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Temp\"/>
    </mc:Choice>
  </mc:AlternateContent>
  <xr:revisionPtr revIDLastSave="0" documentId="8_{0B2E760E-7BE6-4938-A16F-C43262AB43DB}" xr6:coauthVersionLast="45" xr6:coauthVersionMax="45" xr10:uidLastSave="{00000000-0000-0000-0000-000000000000}"/>
  <bookViews>
    <workbookView xWindow="30" yWindow="75" windowWidth="19560" windowHeight="11310"/>
  </bookViews>
  <sheets>
    <sheet name="Space_Corrected" sheetId="1" r:id="rId1"/>
  </sheets>
  <definedNames>
    <definedName name="_xlnm._FilterDatabase" localSheetId="0" hidden="1">Space_Corrected!$A$1:$L$1</definedName>
  </definedNames>
  <calcPr calcId="0"/>
</workbook>
</file>

<file path=xl/calcChain.xml><?xml version="1.0" encoding="utf-8"?>
<calcChain xmlns="http://schemas.openxmlformats.org/spreadsheetml/2006/main">
  <c r="F3842" i="1" l="1"/>
  <c r="B3842" i="1" s="1"/>
  <c r="F4312" i="1"/>
  <c r="B4312" i="1" s="1"/>
  <c r="F4305" i="1"/>
  <c r="B4305" i="1" s="1"/>
  <c r="F3132" i="1"/>
  <c r="B3132" i="1" s="1"/>
  <c r="F4033" i="1"/>
  <c r="B4033" i="1" s="1"/>
  <c r="F3411" i="1"/>
  <c r="B3411" i="1" s="1"/>
  <c r="F3249" i="1"/>
  <c r="B3249" i="1" s="1"/>
  <c r="F2813" i="1"/>
  <c r="B2813" i="1" s="1"/>
  <c r="F2720" i="1"/>
  <c r="B2720" i="1" s="1"/>
  <c r="F2558" i="1"/>
  <c r="B2558" i="1" s="1"/>
  <c r="F2392" i="1"/>
  <c r="B2392" i="1" s="1"/>
  <c r="F2272" i="1"/>
  <c r="B2272" i="1" s="1"/>
  <c r="F2141" i="1"/>
  <c r="B2141" i="1" s="1"/>
  <c r="F1971" i="1"/>
  <c r="B1971" i="1" s="1"/>
  <c r="F1858" i="1"/>
  <c r="B1858" i="1" s="1"/>
  <c r="F2792" i="1"/>
  <c r="B2792" i="1" s="1"/>
  <c r="F808" i="1"/>
  <c r="B808" i="1" s="1"/>
  <c r="F648" i="1"/>
  <c r="B648" i="1" s="1"/>
  <c r="F1834" i="1"/>
  <c r="B1834" i="1" s="1"/>
  <c r="F989" i="1"/>
  <c r="B989" i="1" s="1"/>
  <c r="F4085" i="1"/>
  <c r="B4085" i="1" s="1"/>
  <c r="F469" i="1"/>
  <c r="B469" i="1" s="1"/>
  <c r="F1356" i="1"/>
  <c r="B1356" i="1" s="1"/>
  <c r="F1038" i="1"/>
  <c r="B1038" i="1" s="1"/>
  <c r="F3131" i="1"/>
  <c r="B3131" i="1" s="1"/>
  <c r="F2493" i="1"/>
  <c r="B2493" i="1" s="1"/>
  <c r="F1774" i="1"/>
  <c r="B1774" i="1" s="1"/>
  <c r="F337" i="1"/>
  <c r="B337" i="1" s="1"/>
  <c r="F3511" i="1"/>
  <c r="B3511" i="1" s="1"/>
  <c r="F4160" i="1"/>
  <c r="H3516" i="1"/>
  <c r="H1721" i="1"/>
  <c r="H1711" i="1"/>
  <c r="H1687" i="1"/>
  <c r="H1684" i="1"/>
  <c r="H1675" i="1"/>
  <c r="H1674" i="1"/>
  <c r="H1671" i="1"/>
  <c r="H1670" i="1"/>
  <c r="H1669" i="1"/>
  <c r="H1667" i="1"/>
  <c r="H1666" i="1"/>
  <c r="H1663" i="1"/>
  <c r="H1659" i="1"/>
  <c r="H1658" i="1"/>
  <c r="H1657" i="1"/>
  <c r="H1656" i="1"/>
  <c r="H1655" i="1"/>
  <c r="H1653" i="1"/>
  <c r="H1651" i="1"/>
  <c r="H1648" i="1"/>
  <c r="H1645" i="1"/>
  <c r="H1643" i="1"/>
  <c r="H1642" i="1"/>
  <c r="H1641" i="1"/>
  <c r="H1639" i="1"/>
  <c r="H1638" i="1"/>
  <c r="H1637" i="1"/>
  <c r="H1634" i="1"/>
  <c r="H1633" i="1"/>
  <c r="H1630" i="1"/>
  <c r="H1629" i="1"/>
  <c r="H1627" i="1"/>
  <c r="H1624" i="1"/>
  <c r="H1620" i="1"/>
  <c r="H1618" i="1"/>
  <c r="H1616" i="1"/>
  <c r="H1613" i="1"/>
  <c r="H1612" i="1"/>
  <c r="H1605" i="1"/>
  <c r="H1603" i="1"/>
  <c r="H1596" i="1"/>
  <c r="H1594" i="1"/>
  <c r="H1588" i="1"/>
  <c r="H1587" i="1"/>
  <c r="H1580" i="1"/>
  <c r="H1579" i="1"/>
  <c r="H1575" i="1"/>
  <c r="H1568" i="1"/>
  <c r="H1566" i="1"/>
  <c r="H1564" i="1"/>
  <c r="H1562" i="1"/>
  <c r="H1561" i="1"/>
  <c r="H1553" i="1"/>
  <c r="H1549" i="1"/>
  <c r="H1545" i="1"/>
  <c r="H1543" i="1"/>
  <c r="H1542" i="1"/>
  <c r="H1541" i="1"/>
  <c r="H1537" i="1"/>
  <c r="H1536" i="1"/>
  <c r="H1534" i="1"/>
  <c r="H1533" i="1"/>
  <c r="H1529" i="1"/>
  <c r="H1524" i="1"/>
  <c r="H1522" i="1"/>
  <c r="H1510" i="1"/>
  <c r="H1508" i="1"/>
  <c r="H1504" i="1"/>
  <c r="H1497" i="1"/>
  <c r="H1493" i="1"/>
  <c r="H1489" i="1"/>
  <c r="H1484" i="1"/>
  <c r="H1474" i="1"/>
  <c r="H1473" i="1"/>
  <c r="H1467" i="1"/>
  <c r="H1462" i="1"/>
  <c r="H1451" i="1"/>
  <c r="H1433" i="1"/>
  <c r="H1428" i="1"/>
  <c r="H1427" i="1"/>
  <c r="H1421" i="1"/>
  <c r="H1414" i="1"/>
  <c r="H1412" i="1"/>
  <c r="H1405" i="1"/>
  <c r="H1396" i="1"/>
  <c r="H1391" i="1"/>
  <c r="H1389" i="1"/>
  <c r="H1369" i="1"/>
  <c r="H1367" i="1"/>
  <c r="H1347" i="1"/>
  <c r="H1318" i="1"/>
  <c r="H1311" i="1"/>
  <c r="H1308" i="1"/>
  <c r="H1305" i="1"/>
  <c r="H1304" i="1"/>
  <c r="H1294" i="1"/>
  <c r="H1291" i="1"/>
  <c r="H1277" i="1"/>
  <c r="H1273" i="1"/>
  <c r="H1258" i="1"/>
  <c r="H1246" i="1"/>
  <c r="H1244" i="1"/>
  <c r="H1238" i="1"/>
  <c r="H1218" i="1"/>
  <c r="H1217" i="1"/>
  <c r="H1206" i="1"/>
  <c r="H1192" i="1"/>
  <c r="H1189" i="1"/>
  <c r="H1178" i="1"/>
  <c r="H1167" i="1"/>
  <c r="H1159" i="1"/>
  <c r="H1143" i="1"/>
  <c r="H1137" i="1"/>
  <c r="H1122" i="1"/>
  <c r="H1118" i="1"/>
  <c r="H1117" i="1"/>
  <c r="H1116" i="1"/>
  <c r="H1102" i="1"/>
  <c r="H1097" i="1"/>
  <c r="H1087" i="1"/>
  <c r="H1079" i="1"/>
  <c r="H1074" i="1"/>
  <c r="H1068" i="1"/>
  <c r="H1057" i="1"/>
  <c r="H1047" i="1"/>
  <c r="H1043" i="1"/>
  <c r="H1036" i="1"/>
  <c r="H1030" i="1"/>
  <c r="H1018" i="1"/>
  <c r="H1011" i="1"/>
  <c r="H1001" i="1"/>
  <c r="H1000" i="1"/>
  <c r="H994" i="1"/>
  <c r="H986" i="1"/>
  <c r="H981" i="1"/>
  <c r="H975" i="1"/>
  <c r="H973" i="1"/>
  <c r="H960" i="1"/>
  <c r="H950" i="1"/>
  <c r="H942" i="1"/>
  <c r="H939" i="1"/>
  <c r="H918" i="1"/>
  <c r="H913" i="1"/>
  <c r="H889" i="1"/>
  <c r="H864" i="1"/>
  <c r="H863" i="1"/>
  <c r="H857" i="1"/>
  <c r="H848" i="1"/>
  <c r="H846" i="1"/>
  <c r="H829" i="1"/>
  <c r="H821" i="1"/>
  <c r="H815" i="1"/>
  <c r="H811" i="1"/>
  <c r="H792" i="1"/>
  <c r="H788" i="1"/>
  <c r="H766" i="1"/>
  <c r="H763" i="1"/>
  <c r="H731" i="1"/>
  <c r="H715" i="1"/>
  <c r="H712" i="1"/>
  <c r="H700" i="1"/>
  <c r="H640" i="1"/>
  <c r="H623" i="1"/>
  <c r="H606" i="1"/>
  <c r="H603" i="1"/>
  <c r="H593" i="1"/>
  <c r="H583" i="1"/>
  <c r="H579" i="1"/>
  <c r="H578" i="1"/>
  <c r="H560" i="1"/>
  <c r="H554" i="1"/>
  <c r="H553" i="1"/>
  <c r="H526" i="1"/>
  <c r="H509" i="1"/>
  <c r="H490" i="1"/>
  <c r="H478" i="1"/>
  <c r="H464" i="1"/>
  <c r="H452" i="1"/>
  <c r="H439" i="1"/>
  <c r="H437" i="1"/>
  <c r="H354" i="1"/>
  <c r="H344" i="1"/>
  <c r="H332" i="1"/>
  <c r="H329" i="1"/>
  <c r="H322" i="1"/>
  <c r="H302" i="1"/>
  <c r="H254" i="1"/>
  <c r="H237" i="1"/>
  <c r="H200" i="1"/>
  <c r="H189" i="1"/>
  <c r="H179" i="1"/>
  <c r="H163" i="1"/>
  <c r="H127" i="1"/>
  <c r="H119" i="1"/>
  <c r="H107" i="1"/>
  <c r="H99" i="1"/>
  <c r="H84" i="1"/>
  <c r="H75" i="1"/>
  <c r="H66" i="1"/>
  <c r="H48" i="1"/>
  <c r="H44" i="1"/>
  <c r="H30" i="1"/>
  <c r="H29" i="1"/>
  <c r="H3842" i="1"/>
  <c r="H3815" i="1"/>
  <c r="H3789" i="1"/>
  <c r="H3531" i="1"/>
  <c r="H3491" i="1"/>
  <c r="H4323" i="1"/>
  <c r="H4321" i="1"/>
  <c r="H4319" i="1"/>
  <c r="H4316" i="1"/>
  <c r="H4314" i="1"/>
  <c r="H4313" i="1"/>
  <c r="H4312" i="1"/>
  <c r="H4310" i="1"/>
  <c r="H4308" i="1"/>
  <c r="H4306" i="1"/>
  <c r="H4305" i="1"/>
  <c r="H4304" i="1"/>
  <c r="H4302" i="1"/>
  <c r="H4293" i="1"/>
  <c r="H4290" i="1"/>
  <c r="H4287" i="1"/>
  <c r="H4279" i="1"/>
  <c r="H4309" i="1"/>
  <c r="H4295" i="1"/>
  <c r="H4292" i="1"/>
  <c r="H4291" i="1"/>
  <c r="H4289" i="1"/>
  <c r="H4286" i="1"/>
  <c r="H4285" i="1"/>
  <c r="H4284" i="1"/>
  <c r="H4283" i="1"/>
  <c r="H4280" i="1"/>
  <c r="H4277" i="1"/>
  <c r="H4276" i="1"/>
  <c r="H4274" i="1"/>
  <c r="H4273" i="1"/>
  <c r="H4271" i="1"/>
  <c r="H4270" i="1"/>
  <c r="H4269" i="1"/>
  <c r="H4267" i="1"/>
  <c r="H4265" i="1"/>
  <c r="H4262" i="1"/>
  <c r="H4261" i="1"/>
  <c r="H4258" i="1"/>
  <c r="H4257" i="1"/>
  <c r="H4256" i="1"/>
  <c r="H4255" i="1"/>
  <c r="H4253" i="1"/>
  <c r="H4251" i="1"/>
  <c r="H4247" i="1"/>
  <c r="H4246" i="1"/>
  <c r="H4244" i="1"/>
  <c r="H4243" i="1"/>
  <c r="H4240" i="1"/>
  <c r="H4237" i="1"/>
  <c r="H4230" i="1"/>
  <c r="H4229" i="1"/>
  <c r="H4227" i="1"/>
  <c r="H4223" i="1"/>
  <c r="H4222" i="1"/>
  <c r="H4221" i="1"/>
  <c r="H4217" i="1"/>
  <c r="H4216" i="1"/>
  <c r="H4215" i="1"/>
  <c r="H4213" i="1"/>
  <c r="H4212" i="1"/>
  <c r="H4209" i="1"/>
  <c r="H4208" i="1"/>
  <c r="H4206" i="1"/>
  <c r="H4203" i="1"/>
  <c r="H4201" i="1"/>
  <c r="H4199" i="1"/>
  <c r="H4198" i="1"/>
  <c r="H4196" i="1"/>
  <c r="H4193" i="1"/>
  <c r="H4192" i="1"/>
  <c r="H4191" i="1"/>
  <c r="H4186" i="1"/>
  <c r="H4183" i="1"/>
  <c r="H4182" i="1"/>
  <c r="H4180" i="1"/>
  <c r="H4178" i="1"/>
  <c r="H4177" i="1"/>
  <c r="H4176" i="1"/>
  <c r="H4171" i="1"/>
  <c r="H4166" i="1"/>
  <c r="H4164" i="1"/>
  <c r="H4162" i="1"/>
  <c r="H4161" i="1"/>
  <c r="H4160" i="1"/>
  <c r="H4157" i="1"/>
  <c r="H4155" i="1"/>
  <c r="H4153" i="1"/>
  <c r="H4152" i="1"/>
  <c r="H4151" i="1"/>
  <c r="H4150" i="1"/>
  <c r="H4148" i="1"/>
  <c r="H4146" i="1"/>
  <c r="H4144" i="1"/>
  <c r="H4142" i="1"/>
  <c r="H4137" i="1"/>
  <c r="H4134" i="1"/>
  <c r="H4132" i="1"/>
  <c r="H4130" i="1"/>
  <c r="H4129" i="1"/>
  <c r="H4127" i="1"/>
  <c r="H4126" i="1"/>
  <c r="H4125" i="1"/>
  <c r="H4123" i="1"/>
  <c r="H4117" i="1"/>
  <c r="H4116" i="1"/>
  <c r="H4115" i="1"/>
  <c r="H4112" i="1"/>
  <c r="H4110" i="1"/>
  <c r="H4109" i="1"/>
  <c r="H4108" i="1"/>
  <c r="H4107" i="1"/>
  <c r="H4106" i="1"/>
  <c r="H4103" i="1"/>
  <c r="H4099" i="1"/>
  <c r="H4096" i="1"/>
  <c r="H4092" i="1"/>
  <c r="H4083" i="1"/>
  <c r="H4081" i="1"/>
  <c r="H4074" i="1"/>
  <c r="H4022" i="1"/>
  <c r="H4002" i="1"/>
  <c r="H3995" i="1"/>
  <c r="H3973" i="1"/>
  <c r="H3857" i="1"/>
  <c r="H3841" i="1"/>
  <c r="H3817" i="1"/>
  <c r="H3801" i="1"/>
  <c r="H3781" i="1"/>
  <c r="H3760" i="1"/>
  <c r="H3748" i="1"/>
  <c r="H3739" i="1"/>
  <c r="H3727" i="1"/>
  <c r="H3711" i="1"/>
  <c r="H3704" i="1"/>
  <c r="H3692" i="1"/>
  <c r="H3679" i="1"/>
  <c r="H3664" i="1"/>
  <c r="H3648" i="1"/>
  <c r="H3647" i="1"/>
  <c r="H3620" i="1"/>
  <c r="H3611" i="1"/>
  <c r="H3597" i="1"/>
  <c r="H3585" i="1"/>
  <c r="H3565" i="1"/>
  <c r="H3556" i="1"/>
  <c r="H3536" i="1"/>
  <c r="H3517" i="1"/>
  <c r="H3499" i="1"/>
  <c r="H3475" i="1"/>
  <c r="H3458" i="1"/>
  <c r="H3444" i="1"/>
  <c r="H3418" i="1"/>
  <c r="H3389" i="1"/>
  <c r="H3361" i="1"/>
  <c r="H3322" i="1"/>
  <c r="H3305" i="1"/>
  <c r="H3259" i="1"/>
  <c r="H3238" i="1"/>
  <c r="H3209" i="1"/>
  <c r="H3179" i="1"/>
  <c r="H3150" i="1"/>
  <c r="H3132" i="1"/>
  <c r="H3109" i="1"/>
  <c r="H3064" i="1"/>
  <c r="H3033" i="1"/>
  <c r="H3011" i="1"/>
  <c r="H2943" i="1"/>
  <c r="H2885" i="1"/>
  <c r="H2836" i="1"/>
  <c r="H2782" i="1"/>
  <c r="H2731" i="1"/>
  <c r="H2662" i="1"/>
  <c r="H2517" i="1"/>
  <c r="H2420" i="1"/>
  <c r="H2360" i="1"/>
  <c r="H2276" i="1"/>
  <c r="H2209" i="1"/>
  <c r="H892" i="1"/>
  <c r="H885" i="1"/>
  <c r="H883" i="1"/>
  <c r="H870" i="1"/>
  <c r="H866" i="1"/>
  <c r="H861" i="1"/>
  <c r="H855" i="1"/>
  <c r="H853" i="1"/>
  <c r="H851" i="1"/>
  <c r="H850" i="1"/>
  <c r="H845" i="1"/>
  <c r="H842" i="1"/>
  <c r="H841" i="1"/>
  <c r="H840" i="1"/>
  <c r="H832" i="1"/>
  <c r="H831" i="1"/>
  <c r="H828" i="1"/>
  <c r="H817" i="1"/>
  <c r="H814" i="1"/>
  <c r="H805" i="1"/>
  <c r="H797" i="1"/>
  <c r="H790" i="1"/>
  <c r="H786" i="1"/>
  <c r="H782" i="1"/>
  <c r="H779" i="1"/>
  <c r="H778" i="1"/>
  <c r="H774" i="1"/>
  <c r="H770" i="1"/>
  <c r="H768" i="1"/>
  <c r="H761" i="1"/>
  <c r="H757" i="1"/>
  <c r="H754" i="1"/>
  <c r="H752" i="1"/>
  <c r="H751" i="1"/>
  <c r="H746" i="1"/>
  <c r="H743" i="1"/>
  <c r="H742" i="1"/>
  <c r="H738" i="1"/>
  <c r="H737" i="1"/>
  <c r="H732" i="1"/>
  <c r="H726" i="1"/>
  <c r="H716" i="1"/>
  <c r="H714" i="1"/>
  <c r="H710" i="1"/>
  <c r="H708" i="1"/>
  <c r="H702" i="1"/>
  <c r="H695" i="1"/>
  <c r="H694" i="1"/>
  <c r="H693" i="1"/>
  <c r="H690" i="1"/>
  <c r="H687" i="1"/>
  <c r="H682" i="1"/>
  <c r="H680" i="1"/>
  <c r="H677" i="1"/>
  <c r="H667" i="1"/>
  <c r="H664" i="1"/>
  <c r="H661" i="1"/>
  <c r="H658" i="1"/>
  <c r="H656" i="1"/>
  <c r="H652" i="1"/>
  <c r="H644" i="1"/>
  <c r="H643" i="1"/>
  <c r="H637" i="1"/>
  <c r="H635" i="1"/>
  <c r="H632" i="1"/>
  <c r="H626" i="1"/>
  <c r="H620" i="1"/>
  <c r="H617" i="1"/>
  <c r="H614" i="1"/>
  <c r="H611" i="1"/>
  <c r="H610" i="1"/>
  <c r="H602" i="1"/>
  <c r="H599" i="1"/>
  <c r="H597" i="1"/>
  <c r="H590" i="1"/>
  <c r="H586" i="1"/>
  <c r="H581" i="1"/>
  <c r="H574" i="1"/>
  <c r="H572" i="1"/>
  <c r="H569" i="1"/>
  <c r="H565" i="1"/>
  <c r="H562" i="1"/>
  <c r="H561" i="1"/>
  <c r="H555" i="1"/>
  <c r="H549" i="1"/>
  <c r="H547" i="1"/>
  <c r="H545" i="1"/>
  <c r="H541" i="1"/>
  <c r="H535" i="1"/>
  <c r="H531" i="1"/>
  <c r="H529" i="1"/>
  <c r="H523" i="1"/>
  <c r="H522" i="1"/>
  <c r="H515" i="1"/>
  <c r="H514" i="1"/>
  <c r="H504" i="1"/>
  <c r="H499" i="1"/>
  <c r="H497" i="1"/>
  <c r="H493" i="1"/>
  <c r="H486" i="1"/>
  <c r="H485" i="1"/>
  <c r="H484" i="1"/>
  <c r="H477" i="1"/>
  <c r="H465" i="1"/>
  <c r="H462" i="1"/>
  <c r="H453" i="1"/>
  <c r="H435" i="1"/>
  <c r="H429" i="1"/>
  <c r="H423" i="1"/>
  <c r="H418" i="1"/>
  <c r="H413" i="1"/>
  <c r="H400" i="1"/>
  <c r="H396" i="1"/>
  <c r="H391" i="1"/>
  <c r="H387" i="1"/>
  <c r="H378" i="1"/>
  <c r="H371" i="1"/>
  <c r="H366" i="1"/>
  <c r="H363" i="1"/>
  <c r="H331" i="1"/>
  <c r="H323" i="1"/>
  <c r="H313" i="1"/>
  <c r="H306" i="1"/>
  <c r="H286" i="1"/>
  <c r="H282" i="1"/>
  <c r="H269" i="1"/>
  <c r="H255" i="1"/>
  <c r="H248" i="1"/>
  <c r="H224" i="1"/>
  <c r="H218" i="1"/>
  <c r="H208" i="1"/>
  <c r="H169" i="1"/>
  <c r="H156" i="1"/>
  <c r="H114" i="1"/>
  <c r="H109" i="1"/>
  <c r="H68" i="1"/>
  <c r="H53" i="1"/>
  <c r="H40" i="1"/>
  <c r="H32" i="1"/>
  <c r="H6" i="1"/>
  <c r="H1048" i="1"/>
  <c r="H1306" i="1"/>
  <c r="H959" i="1"/>
  <c r="H922" i="1"/>
  <c r="H931" i="1"/>
  <c r="H881" i="1"/>
  <c r="H810" i="1"/>
  <c r="H802" i="1"/>
  <c r="H765" i="1"/>
  <c r="H724" i="1"/>
  <c r="H706" i="1"/>
  <c r="H649" i="1"/>
  <c r="H631" i="1"/>
  <c r="H615" i="1"/>
  <c r="H588" i="1"/>
  <c r="H582" i="1"/>
  <c r="H576" i="1"/>
  <c r="H564" i="1"/>
  <c r="H550" i="1"/>
  <c r="H546" i="1"/>
  <c r="H543" i="1"/>
  <c r="H540" i="1"/>
  <c r="H524" i="1"/>
  <c r="H518" i="1"/>
  <c r="H516" i="1"/>
  <c r="H508" i="1"/>
  <c r="H506" i="1"/>
  <c r="H501" i="1"/>
  <c r="H473" i="1"/>
  <c r="H471" i="1"/>
  <c r="H459" i="1"/>
  <c r="H447" i="1"/>
  <c r="H443" i="1"/>
  <c r="H440" i="1"/>
  <c r="H433" i="1"/>
  <c r="H424" i="1"/>
  <c r="H420" i="1"/>
  <c r="H415" i="1"/>
  <c r="H380" i="1"/>
  <c r="H373" i="1"/>
  <c r="H368" i="1"/>
  <c r="H365" i="1"/>
  <c r="H360" i="1"/>
  <c r="H357" i="1"/>
  <c r="H351" i="1"/>
  <c r="H343" i="1"/>
  <c r="H342" i="1"/>
  <c r="H339" i="1"/>
  <c r="H333" i="1"/>
  <c r="H328" i="1"/>
  <c r="H325" i="1"/>
  <c r="H318" i="1"/>
  <c r="H316" i="1"/>
  <c r="H312" i="1"/>
  <c r="H298" i="1"/>
  <c r="H294" i="1"/>
  <c r="H290" i="1"/>
  <c r="H278" i="1"/>
  <c r="H274" i="1"/>
  <c r="H271" i="1"/>
  <c r="H268" i="1"/>
  <c r="H261" i="1"/>
  <c r="H259" i="1"/>
  <c r="H253" i="1"/>
  <c r="H246" i="1"/>
  <c r="H243" i="1"/>
  <c r="H241" i="1"/>
  <c r="H235" i="1"/>
  <c r="H230" i="1"/>
  <c r="H228" i="1"/>
  <c r="H225" i="1"/>
  <c r="H219" i="1"/>
  <c r="H212" i="1"/>
  <c r="H196" i="1"/>
  <c r="H187" i="1"/>
  <c r="H185" i="1"/>
  <c r="H177" i="1"/>
  <c r="H172" i="1"/>
  <c r="H162" i="1"/>
  <c r="H160" i="1"/>
  <c r="H148" i="1"/>
  <c r="H143" i="1"/>
  <c r="H138" i="1"/>
  <c r="H134" i="1"/>
  <c r="H131" i="1"/>
  <c r="H121" i="1"/>
  <c r="H115" i="1"/>
  <c r="H89" i="1"/>
  <c r="H80" i="1"/>
  <c r="H71" i="1"/>
  <c r="H64" i="1"/>
  <c r="H59" i="1"/>
  <c r="H58" i="1"/>
  <c r="H51" i="1"/>
  <c r="H47" i="1"/>
  <c r="H43" i="1"/>
  <c r="H36" i="1"/>
  <c r="H27" i="1"/>
  <c r="H25" i="1"/>
  <c r="H22" i="1"/>
  <c r="H19" i="1"/>
  <c r="H10" i="1"/>
  <c r="H4" i="1"/>
  <c r="H2" i="1"/>
  <c r="H1265" i="1"/>
  <c r="H1233" i="1"/>
  <c r="H1204" i="1"/>
  <c r="H1186" i="1"/>
  <c r="H1172" i="1"/>
  <c r="H1149" i="1"/>
  <c r="H1145" i="1"/>
  <c r="H1093" i="1"/>
  <c r="H1046" i="1"/>
  <c r="H1038" i="1"/>
  <c r="H1028" i="1"/>
  <c r="H1014" i="1"/>
  <c r="H1003" i="1"/>
  <c r="H998" i="1"/>
  <c r="H969" i="1"/>
  <c r="H964" i="1"/>
  <c r="H958" i="1"/>
  <c r="H941" i="1"/>
  <c r="H935" i="1"/>
  <c r="H929" i="1"/>
  <c r="H920" i="1"/>
  <c r="H909" i="1"/>
  <c r="H898" i="1"/>
  <c r="H887" i="1"/>
  <c r="H838" i="1"/>
  <c r="H830" i="1"/>
  <c r="H822" i="1"/>
  <c r="H812" i="1"/>
  <c r="H804" i="1"/>
  <c r="H775" i="1"/>
  <c r="H673" i="1"/>
  <c r="H647" i="1"/>
  <c r="H638" i="1"/>
  <c r="H627" i="1"/>
  <c r="H619" i="1"/>
  <c r="H558" i="1"/>
  <c r="H483" i="1"/>
  <c r="H4325" i="1"/>
  <c r="H4324" i="1"/>
  <c r="H4317" i="1"/>
  <c r="H4315" i="1"/>
  <c r="H4303" i="1"/>
  <c r="H4300" i="1"/>
  <c r="H4297" i="1"/>
  <c r="H4294" i="1"/>
  <c r="H4288" i="1"/>
  <c r="H4281" i="1"/>
  <c r="H4278" i="1"/>
  <c r="H4268" i="1"/>
  <c r="H4266" i="1"/>
  <c r="H4264" i="1"/>
  <c r="H4260" i="1"/>
  <c r="H4254" i="1"/>
  <c r="H4250" i="1"/>
  <c r="H4248" i="1"/>
  <c r="H4242" i="1"/>
  <c r="H4236" i="1"/>
  <c r="H4233" i="1"/>
  <c r="H4232" i="1"/>
  <c r="H4226" i="1"/>
  <c r="H4224" i="1"/>
  <c r="H4220" i="1"/>
  <c r="H4207" i="1"/>
  <c r="H4195" i="1"/>
  <c r="H4187" i="1"/>
  <c r="H4185" i="1"/>
  <c r="H4174" i="1"/>
  <c r="H4173" i="1"/>
  <c r="H4169" i="1"/>
  <c r="H4168" i="1"/>
  <c r="H4158" i="1"/>
  <c r="H4156" i="1"/>
  <c r="H4149" i="1"/>
  <c r="H4143" i="1"/>
  <c r="H4140" i="1"/>
  <c r="H4139" i="1"/>
  <c r="H4138" i="1"/>
  <c r="H4136" i="1"/>
  <c r="H4133" i="1"/>
  <c r="H4131" i="1"/>
  <c r="H4128" i="1"/>
  <c r="H4122" i="1"/>
  <c r="H4120" i="1"/>
  <c r="H4119" i="1"/>
  <c r="H4118" i="1"/>
  <c r="H4114" i="1"/>
  <c r="H4113" i="1"/>
  <c r="H4102" i="1"/>
  <c r="H4101" i="1"/>
  <c r="H4100" i="1"/>
  <c r="H4098" i="1"/>
  <c r="H4097" i="1"/>
  <c r="H4095" i="1"/>
  <c r="H4094" i="1"/>
  <c r="H4093" i="1"/>
  <c r="H4091" i="1"/>
  <c r="H4088" i="1"/>
  <c r="H4087" i="1"/>
  <c r="H4086" i="1"/>
  <c r="H4084" i="1"/>
  <c r="H4082" i="1"/>
  <c r="H4080" i="1"/>
  <c r="H4077" i="1"/>
  <c r="H4076" i="1"/>
  <c r="H4072" i="1"/>
  <c r="H4071" i="1"/>
  <c r="H4069" i="1"/>
  <c r="H4068" i="1"/>
  <c r="H4067" i="1"/>
  <c r="H4065" i="1"/>
  <c r="H4064" i="1"/>
  <c r="H4062" i="1"/>
  <c r="H4059" i="1"/>
  <c r="H4057" i="1"/>
  <c r="H4055" i="1"/>
  <c r="H4053" i="1"/>
  <c r="H4052" i="1"/>
  <c r="H4051" i="1"/>
  <c r="H4050" i="1"/>
  <c r="H4049" i="1"/>
  <c r="H4047" i="1"/>
  <c r="H4046" i="1"/>
  <c r="H4044" i="1"/>
  <c r="H4043" i="1"/>
  <c r="H4040" i="1"/>
  <c r="H4039" i="1"/>
  <c r="H4038" i="1"/>
  <c r="H4037" i="1"/>
  <c r="H4035" i="1"/>
  <c r="H4033" i="1"/>
  <c r="H4032" i="1"/>
  <c r="H4029" i="1"/>
  <c r="H4028" i="1"/>
  <c r="H4026" i="1"/>
  <c r="H4025" i="1"/>
  <c r="H4024" i="1"/>
  <c r="H4023" i="1"/>
  <c r="H4020" i="1"/>
  <c r="H4017" i="1"/>
  <c r="H4016" i="1"/>
  <c r="H4014" i="1"/>
  <c r="H4013" i="1"/>
  <c r="H4011" i="1"/>
  <c r="H4010" i="1"/>
  <c r="H4009" i="1"/>
  <c r="H4006" i="1"/>
  <c r="H4005" i="1"/>
  <c r="H4003" i="1"/>
  <c r="H4000" i="1"/>
  <c r="H3996" i="1"/>
  <c r="H3994" i="1"/>
  <c r="H3991" i="1"/>
  <c r="H3990" i="1"/>
  <c r="H3989" i="1"/>
  <c r="H3988" i="1"/>
  <c r="H3986" i="1"/>
  <c r="H3985" i="1"/>
  <c r="H3983" i="1"/>
  <c r="H3982" i="1"/>
  <c r="H3979" i="1"/>
  <c r="H3977" i="1"/>
  <c r="H3976" i="1"/>
  <c r="H3975" i="1"/>
  <c r="H3972" i="1"/>
  <c r="H3971" i="1"/>
  <c r="H3969" i="1"/>
  <c r="H3965" i="1"/>
  <c r="H3964" i="1"/>
  <c r="H3962" i="1"/>
  <c r="H3960" i="1"/>
  <c r="H3958" i="1"/>
  <c r="H3957" i="1"/>
  <c r="H3956" i="1"/>
  <c r="H3955" i="1"/>
  <c r="H3953" i="1"/>
  <c r="H3951" i="1"/>
  <c r="H3948" i="1"/>
  <c r="H3946" i="1"/>
  <c r="H3945" i="1"/>
  <c r="H3944" i="1"/>
  <c r="H3943" i="1"/>
  <c r="H3942" i="1"/>
  <c r="H3940" i="1"/>
  <c r="H3938" i="1"/>
  <c r="H3936" i="1"/>
  <c r="H3935" i="1"/>
  <c r="H3933" i="1"/>
  <c r="H3932" i="1"/>
  <c r="H3931" i="1"/>
  <c r="H3929" i="1"/>
  <c r="H3928" i="1"/>
  <c r="H3927" i="1"/>
  <c r="H3926" i="1"/>
  <c r="H3924" i="1"/>
  <c r="H3923" i="1"/>
  <c r="H3921" i="1"/>
  <c r="H3919" i="1"/>
  <c r="H3918" i="1"/>
  <c r="H3916" i="1"/>
  <c r="H3915" i="1"/>
  <c r="H3914" i="1"/>
  <c r="H3913" i="1"/>
  <c r="H3911" i="1"/>
  <c r="H3910" i="1"/>
  <c r="H3909" i="1"/>
  <c r="H3908" i="1"/>
  <c r="H3907" i="1"/>
  <c r="H3904" i="1"/>
  <c r="H3903" i="1"/>
  <c r="H3902" i="1"/>
  <c r="H3900" i="1"/>
  <c r="H3898" i="1"/>
  <c r="H3896" i="1"/>
  <c r="H3895" i="1"/>
  <c r="H3894" i="1"/>
  <c r="H3892" i="1"/>
  <c r="H3891" i="1"/>
  <c r="H3887" i="1"/>
  <c r="H3886" i="1"/>
  <c r="H3885" i="1"/>
  <c r="H3884" i="1"/>
  <c r="H3883" i="1"/>
  <c r="H3880" i="1"/>
  <c r="H3878" i="1"/>
  <c r="H3872" i="1"/>
  <c r="H3869" i="1"/>
  <c r="H3868" i="1"/>
  <c r="H3866" i="1"/>
  <c r="H3865" i="1"/>
  <c r="H3862" i="1"/>
  <c r="H3859" i="1"/>
  <c r="H3858" i="1"/>
  <c r="H3856" i="1"/>
  <c r="H3852" i="1"/>
  <c r="H3849" i="1"/>
  <c r="H3846" i="1"/>
  <c r="H3844" i="1"/>
  <c r="H3838" i="1"/>
  <c r="H3837" i="1"/>
  <c r="H3836" i="1"/>
  <c r="H3835" i="1"/>
  <c r="H3833" i="1"/>
  <c r="H3827" i="1"/>
  <c r="H3826" i="1"/>
  <c r="H3825" i="1"/>
  <c r="H3824" i="1"/>
  <c r="H3823" i="1"/>
  <c r="H3819" i="1"/>
  <c r="H3818" i="1"/>
  <c r="H3816" i="1"/>
  <c r="H3814" i="1"/>
  <c r="H3813" i="1"/>
  <c r="H3811" i="1"/>
  <c r="H3810" i="1"/>
  <c r="H3806" i="1"/>
  <c r="H3804" i="1"/>
  <c r="H3803" i="1"/>
  <c r="H3800" i="1"/>
  <c r="H3799" i="1"/>
  <c r="H3798" i="1"/>
  <c r="H3797" i="1"/>
  <c r="H3796" i="1"/>
  <c r="H3795" i="1"/>
  <c r="H3794" i="1"/>
  <c r="H3793" i="1"/>
  <c r="H3792" i="1"/>
  <c r="H3791" i="1"/>
  <c r="H3790" i="1"/>
  <c r="H3788" i="1"/>
  <c r="H3786" i="1"/>
  <c r="H3785" i="1"/>
  <c r="H3783" i="1"/>
  <c r="H3780" i="1"/>
  <c r="H3777" i="1"/>
  <c r="H3776" i="1"/>
  <c r="H3775" i="1"/>
  <c r="H3774" i="1"/>
  <c r="H3773" i="1"/>
  <c r="H3771" i="1"/>
  <c r="H3770" i="1"/>
  <c r="H3768" i="1"/>
  <c r="H3767" i="1"/>
  <c r="H3766" i="1"/>
  <c r="H3765" i="1"/>
  <c r="H3763" i="1"/>
  <c r="H3762" i="1"/>
  <c r="H3761" i="1"/>
  <c r="H3759" i="1"/>
  <c r="H3757" i="1"/>
  <c r="H3755" i="1"/>
  <c r="H3754" i="1"/>
  <c r="H3752" i="1"/>
  <c r="H3750" i="1"/>
  <c r="H3749" i="1"/>
  <c r="H3747" i="1"/>
  <c r="H3746" i="1"/>
  <c r="H3745" i="1"/>
  <c r="H3743" i="1"/>
  <c r="H3742" i="1"/>
  <c r="H3741" i="1"/>
  <c r="H3740" i="1"/>
  <c r="H3738" i="1"/>
  <c r="H3737" i="1"/>
  <c r="H3736" i="1"/>
  <c r="H3735" i="1"/>
  <c r="H3734" i="1"/>
  <c r="H3733" i="1"/>
  <c r="H3731" i="1"/>
  <c r="H3730" i="1"/>
  <c r="H3729" i="1"/>
  <c r="H3728" i="1"/>
  <c r="H3726" i="1"/>
  <c r="H3725" i="1"/>
  <c r="H3724" i="1"/>
  <c r="H3723" i="1"/>
  <c r="H3722" i="1"/>
  <c r="H3721" i="1"/>
  <c r="H3717" i="1"/>
  <c r="H3716" i="1"/>
  <c r="H3715" i="1"/>
  <c r="H3714" i="1"/>
  <c r="H3712" i="1"/>
  <c r="H3710" i="1"/>
  <c r="H3709" i="1"/>
  <c r="H3708" i="1"/>
  <c r="H3707" i="1"/>
  <c r="H3705" i="1"/>
  <c r="H3703" i="1"/>
  <c r="H3701" i="1"/>
  <c r="H3700" i="1"/>
  <c r="H3699" i="1"/>
  <c r="H3698" i="1"/>
  <c r="H3697" i="1"/>
  <c r="H3695" i="1"/>
  <c r="H3694" i="1"/>
  <c r="H3693" i="1"/>
  <c r="H3691" i="1"/>
  <c r="H3690" i="1"/>
  <c r="H3689" i="1"/>
  <c r="H3688" i="1"/>
  <c r="H3686" i="1"/>
  <c r="H3683" i="1"/>
  <c r="H3682" i="1"/>
  <c r="H3681" i="1"/>
  <c r="H3680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3" i="1"/>
  <c r="H3662" i="1"/>
  <c r="H3660" i="1"/>
  <c r="H3659" i="1"/>
  <c r="H3658" i="1"/>
  <c r="H3657" i="1"/>
  <c r="H3656" i="1"/>
  <c r="H3655" i="1"/>
  <c r="H3654" i="1"/>
  <c r="H3652" i="1"/>
  <c r="H3651" i="1"/>
  <c r="H3650" i="1"/>
  <c r="H3646" i="1"/>
  <c r="H3643" i="1"/>
  <c r="H3642" i="1"/>
  <c r="H3641" i="1"/>
  <c r="H3640" i="1"/>
  <c r="H3639" i="1"/>
  <c r="H3638" i="1"/>
  <c r="H3637" i="1"/>
  <c r="H3636" i="1"/>
  <c r="H3635" i="1"/>
  <c r="H3633" i="1"/>
  <c r="H3632" i="1"/>
  <c r="H3631" i="1"/>
  <c r="H3630" i="1"/>
  <c r="H3629" i="1"/>
  <c r="H3627" i="1"/>
  <c r="H3626" i="1"/>
  <c r="H3625" i="1"/>
  <c r="H3624" i="1"/>
  <c r="H3623" i="1"/>
  <c r="H3622" i="1"/>
  <c r="H3621" i="1"/>
  <c r="H3619" i="1"/>
  <c r="H3618" i="1"/>
  <c r="H3617" i="1"/>
  <c r="H3616" i="1"/>
  <c r="H3614" i="1"/>
  <c r="H3613" i="1"/>
  <c r="H3612" i="1"/>
  <c r="H3609" i="1"/>
  <c r="H3608" i="1"/>
  <c r="H3607" i="1"/>
  <c r="H3606" i="1"/>
  <c r="H3604" i="1"/>
  <c r="H3603" i="1"/>
  <c r="H3602" i="1"/>
  <c r="H3601" i="1"/>
  <c r="H3600" i="1"/>
  <c r="H3599" i="1"/>
  <c r="H3598" i="1"/>
  <c r="H3596" i="1"/>
  <c r="H3595" i="1"/>
  <c r="H3594" i="1"/>
  <c r="H3593" i="1"/>
  <c r="H3591" i="1"/>
  <c r="H3590" i="1"/>
  <c r="H3588" i="1"/>
  <c r="H3587" i="1"/>
  <c r="H3584" i="1"/>
  <c r="H3583" i="1"/>
  <c r="H3582" i="1"/>
  <c r="H3581" i="1"/>
  <c r="H3580" i="1"/>
  <c r="H3578" i="1"/>
  <c r="H3577" i="1"/>
  <c r="H3576" i="1"/>
  <c r="H3575" i="1"/>
  <c r="H3573" i="1"/>
  <c r="H3572" i="1"/>
  <c r="H3571" i="1"/>
  <c r="H3570" i="1"/>
  <c r="H3569" i="1"/>
  <c r="H3568" i="1"/>
  <c r="H3566" i="1"/>
  <c r="H3564" i="1"/>
  <c r="H3563" i="1"/>
  <c r="H3561" i="1"/>
  <c r="H3559" i="1"/>
  <c r="H3558" i="1"/>
  <c r="H3557" i="1"/>
  <c r="H3555" i="1"/>
  <c r="H3554" i="1"/>
  <c r="H3553" i="1"/>
  <c r="H3552" i="1"/>
  <c r="H3551" i="1"/>
  <c r="H3549" i="1"/>
  <c r="H3548" i="1"/>
  <c r="H3546" i="1"/>
  <c r="H3545" i="1"/>
  <c r="H3544" i="1"/>
  <c r="H3543" i="1"/>
  <c r="H3542" i="1"/>
  <c r="H3540" i="1"/>
  <c r="H3539" i="1"/>
  <c r="H3538" i="1"/>
  <c r="H3537" i="1"/>
  <c r="H3535" i="1"/>
  <c r="H3534" i="1"/>
  <c r="H3533" i="1"/>
  <c r="H3532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5" i="1"/>
  <c r="H3514" i="1"/>
  <c r="H3512" i="1"/>
  <c r="H3510" i="1"/>
  <c r="H3509" i="1"/>
  <c r="H3508" i="1"/>
  <c r="H3507" i="1"/>
  <c r="H3506" i="1"/>
  <c r="H3505" i="1"/>
  <c r="H3504" i="1"/>
  <c r="H3503" i="1"/>
  <c r="H3502" i="1"/>
  <c r="H3501" i="1"/>
  <c r="H3500" i="1"/>
  <c r="H3498" i="1"/>
  <c r="H3497" i="1"/>
  <c r="H3496" i="1"/>
  <c r="H3495" i="1"/>
  <c r="H3494" i="1"/>
  <c r="H3493" i="1"/>
  <c r="H3492" i="1"/>
  <c r="H3490" i="1"/>
  <c r="H3489" i="1"/>
  <c r="H3488" i="1"/>
  <c r="H3486" i="1"/>
  <c r="H3485" i="1"/>
  <c r="H3484" i="1"/>
  <c r="H3483" i="1"/>
  <c r="H3482" i="1"/>
  <c r="H3481" i="1"/>
  <c r="H3480" i="1"/>
  <c r="H3478" i="1"/>
  <c r="H3476" i="1"/>
  <c r="H3474" i="1"/>
  <c r="H3472" i="1"/>
  <c r="H3471" i="1"/>
  <c r="H3470" i="1"/>
  <c r="H3469" i="1"/>
  <c r="H3468" i="1"/>
  <c r="H3467" i="1"/>
  <c r="H3465" i="1"/>
  <c r="H3463" i="1"/>
  <c r="H3462" i="1"/>
  <c r="H3461" i="1"/>
  <c r="H3459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3" i="1"/>
  <c r="H3442" i="1"/>
  <c r="H3441" i="1"/>
  <c r="H3440" i="1"/>
  <c r="H3438" i="1"/>
  <c r="H3437" i="1"/>
  <c r="H3436" i="1"/>
  <c r="H3435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7" i="1"/>
  <c r="H3416" i="1"/>
  <c r="H3413" i="1"/>
  <c r="H3412" i="1"/>
  <c r="H3411" i="1"/>
  <c r="H3410" i="1"/>
  <c r="H3409" i="1"/>
  <c r="H3408" i="1"/>
  <c r="H3406" i="1"/>
  <c r="H3405" i="1"/>
  <c r="H3404" i="1"/>
  <c r="H3403" i="1"/>
  <c r="H3400" i="1"/>
  <c r="H3399" i="1"/>
  <c r="H3398" i="1"/>
  <c r="H3397" i="1"/>
  <c r="H3396" i="1"/>
  <c r="H3395" i="1"/>
  <c r="H3394" i="1"/>
  <c r="H3393" i="1"/>
  <c r="H3392" i="1"/>
  <c r="H3391" i="1"/>
  <c r="H3390" i="1"/>
  <c r="H3387" i="1"/>
  <c r="H3385" i="1"/>
  <c r="H3383" i="1"/>
  <c r="H3382" i="1"/>
  <c r="H3380" i="1"/>
  <c r="H3379" i="1"/>
  <c r="H3378" i="1"/>
  <c r="H3376" i="1"/>
  <c r="H3375" i="1"/>
  <c r="H3374" i="1"/>
  <c r="H3373" i="1"/>
  <c r="H3371" i="1"/>
  <c r="H3370" i="1"/>
  <c r="H3369" i="1"/>
  <c r="H3368" i="1"/>
  <c r="H3367" i="1"/>
  <c r="H3366" i="1"/>
  <c r="H3364" i="1"/>
  <c r="H3363" i="1"/>
  <c r="H3362" i="1"/>
  <c r="H3360" i="1"/>
  <c r="H3358" i="1"/>
  <c r="H3357" i="1"/>
  <c r="H3355" i="1"/>
  <c r="H3354" i="1"/>
  <c r="H3352" i="1"/>
  <c r="H3351" i="1"/>
  <c r="H3350" i="1"/>
  <c r="H3349" i="1"/>
  <c r="H3348" i="1"/>
  <c r="H3347" i="1"/>
  <c r="H3346" i="1"/>
  <c r="H3345" i="1"/>
  <c r="H3344" i="1"/>
  <c r="H3342" i="1"/>
  <c r="H3341" i="1"/>
  <c r="H3340" i="1"/>
  <c r="H3339" i="1"/>
  <c r="H3337" i="1"/>
  <c r="H3336" i="1"/>
  <c r="H3335" i="1"/>
  <c r="H3334" i="1"/>
  <c r="H3333" i="1"/>
  <c r="H3332" i="1"/>
  <c r="H3331" i="1"/>
  <c r="H3329" i="1"/>
  <c r="H3328" i="1"/>
  <c r="H3327" i="1"/>
  <c r="H3326" i="1"/>
  <c r="H3325" i="1"/>
  <c r="H3323" i="1"/>
  <c r="H3321" i="1"/>
  <c r="H3320" i="1"/>
  <c r="H3319" i="1"/>
  <c r="H3318" i="1"/>
  <c r="H3317" i="1"/>
  <c r="H3316" i="1"/>
  <c r="H3315" i="1"/>
  <c r="H3314" i="1"/>
  <c r="H3312" i="1"/>
  <c r="H3311" i="1"/>
  <c r="H3310" i="1"/>
  <c r="H3309" i="1"/>
  <c r="H3308" i="1"/>
  <c r="H3307" i="1"/>
  <c r="H3306" i="1"/>
  <c r="H3303" i="1"/>
  <c r="H3299" i="1"/>
  <c r="H3298" i="1"/>
  <c r="H3297" i="1"/>
  <c r="H3296" i="1"/>
  <c r="H3295" i="1"/>
  <c r="H3294" i="1"/>
  <c r="H3293" i="1"/>
  <c r="H3292" i="1"/>
  <c r="H3291" i="1"/>
  <c r="H3290" i="1"/>
  <c r="H3289" i="1"/>
  <c r="H3286" i="1"/>
  <c r="H3285" i="1"/>
  <c r="H3284" i="1"/>
  <c r="H3283" i="1"/>
  <c r="H3282" i="1"/>
  <c r="H3281" i="1"/>
  <c r="H3280" i="1"/>
  <c r="H3278" i="1"/>
  <c r="H3277" i="1"/>
  <c r="H3276" i="1"/>
  <c r="H3275" i="1"/>
  <c r="H3274" i="1"/>
  <c r="H3271" i="1"/>
  <c r="H3270" i="1"/>
  <c r="H3269" i="1"/>
  <c r="H3268" i="1"/>
  <c r="H3267" i="1"/>
  <c r="H3265" i="1"/>
  <c r="H3263" i="1"/>
  <c r="H3261" i="1"/>
  <c r="H3260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4" i="1"/>
  <c r="H3243" i="1"/>
  <c r="H3242" i="1"/>
  <c r="H3241" i="1"/>
  <c r="H3240" i="1"/>
  <c r="H3239" i="1"/>
  <c r="H3237" i="1"/>
  <c r="H3236" i="1"/>
  <c r="H3234" i="1"/>
  <c r="H3233" i="1"/>
  <c r="H3232" i="1"/>
  <c r="H3231" i="1"/>
  <c r="H3230" i="1"/>
  <c r="H3229" i="1"/>
  <c r="H3228" i="1"/>
  <c r="H3227" i="1"/>
  <c r="H3226" i="1"/>
  <c r="H3224" i="1"/>
  <c r="H3223" i="1"/>
  <c r="H3222" i="1"/>
  <c r="H3221" i="1"/>
  <c r="H3220" i="1"/>
  <c r="H3219" i="1"/>
  <c r="H3218" i="1"/>
  <c r="H3216" i="1"/>
  <c r="H3215" i="1"/>
  <c r="H3212" i="1"/>
  <c r="H3211" i="1"/>
  <c r="H3210" i="1"/>
  <c r="H3208" i="1"/>
  <c r="H3207" i="1"/>
  <c r="H3206" i="1"/>
  <c r="H3205" i="1"/>
  <c r="H3204" i="1"/>
  <c r="H3203" i="1"/>
  <c r="H3201" i="1"/>
  <c r="H3200" i="1"/>
  <c r="H3198" i="1"/>
  <c r="H3197" i="1"/>
  <c r="H3196" i="1"/>
  <c r="H3195" i="1"/>
  <c r="H3194" i="1"/>
  <c r="H3193" i="1"/>
  <c r="H3192" i="1"/>
  <c r="H3191" i="1"/>
  <c r="H3190" i="1"/>
  <c r="H3188" i="1"/>
  <c r="H3187" i="1"/>
  <c r="H3186" i="1"/>
  <c r="H3185" i="1"/>
  <c r="H3184" i="1"/>
  <c r="H3183" i="1"/>
  <c r="H3180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2" i="1"/>
  <c r="H3161" i="1"/>
  <c r="H3160" i="1"/>
  <c r="H3159" i="1"/>
  <c r="H3157" i="1"/>
  <c r="H3156" i="1"/>
  <c r="H3155" i="1"/>
  <c r="H3154" i="1"/>
  <c r="H3153" i="1"/>
  <c r="H3152" i="1"/>
  <c r="H3149" i="1"/>
  <c r="H3148" i="1"/>
  <c r="H3146" i="1"/>
  <c r="H3145" i="1"/>
  <c r="H3144" i="1"/>
  <c r="H3142" i="1"/>
  <c r="H3141" i="1"/>
  <c r="H3140" i="1"/>
  <c r="H3139" i="1"/>
  <c r="H3138" i="1"/>
  <c r="H3137" i="1"/>
  <c r="H3135" i="1"/>
  <c r="H3134" i="1"/>
  <c r="H3133" i="1"/>
  <c r="H3131" i="1"/>
  <c r="H3130" i="1"/>
  <c r="H3129" i="1"/>
  <c r="H3128" i="1"/>
  <c r="H3126" i="1"/>
  <c r="H3124" i="1"/>
  <c r="H3123" i="1"/>
  <c r="H3121" i="1"/>
  <c r="H3119" i="1"/>
  <c r="H3118" i="1"/>
  <c r="H3117" i="1"/>
  <c r="H3116" i="1"/>
  <c r="H3115" i="1"/>
  <c r="H3114" i="1"/>
  <c r="H3113" i="1"/>
  <c r="H3111" i="1"/>
  <c r="H3110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3" i="1"/>
  <c r="H3091" i="1"/>
  <c r="H3089" i="1"/>
  <c r="H3088" i="1"/>
  <c r="H3087" i="1"/>
  <c r="H3086" i="1"/>
  <c r="H3085" i="1"/>
  <c r="H3084" i="1"/>
  <c r="H3083" i="1"/>
  <c r="H3082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7" i="1"/>
  <c r="H3065" i="1"/>
  <c r="H3062" i="1"/>
  <c r="H3061" i="1"/>
  <c r="H3060" i="1"/>
  <c r="H3059" i="1"/>
  <c r="H3058" i="1"/>
  <c r="H3057" i="1"/>
  <c r="H3056" i="1"/>
  <c r="H3055" i="1"/>
  <c r="H3054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4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18" i="1"/>
  <c r="H3017" i="1"/>
  <c r="H3016" i="1"/>
  <c r="H3015" i="1"/>
  <c r="H3014" i="1"/>
  <c r="H3013" i="1"/>
  <c r="H3012" i="1"/>
  <c r="H3010" i="1"/>
  <c r="H3009" i="1"/>
  <c r="H3008" i="1"/>
  <c r="H3007" i="1"/>
  <c r="H3006" i="1"/>
  <c r="H3005" i="1"/>
  <c r="H3004" i="1"/>
  <c r="H3003" i="1"/>
  <c r="H3002" i="1"/>
  <c r="H3001" i="1"/>
  <c r="H2999" i="1"/>
  <c r="H2998" i="1"/>
  <c r="H2997" i="1"/>
  <c r="H2996" i="1"/>
  <c r="H2995" i="1"/>
  <c r="H2994" i="1"/>
  <c r="H2992" i="1"/>
  <c r="H2991" i="1"/>
  <c r="H2990" i="1"/>
  <c r="H2988" i="1"/>
  <c r="H2987" i="1"/>
  <c r="H2986" i="1"/>
  <c r="H2984" i="1"/>
  <c r="H2983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5" i="1"/>
  <c r="H2964" i="1"/>
  <c r="H2961" i="1"/>
  <c r="H2960" i="1"/>
  <c r="H2958" i="1"/>
  <c r="H2957" i="1"/>
  <c r="H2956" i="1"/>
  <c r="H2955" i="1"/>
  <c r="H2954" i="1"/>
  <c r="H2953" i="1"/>
  <c r="H2952" i="1"/>
  <c r="H2951" i="1"/>
  <c r="H2950" i="1"/>
  <c r="H2949" i="1"/>
  <c r="H2948" i="1"/>
  <c r="H2946" i="1"/>
  <c r="H2945" i="1"/>
  <c r="H2944" i="1"/>
  <c r="H2942" i="1"/>
  <c r="H2941" i="1"/>
  <c r="H2940" i="1"/>
  <c r="H2939" i="1"/>
  <c r="H2935" i="1"/>
  <c r="H2933" i="1"/>
  <c r="H2932" i="1"/>
  <c r="H2931" i="1"/>
  <c r="H2930" i="1"/>
  <c r="H2929" i="1"/>
  <c r="H2928" i="1"/>
  <c r="H2927" i="1"/>
  <c r="H2926" i="1"/>
  <c r="H2924" i="1"/>
  <c r="H2922" i="1"/>
  <c r="H2921" i="1"/>
  <c r="H2920" i="1"/>
  <c r="H2919" i="1"/>
  <c r="H2918" i="1"/>
  <c r="H2917" i="1"/>
  <c r="H2916" i="1"/>
  <c r="H2915" i="1"/>
  <c r="H2914" i="1"/>
  <c r="H2912" i="1"/>
  <c r="H2911" i="1"/>
  <c r="H2910" i="1"/>
  <c r="H2908" i="1"/>
  <c r="H2907" i="1"/>
  <c r="H2906" i="1"/>
  <c r="H2904" i="1"/>
  <c r="H2903" i="1"/>
  <c r="H2902" i="1"/>
  <c r="H2901" i="1"/>
  <c r="H2900" i="1"/>
  <c r="H2897" i="1"/>
  <c r="H2896" i="1"/>
  <c r="H2895" i="1"/>
  <c r="H2894" i="1"/>
  <c r="H2893" i="1"/>
  <c r="H2892" i="1"/>
  <c r="H2891" i="1"/>
  <c r="H2888" i="1"/>
  <c r="H2887" i="1"/>
  <c r="H2886" i="1"/>
  <c r="H2884" i="1"/>
  <c r="H2883" i="1"/>
  <c r="H2882" i="1"/>
  <c r="H2881" i="1"/>
  <c r="H2880" i="1"/>
  <c r="H2878" i="1"/>
  <c r="H2877" i="1"/>
  <c r="H2876" i="1"/>
  <c r="H2875" i="1"/>
  <c r="H2874" i="1"/>
  <c r="H2873" i="1"/>
  <c r="H2871" i="1"/>
  <c r="H2870" i="1"/>
  <c r="H2867" i="1"/>
  <c r="H2866" i="1"/>
  <c r="H2865" i="1"/>
  <c r="H2864" i="1"/>
  <c r="H2863" i="1"/>
  <c r="H2862" i="1"/>
  <c r="H2861" i="1"/>
  <c r="H2860" i="1"/>
  <c r="H2858" i="1"/>
  <c r="H2857" i="1"/>
  <c r="H2856" i="1"/>
  <c r="H2855" i="1"/>
  <c r="H2854" i="1"/>
  <c r="H2852" i="1"/>
  <c r="H2850" i="1"/>
  <c r="H2849" i="1"/>
  <c r="H2848" i="1"/>
  <c r="H2847" i="1"/>
  <c r="H2846" i="1"/>
  <c r="H2844" i="1"/>
  <c r="H2843" i="1"/>
  <c r="H2842" i="1"/>
  <c r="H2841" i="1"/>
  <c r="H2839" i="1"/>
  <c r="H2838" i="1"/>
  <c r="H2837" i="1"/>
  <c r="H2835" i="1"/>
  <c r="H2834" i="1"/>
  <c r="H2833" i="1"/>
  <c r="H2832" i="1"/>
  <c r="H2831" i="1"/>
  <c r="H2830" i="1"/>
  <c r="H2829" i="1"/>
  <c r="H2827" i="1"/>
  <c r="H2826" i="1"/>
  <c r="H2825" i="1"/>
  <c r="H2823" i="1"/>
  <c r="H2822" i="1"/>
  <c r="H2821" i="1"/>
  <c r="H2820" i="1"/>
  <c r="H2819" i="1"/>
  <c r="H2817" i="1"/>
  <c r="H2816" i="1"/>
  <c r="H2815" i="1"/>
  <c r="H2814" i="1"/>
  <c r="H2813" i="1"/>
  <c r="H2812" i="1"/>
  <c r="H2810" i="1"/>
  <c r="H2809" i="1"/>
  <c r="H2808" i="1"/>
  <c r="H2807" i="1"/>
  <c r="H2806" i="1"/>
  <c r="H2804" i="1"/>
  <c r="H2803" i="1"/>
  <c r="H2802" i="1"/>
  <c r="H2801" i="1"/>
  <c r="H2800" i="1"/>
  <c r="H2799" i="1"/>
  <c r="H2797" i="1"/>
  <c r="H2796" i="1"/>
  <c r="H2795" i="1"/>
  <c r="H2794" i="1"/>
  <c r="H2793" i="1"/>
  <c r="H2791" i="1"/>
  <c r="H2790" i="1"/>
  <c r="H2789" i="1"/>
  <c r="H2788" i="1"/>
  <c r="H2787" i="1"/>
  <c r="H2785" i="1"/>
  <c r="H2784" i="1"/>
  <c r="H2783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6" i="1"/>
  <c r="H2765" i="1"/>
  <c r="H2764" i="1"/>
  <c r="H2763" i="1"/>
  <c r="H2762" i="1"/>
  <c r="H2761" i="1"/>
  <c r="H2760" i="1"/>
  <c r="H2758" i="1"/>
  <c r="H2757" i="1"/>
  <c r="H2756" i="1"/>
  <c r="H2755" i="1"/>
  <c r="H2754" i="1"/>
  <c r="H2753" i="1"/>
  <c r="H2751" i="1"/>
  <c r="H2750" i="1"/>
  <c r="H2749" i="1"/>
  <c r="H2748" i="1"/>
  <c r="H2747" i="1"/>
  <c r="H2746" i="1"/>
  <c r="H2745" i="1"/>
  <c r="H2744" i="1"/>
  <c r="H2742" i="1"/>
  <c r="H2741" i="1"/>
  <c r="H2740" i="1"/>
  <c r="H2739" i="1"/>
  <c r="H2737" i="1"/>
  <c r="H2736" i="1"/>
  <c r="H2734" i="1"/>
  <c r="H2733" i="1"/>
  <c r="H2732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6" i="1"/>
  <c r="H2715" i="1"/>
  <c r="H2714" i="1"/>
  <c r="H2712" i="1"/>
  <c r="H2711" i="1"/>
  <c r="H2709" i="1"/>
  <c r="H2708" i="1"/>
  <c r="H2707" i="1"/>
  <c r="H2706" i="1"/>
  <c r="H2705" i="1"/>
  <c r="H2704" i="1"/>
  <c r="H2703" i="1"/>
  <c r="H2702" i="1"/>
  <c r="H2701" i="1"/>
  <c r="H2699" i="1"/>
  <c r="H2698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78" i="1"/>
  <c r="H2677" i="1"/>
  <c r="H2676" i="1"/>
  <c r="H2675" i="1"/>
  <c r="H2674" i="1"/>
  <c r="H2673" i="1"/>
  <c r="H2671" i="1"/>
  <c r="H2670" i="1"/>
  <c r="H2669" i="1"/>
  <c r="H2667" i="1"/>
  <c r="H2666" i="1"/>
  <c r="H2665" i="1"/>
  <c r="H2664" i="1"/>
  <c r="H2663" i="1"/>
  <c r="H2661" i="1"/>
  <c r="H2660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5" i="1"/>
  <c r="H2643" i="1"/>
  <c r="H2642" i="1"/>
  <c r="H2641" i="1"/>
  <c r="H2640" i="1"/>
  <c r="H2639" i="1"/>
  <c r="H2638" i="1"/>
  <c r="H2637" i="1"/>
  <c r="H2636" i="1"/>
  <c r="H2635" i="1"/>
  <c r="H2634" i="1"/>
  <c r="H2632" i="1"/>
  <c r="H2631" i="1"/>
  <c r="H2630" i="1"/>
  <c r="H2629" i="1"/>
  <c r="H2628" i="1"/>
  <c r="H2627" i="1"/>
  <c r="H2625" i="1"/>
  <c r="H2623" i="1"/>
  <c r="H2621" i="1"/>
  <c r="H2619" i="1"/>
  <c r="H2616" i="1"/>
  <c r="H2615" i="1"/>
  <c r="H2614" i="1"/>
  <c r="H2613" i="1"/>
  <c r="H2612" i="1"/>
  <c r="H2610" i="1"/>
  <c r="H2608" i="1"/>
  <c r="H2607" i="1"/>
  <c r="H2606" i="1"/>
  <c r="H2604" i="1"/>
  <c r="H2601" i="1"/>
  <c r="H2600" i="1"/>
  <c r="H2599" i="1"/>
  <c r="H2598" i="1"/>
  <c r="H2596" i="1"/>
  <c r="H2595" i="1"/>
  <c r="H2594" i="1"/>
  <c r="H2592" i="1"/>
  <c r="H2591" i="1"/>
  <c r="H2590" i="1"/>
  <c r="H2589" i="1"/>
  <c r="H2588" i="1"/>
  <c r="H2586" i="1"/>
  <c r="H2584" i="1"/>
  <c r="H2582" i="1"/>
  <c r="H2581" i="1"/>
  <c r="H2579" i="1"/>
  <c r="H2578" i="1"/>
  <c r="H2576" i="1"/>
  <c r="H2574" i="1"/>
  <c r="H2573" i="1"/>
  <c r="H2572" i="1"/>
  <c r="H2571" i="1"/>
  <c r="H2569" i="1"/>
  <c r="H2568" i="1"/>
  <c r="H2567" i="1"/>
  <c r="H2566" i="1"/>
  <c r="H2564" i="1"/>
  <c r="H2563" i="1"/>
  <c r="H2561" i="1"/>
  <c r="H2560" i="1"/>
  <c r="H2559" i="1"/>
  <c r="H2558" i="1"/>
  <c r="H2557" i="1"/>
  <c r="H2555" i="1"/>
  <c r="H2554" i="1"/>
  <c r="H2553" i="1"/>
  <c r="H2552" i="1"/>
  <c r="H2551" i="1"/>
  <c r="H2550" i="1"/>
  <c r="H2549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3" i="1"/>
  <c r="H2532" i="1"/>
  <c r="H2531" i="1"/>
  <c r="H2529" i="1"/>
  <c r="H2528" i="1"/>
  <c r="H2527" i="1"/>
  <c r="H2525" i="1"/>
  <c r="H2524" i="1"/>
  <c r="H2523" i="1"/>
  <c r="H2522" i="1"/>
  <c r="H2521" i="1"/>
  <c r="H2520" i="1"/>
  <c r="H2519" i="1"/>
  <c r="H2516" i="1"/>
  <c r="H2515" i="1"/>
  <c r="H2514" i="1"/>
  <c r="H2511" i="1"/>
  <c r="H2510" i="1"/>
  <c r="H2509" i="1"/>
  <c r="H2508" i="1"/>
  <c r="H2507" i="1"/>
  <c r="H2505" i="1"/>
  <c r="H2503" i="1"/>
  <c r="H2502" i="1"/>
  <c r="H2500" i="1"/>
  <c r="H2498" i="1"/>
  <c r="H2497" i="1"/>
  <c r="H2496" i="1"/>
  <c r="H2495" i="1"/>
  <c r="H2494" i="1"/>
  <c r="H2493" i="1"/>
  <c r="H2491" i="1"/>
  <c r="H2490" i="1"/>
  <c r="H2488" i="1"/>
  <c r="H2487" i="1"/>
  <c r="H2485" i="1"/>
  <c r="H2484" i="1"/>
  <c r="H2483" i="1"/>
  <c r="H2480" i="1"/>
  <c r="H2479" i="1"/>
  <c r="H2475" i="1"/>
  <c r="H2474" i="1"/>
  <c r="H2473" i="1"/>
  <c r="H2472" i="1"/>
  <c r="H2471" i="1"/>
  <c r="H2470" i="1"/>
  <c r="H2469" i="1"/>
  <c r="H2467" i="1"/>
  <c r="H2466" i="1"/>
  <c r="H2465" i="1"/>
  <c r="H2462" i="1"/>
  <c r="H2461" i="1"/>
  <c r="H2460" i="1"/>
  <c r="H2459" i="1"/>
  <c r="H2457" i="1"/>
  <c r="H2456" i="1"/>
  <c r="H2455" i="1"/>
  <c r="H2454" i="1"/>
  <c r="H2452" i="1"/>
  <c r="H2451" i="1"/>
  <c r="H2450" i="1"/>
  <c r="H2449" i="1"/>
  <c r="H2448" i="1"/>
  <c r="H2447" i="1"/>
  <c r="H2445" i="1"/>
  <c r="H2444" i="1"/>
  <c r="H2443" i="1"/>
  <c r="H2442" i="1"/>
  <c r="H2441" i="1"/>
  <c r="H2440" i="1"/>
  <c r="H2437" i="1"/>
  <c r="H2435" i="1"/>
  <c r="H2434" i="1"/>
  <c r="H2433" i="1"/>
  <c r="H2432" i="1"/>
  <c r="H2431" i="1"/>
  <c r="H2430" i="1"/>
  <c r="H2429" i="1"/>
  <c r="H2428" i="1"/>
  <c r="H2427" i="1"/>
  <c r="H2426" i="1"/>
  <c r="H2424" i="1"/>
  <c r="H2423" i="1"/>
  <c r="H2419" i="1"/>
  <c r="H2418" i="1"/>
  <c r="H2417" i="1"/>
  <c r="H2415" i="1"/>
  <c r="H2414" i="1"/>
  <c r="H2413" i="1"/>
  <c r="H2412" i="1"/>
  <c r="H2411" i="1"/>
  <c r="H2408" i="1"/>
  <c r="H2407" i="1"/>
  <c r="H2406" i="1"/>
  <c r="H2403" i="1"/>
  <c r="H2402" i="1"/>
  <c r="H2400" i="1"/>
  <c r="H2398" i="1"/>
  <c r="H2397" i="1"/>
  <c r="H2396" i="1"/>
  <c r="H2395" i="1"/>
  <c r="H2393" i="1"/>
  <c r="H2392" i="1"/>
  <c r="H2390" i="1"/>
  <c r="H2389" i="1"/>
  <c r="H2388" i="1"/>
  <c r="H2387" i="1"/>
  <c r="H2385" i="1"/>
  <c r="H2384" i="1"/>
  <c r="H2383" i="1"/>
  <c r="H2381" i="1"/>
  <c r="H2380" i="1"/>
  <c r="H2379" i="1"/>
  <c r="H2378" i="1"/>
  <c r="H2377" i="1"/>
  <c r="H2376" i="1"/>
  <c r="H2374" i="1"/>
  <c r="H2372" i="1"/>
  <c r="H2371" i="1"/>
  <c r="H2370" i="1"/>
  <c r="H2369" i="1"/>
  <c r="H2368" i="1"/>
  <c r="H2366" i="1"/>
  <c r="H2363" i="1"/>
  <c r="H2362" i="1"/>
  <c r="H2361" i="1"/>
  <c r="H2359" i="1"/>
  <c r="H2358" i="1"/>
  <c r="H2357" i="1"/>
  <c r="H2356" i="1"/>
  <c r="H2355" i="1"/>
  <c r="H2354" i="1"/>
  <c r="H2353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6" i="1"/>
  <c r="H2335" i="1"/>
  <c r="H2334" i="1"/>
  <c r="H2333" i="1"/>
  <c r="H2332" i="1"/>
  <c r="H2331" i="1"/>
  <c r="H2330" i="1"/>
  <c r="H2329" i="1"/>
  <c r="H2328" i="1"/>
  <c r="H2327" i="1"/>
  <c r="H2326" i="1"/>
  <c r="H2324" i="1"/>
  <c r="H2323" i="1"/>
  <c r="H2322" i="1"/>
  <c r="H2321" i="1"/>
  <c r="H2320" i="1"/>
  <c r="H2319" i="1"/>
  <c r="H2318" i="1"/>
  <c r="H2317" i="1"/>
  <c r="H2316" i="1"/>
  <c r="H2315" i="1"/>
  <c r="H2313" i="1"/>
  <c r="H2310" i="1"/>
  <c r="H2309" i="1"/>
  <c r="H2308" i="1"/>
  <c r="H2306" i="1"/>
  <c r="H2305" i="1"/>
  <c r="H2303" i="1"/>
  <c r="H2300" i="1"/>
  <c r="H2299" i="1"/>
  <c r="H2298" i="1"/>
  <c r="H2296" i="1"/>
  <c r="H2295" i="1"/>
  <c r="H2294" i="1"/>
  <c r="H2293" i="1"/>
  <c r="H2292" i="1"/>
  <c r="H2289" i="1"/>
  <c r="H2287" i="1"/>
  <c r="H2286" i="1"/>
  <c r="H2285" i="1"/>
  <c r="H2284" i="1"/>
  <c r="H2282" i="1"/>
  <c r="H2281" i="1"/>
  <c r="H2279" i="1"/>
  <c r="H2278" i="1"/>
  <c r="H2275" i="1"/>
  <c r="H2274" i="1"/>
  <c r="H2273" i="1"/>
  <c r="H2272" i="1"/>
  <c r="H2271" i="1"/>
  <c r="H2270" i="1"/>
  <c r="H2269" i="1"/>
  <c r="H2267" i="1"/>
  <c r="H2266" i="1"/>
  <c r="H2261" i="1"/>
  <c r="H2260" i="1"/>
  <c r="H2259" i="1"/>
  <c r="H2258" i="1"/>
  <c r="H2256" i="1"/>
  <c r="H2255" i="1"/>
  <c r="H2253" i="1"/>
  <c r="H2250" i="1"/>
  <c r="H2249" i="1"/>
  <c r="H2247" i="1"/>
  <c r="H2246" i="1"/>
  <c r="H2245" i="1"/>
  <c r="H2244" i="1"/>
  <c r="H2242" i="1"/>
  <c r="H2241" i="1"/>
  <c r="H2240" i="1"/>
  <c r="H2239" i="1"/>
  <c r="H2237" i="1"/>
  <c r="H2236" i="1"/>
  <c r="H2234" i="1"/>
  <c r="H2233" i="1"/>
  <c r="H2232" i="1"/>
  <c r="H2231" i="1"/>
  <c r="H2230" i="1"/>
  <c r="H2229" i="1"/>
  <c r="H2228" i="1"/>
  <c r="H2226" i="1"/>
  <c r="H2223" i="1"/>
  <c r="H2220" i="1"/>
  <c r="H2218" i="1"/>
  <c r="H2216" i="1"/>
  <c r="H2215" i="1"/>
  <c r="H2214" i="1"/>
  <c r="H2213" i="1"/>
  <c r="H2208" i="1"/>
  <c r="H2207" i="1"/>
  <c r="H2206" i="1"/>
  <c r="H2204" i="1"/>
  <c r="H2203" i="1"/>
  <c r="H2202" i="1"/>
  <c r="H2201" i="1"/>
  <c r="H2200" i="1"/>
  <c r="H2197" i="1"/>
  <c r="H2195" i="1"/>
  <c r="H2194" i="1"/>
  <c r="H2193" i="1"/>
  <c r="H2192" i="1"/>
  <c r="H2191" i="1"/>
  <c r="H2188" i="1"/>
  <c r="H2187" i="1"/>
  <c r="H2186" i="1"/>
  <c r="H2185" i="1"/>
  <c r="H2183" i="1"/>
  <c r="H2181" i="1"/>
  <c r="H2178" i="1"/>
  <c r="H2177" i="1"/>
  <c r="H2176" i="1"/>
  <c r="H2175" i="1"/>
  <c r="H2173" i="1"/>
  <c r="H2172" i="1"/>
  <c r="H2171" i="1"/>
  <c r="H2168" i="1"/>
  <c r="H2167" i="1"/>
  <c r="H2164" i="1"/>
  <c r="H2163" i="1"/>
  <c r="H2162" i="1"/>
  <c r="H2160" i="1"/>
  <c r="H2159" i="1"/>
  <c r="H2158" i="1"/>
  <c r="H2157" i="1"/>
  <c r="H2156" i="1"/>
  <c r="H2154" i="1"/>
  <c r="H2153" i="1"/>
  <c r="H2149" i="1"/>
  <c r="H2148" i="1"/>
  <c r="H2146" i="1"/>
  <c r="H2145" i="1"/>
  <c r="H2142" i="1"/>
  <c r="H2141" i="1"/>
  <c r="H2140" i="1"/>
  <c r="H2139" i="1"/>
  <c r="H2136" i="1"/>
  <c r="H2135" i="1"/>
  <c r="H2134" i="1"/>
  <c r="H2133" i="1"/>
  <c r="H2132" i="1"/>
  <c r="H2130" i="1"/>
  <c r="H2129" i="1"/>
  <c r="H2128" i="1"/>
  <c r="H2125" i="1"/>
  <c r="H2124" i="1"/>
  <c r="H2122" i="1"/>
  <c r="H2121" i="1"/>
  <c r="H2119" i="1"/>
  <c r="H2118" i="1"/>
  <c r="H2115" i="1"/>
  <c r="H2113" i="1"/>
  <c r="H2112" i="1"/>
  <c r="H2110" i="1"/>
  <c r="H2109" i="1"/>
  <c r="H2108" i="1"/>
  <c r="H2107" i="1"/>
  <c r="H2104" i="1"/>
  <c r="H2102" i="1"/>
  <c r="H2101" i="1"/>
  <c r="H2100" i="1"/>
  <c r="H2099" i="1"/>
  <c r="H2098" i="1"/>
  <c r="H2097" i="1"/>
  <c r="H2095" i="1"/>
  <c r="H2094" i="1"/>
  <c r="H2092" i="1"/>
  <c r="H2091" i="1"/>
  <c r="H2090" i="1"/>
  <c r="H2089" i="1"/>
  <c r="H2088" i="1"/>
  <c r="H2087" i="1"/>
  <c r="H2086" i="1"/>
  <c r="H2084" i="1"/>
  <c r="H2083" i="1"/>
  <c r="H2082" i="1"/>
  <c r="H2079" i="1"/>
  <c r="H2077" i="1"/>
  <c r="H2075" i="1"/>
  <c r="H2073" i="1"/>
  <c r="H2072" i="1"/>
  <c r="H2071" i="1"/>
  <c r="H2069" i="1"/>
  <c r="H2067" i="1"/>
  <c r="H2066" i="1"/>
  <c r="H2065" i="1"/>
  <c r="H2064" i="1"/>
  <c r="H2062" i="1"/>
  <c r="H2061" i="1"/>
  <c r="H2060" i="1"/>
  <c r="H2059" i="1"/>
  <c r="H2058" i="1"/>
  <c r="H2057" i="1"/>
  <c r="H2056" i="1"/>
  <c r="H2055" i="1"/>
  <c r="H2054" i="1"/>
  <c r="H2053" i="1"/>
  <c r="H2051" i="1"/>
  <c r="H2050" i="1"/>
  <c r="H2049" i="1"/>
  <c r="H2048" i="1"/>
  <c r="H2047" i="1"/>
  <c r="H2045" i="1"/>
  <c r="H2044" i="1"/>
  <c r="H2042" i="1"/>
  <c r="H2041" i="1"/>
  <c r="H2040" i="1"/>
  <c r="H2039" i="1"/>
  <c r="H2038" i="1"/>
  <c r="H2037" i="1"/>
  <c r="H2036" i="1"/>
  <c r="H2035" i="1"/>
  <c r="H2034" i="1"/>
  <c r="H2033" i="1"/>
  <c r="H2032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5" i="1"/>
  <c r="H2014" i="1"/>
  <c r="H2012" i="1"/>
  <c r="H2011" i="1"/>
  <c r="H2010" i="1"/>
  <c r="H2009" i="1"/>
  <c r="H2006" i="1"/>
  <c r="H2005" i="1"/>
  <c r="H2004" i="1"/>
  <c r="H2002" i="1"/>
  <c r="H2001" i="1"/>
  <c r="H2000" i="1"/>
  <c r="H1999" i="1"/>
  <c r="H1998" i="1"/>
  <c r="H1997" i="1"/>
  <c r="H1995" i="1"/>
  <c r="H1994" i="1"/>
  <c r="H1993" i="1"/>
  <c r="H1992" i="1"/>
  <c r="H1991" i="1"/>
  <c r="H1990" i="1"/>
  <c r="H1989" i="1"/>
  <c r="H1987" i="1"/>
  <c r="H1985" i="1"/>
  <c r="H1984" i="1"/>
  <c r="H1983" i="1"/>
  <c r="H1980" i="1"/>
  <c r="H1979" i="1"/>
  <c r="H1978" i="1"/>
  <c r="H1974" i="1"/>
  <c r="H1973" i="1"/>
  <c r="H1972" i="1"/>
  <c r="H1971" i="1"/>
  <c r="H1970" i="1"/>
  <c r="H1969" i="1"/>
  <c r="H1968" i="1"/>
  <c r="H1967" i="1"/>
  <c r="H1964" i="1"/>
  <c r="H1962" i="1"/>
  <c r="H1961" i="1"/>
  <c r="H1959" i="1"/>
  <c r="H1958" i="1"/>
  <c r="H1957" i="1"/>
  <c r="H1956" i="1"/>
  <c r="H1955" i="1"/>
  <c r="H1953" i="1"/>
  <c r="H1952" i="1"/>
  <c r="H1951" i="1"/>
  <c r="H1949" i="1"/>
  <c r="H1948" i="1"/>
  <c r="H1947" i="1"/>
  <c r="H1946" i="1"/>
  <c r="H1945" i="1"/>
  <c r="H1943" i="1"/>
  <c r="H1942" i="1"/>
  <c r="H1941" i="1"/>
  <c r="H1940" i="1"/>
  <c r="H1939" i="1"/>
  <c r="H1937" i="1"/>
  <c r="H1936" i="1"/>
  <c r="H1933" i="1"/>
  <c r="H1925" i="1"/>
  <c r="H1923" i="1"/>
  <c r="H1922" i="1"/>
  <c r="H1921" i="1"/>
  <c r="H1918" i="1"/>
  <c r="H1917" i="1"/>
  <c r="H1916" i="1"/>
  <c r="H1912" i="1"/>
  <c r="H1911" i="1"/>
  <c r="H1910" i="1"/>
  <c r="H1908" i="1"/>
  <c r="H1907" i="1"/>
  <c r="H1905" i="1"/>
  <c r="H1904" i="1"/>
  <c r="H1902" i="1"/>
  <c r="H1901" i="1"/>
  <c r="H1900" i="1"/>
  <c r="H1897" i="1"/>
  <c r="H1894" i="1"/>
  <c r="H1889" i="1"/>
  <c r="H1888" i="1"/>
  <c r="H1887" i="1"/>
  <c r="H1885" i="1"/>
  <c r="H1883" i="1"/>
  <c r="H1881" i="1"/>
  <c r="H1880" i="1"/>
  <c r="H1875" i="1"/>
  <c r="H1871" i="1"/>
  <c r="H1869" i="1"/>
  <c r="H1868" i="1"/>
  <c r="H1867" i="1"/>
  <c r="H1865" i="1"/>
  <c r="H1862" i="1"/>
  <c r="H1861" i="1"/>
  <c r="H1860" i="1"/>
  <c r="H1858" i="1"/>
  <c r="H1855" i="1"/>
  <c r="H1853" i="1"/>
  <c r="H1850" i="1"/>
  <c r="H1847" i="1"/>
  <c r="H1842" i="1"/>
  <c r="H1841" i="1"/>
  <c r="H1838" i="1"/>
  <c r="H1837" i="1"/>
  <c r="H1835" i="1"/>
  <c r="H1832" i="1"/>
  <c r="H1828" i="1"/>
  <c r="H1826" i="1"/>
  <c r="H1825" i="1"/>
  <c r="H1824" i="1"/>
  <c r="H1823" i="1"/>
  <c r="H1819" i="1"/>
  <c r="H1818" i="1"/>
  <c r="H1816" i="1"/>
  <c r="H1813" i="1"/>
  <c r="H1811" i="1"/>
  <c r="H1810" i="1"/>
  <c r="H1809" i="1"/>
  <c r="H1808" i="1"/>
  <c r="H1807" i="1"/>
  <c r="H1804" i="1"/>
  <c r="H1801" i="1"/>
  <c r="H1800" i="1"/>
  <c r="H1799" i="1"/>
  <c r="H1797" i="1"/>
  <c r="H1790" i="1"/>
  <c r="H1788" i="1"/>
  <c r="H1786" i="1"/>
  <c r="H1785" i="1"/>
  <c r="H1783" i="1"/>
  <c r="H1780" i="1"/>
  <c r="H1779" i="1"/>
  <c r="H1778" i="1"/>
  <c r="H1775" i="1"/>
  <c r="H1774" i="1"/>
  <c r="H1773" i="1"/>
  <c r="H1772" i="1"/>
  <c r="H1771" i="1"/>
  <c r="H1770" i="1"/>
  <c r="H1766" i="1"/>
  <c r="H1765" i="1"/>
  <c r="H1764" i="1"/>
  <c r="H1760" i="1"/>
  <c r="H1758" i="1"/>
  <c r="H1755" i="1"/>
  <c r="H1753" i="1"/>
  <c r="H1751" i="1"/>
  <c r="H1750" i="1"/>
  <c r="H1749" i="1"/>
  <c r="H1748" i="1"/>
  <c r="H1744" i="1"/>
  <c r="H1741" i="1"/>
  <c r="H1740" i="1"/>
  <c r="H1737" i="1"/>
  <c r="H1735" i="1"/>
  <c r="H1733" i="1"/>
  <c r="H1731" i="1"/>
  <c r="H1730" i="1"/>
  <c r="H1727" i="1"/>
  <c r="H1725" i="1"/>
  <c r="H1720" i="1"/>
  <c r="H1717" i="1"/>
  <c r="H1716" i="1"/>
  <c r="H1713" i="1"/>
  <c r="H1710" i="1"/>
  <c r="H1705" i="1"/>
  <c r="H1700" i="1"/>
  <c r="H1696" i="1"/>
  <c r="H1693" i="1"/>
  <c r="H1691" i="1"/>
  <c r="H1499" i="1"/>
  <c r="H1429" i="1"/>
  <c r="H1301" i="1"/>
  <c r="H3466" i="1"/>
  <c r="H740" i="1"/>
  <c r="H736" i="1"/>
  <c r="H730" i="1"/>
  <c r="H703" i="1"/>
  <c r="H681" i="1"/>
  <c r="H665" i="1"/>
  <c r="H476" i="1"/>
  <c r="H456" i="1"/>
  <c r="H455" i="1"/>
  <c r="H454" i="1"/>
  <c r="H450" i="1"/>
  <c r="H445" i="1"/>
  <c r="H426" i="1"/>
  <c r="H425" i="1"/>
  <c r="H404" i="1"/>
  <c r="H397" i="1"/>
  <c r="H394" i="1"/>
  <c r="H372" i="1"/>
  <c r="H362" i="1"/>
  <c r="H348" i="1"/>
  <c r="H338" i="1"/>
  <c r="H336" i="1"/>
  <c r="H334" i="1"/>
  <c r="H314" i="1"/>
  <c r="H303" i="1"/>
  <c r="H296" i="1"/>
  <c r="H277" i="1"/>
  <c r="H272" i="1"/>
  <c r="H265" i="1"/>
  <c r="H263" i="1"/>
  <c r="H239" i="1"/>
  <c r="H232" i="1"/>
  <c r="H210" i="1"/>
  <c r="H205" i="1"/>
  <c r="H195" i="1"/>
  <c r="H188" i="1"/>
  <c r="H175" i="1"/>
  <c r="H157" i="1"/>
  <c r="H150" i="1"/>
  <c r="H137" i="1"/>
  <c r="H136" i="1"/>
  <c r="H128" i="1"/>
  <c r="H125" i="1"/>
  <c r="H124" i="1"/>
  <c r="H118" i="1"/>
  <c r="H117" i="1"/>
  <c r="H110" i="1"/>
  <c r="H100" i="1"/>
  <c r="H78" i="1"/>
  <c r="H67" i="1"/>
  <c r="H39" i="1"/>
  <c r="H35" i="1"/>
  <c r="H8" i="1"/>
  <c r="H5" i="1"/>
  <c r="H355" i="1"/>
  <c r="H281" i="1"/>
  <c r="H198" i="1"/>
  <c r="H182" i="1"/>
  <c r="H153" i="1"/>
  <c r="H142" i="1"/>
  <c r="H130" i="1"/>
  <c r="H111" i="1"/>
  <c r="H95" i="1"/>
  <c r="H79" i="1"/>
  <c r="H57" i="1"/>
  <c r="H23" i="1"/>
  <c r="H17" i="1"/>
  <c r="H3415" i="1"/>
  <c r="H3304" i="1"/>
  <c r="H154" i="1"/>
  <c r="H3732" i="1"/>
  <c r="H3687" i="1"/>
  <c r="H1833" i="1"/>
  <c r="H1745" i="1"/>
  <c r="H1650" i="1"/>
  <c r="H1636" i="1"/>
  <c r="H1584" i="1"/>
  <c r="H1576" i="1"/>
  <c r="H1572" i="1"/>
  <c r="H1556" i="1"/>
  <c r="H1517" i="1"/>
  <c r="H1506" i="1"/>
  <c r="H1459" i="1"/>
  <c r="H1446" i="1"/>
  <c r="H1440" i="1"/>
  <c r="H1430" i="1"/>
  <c r="H1420" i="1"/>
  <c r="H1395" i="1"/>
  <c r="H1380" i="1"/>
  <c r="H1373" i="1"/>
  <c r="H1360" i="1"/>
  <c r="H1343" i="1"/>
  <c r="H1334" i="1"/>
  <c r="H1330" i="1"/>
  <c r="H1323" i="1"/>
  <c r="H1303" i="1"/>
  <c r="H1292" i="1"/>
  <c r="H1290" i="1"/>
  <c r="H1285" i="1"/>
  <c r="H1278" i="1"/>
  <c r="H1266" i="1"/>
  <c r="H1254" i="1"/>
  <c r="H1225" i="1"/>
  <c r="H1216" i="1"/>
  <c r="H1212" i="1"/>
  <c r="H1205" i="1"/>
  <c r="H1194" i="1"/>
  <c r="H1187" i="1"/>
  <c r="H1175" i="1"/>
  <c r="H1129" i="1"/>
  <c r="H1112" i="1"/>
  <c r="H1063" i="1"/>
  <c r="H1053" i="1"/>
  <c r="H1042" i="1"/>
  <c r="H1037" i="1"/>
  <c r="H1002" i="1"/>
  <c r="H967" i="1"/>
  <c r="H965" i="1"/>
  <c r="H948" i="1"/>
  <c r="H930" i="1"/>
  <c r="H928" i="1"/>
  <c r="H891" i="1"/>
  <c r="H876" i="1"/>
  <c r="H875" i="1"/>
  <c r="H827" i="1"/>
  <c r="H800" i="1"/>
  <c r="H784" i="1"/>
  <c r="H771" i="1"/>
  <c r="H713" i="1"/>
  <c r="H709" i="1"/>
  <c r="H699" i="1"/>
  <c r="H696" i="1"/>
  <c r="H685" i="1"/>
  <c r="H672" i="1"/>
  <c r="H646" i="1"/>
  <c r="H613" i="1"/>
  <c r="H605" i="1"/>
  <c r="H594" i="1"/>
  <c r="H592" i="1"/>
  <c r="H585" i="1"/>
  <c r="H575" i="1"/>
  <c r="H551" i="1"/>
  <c r="H536" i="1"/>
  <c r="H405" i="1"/>
  <c r="H388" i="1"/>
  <c r="H327" i="1"/>
  <c r="H311" i="1"/>
  <c r="H308" i="1"/>
  <c r="H244" i="1"/>
  <c r="H194" i="1"/>
  <c r="H147" i="1"/>
  <c r="H96" i="1"/>
  <c r="H92" i="1"/>
  <c r="H52" i="1"/>
  <c r="H12" i="1"/>
  <c r="H4301" i="1"/>
  <c r="H4298" i="1"/>
  <c r="H4282" i="1"/>
  <c r="H4259" i="1"/>
  <c r="H4245" i="1"/>
  <c r="H4241" i="1"/>
  <c r="H4238" i="1"/>
  <c r="H4235" i="1"/>
  <c r="H4231" i="1"/>
  <c r="H4228" i="1"/>
  <c r="H4225" i="1"/>
  <c r="H4219" i="1"/>
  <c r="H4218" i="1"/>
  <c r="H4214" i="1"/>
  <c r="H4210" i="1"/>
  <c r="H4204" i="1"/>
  <c r="H4200" i="1"/>
  <c r="H4194" i="1"/>
  <c r="H4188" i="1"/>
  <c r="H4179" i="1"/>
  <c r="H4167" i="1"/>
  <c r="H4159" i="1"/>
  <c r="H4124" i="1"/>
  <c r="H4105" i="1"/>
  <c r="H4089" i="1"/>
  <c r="H4061" i="1"/>
  <c r="H4060" i="1"/>
  <c r="H4048" i="1"/>
  <c r="H4041" i="1"/>
  <c r="H4019" i="1"/>
  <c r="H3999" i="1"/>
  <c r="H3993" i="1"/>
  <c r="H3980" i="1"/>
  <c r="H3970" i="1"/>
  <c r="H3966" i="1"/>
  <c r="H3952" i="1"/>
  <c r="H3947" i="1"/>
  <c r="H3922" i="1"/>
  <c r="H3920" i="1"/>
  <c r="H3901" i="1"/>
  <c r="H3881" i="1"/>
  <c r="H3875" i="1"/>
  <c r="H3867" i="1"/>
  <c r="H3860" i="1"/>
  <c r="H3851" i="1"/>
  <c r="H3847" i="1"/>
  <c r="H3828" i="1"/>
  <c r="H3809" i="1"/>
  <c r="H3718" i="1"/>
  <c r="H3702" i="1"/>
  <c r="H3685" i="1"/>
  <c r="H3628" i="1"/>
  <c r="H3605" i="1"/>
  <c r="H3586" i="1"/>
  <c r="H3562" i="1"/>
  <c r="H3547" i="1"/>
  <c r="H3513" i="1"/>
  <c r="H3477" i="1"/>
  <c r="H3386" i="1"/>
  <c r="H3330" i="1"/>
  <c r="H3245" i="1"/>
  <c r="H3182" i="1"/>
  <c r="H3151" i="1"/>
  <c r="H3143" i="1"/>
  <c r="H3125" i="1"/>
  <c r="H3090" i="1"/>
  <c r="H2913" i="1"/>
  <c r="H2410" i="1"/>
  <c r="H2373" i="1"/>
  <c r="H2350" i="1"/>
  <c r="H2325" i="1"/>
  <c r="H2302" i="1"/>
  <c r="H2280" i="1"/>
  <c r="H2263" i="1"/>
  <c r="H2248" i="1"/>
  <c r="H2235" i="1"/>
  <c r="H2222" i="1"/>
  <c r="H2212" i="1"/>
  <c r="H2182" i="1"/>
  <c r="H2174" i="1"/>
  <c r="H2170" i="1"/>
  <c r="H2155" i="1"/>
  <c r="H2143" i="1"/>
  <c r="H2138" i="1"/>
  <c r="H2131" i="1"/>
  <c r="H2123" i="1"/>
  <c r="H2117" i="1"/>
  <c r="H2106" i="1"/>
  <c r="H2096" i="1"/>
  <c r="H2093" i="1"/>
  <c r="H2085" i="1"/>
  <c r="H2081" i="1"/>
  <c r="H1924" i="1"/>
  <c r="H1915" i="1"/>
  <c r="H1898" i="1"/>
  <c r="H1893" i="1"/>
  <c r="H1879" i="1"/>
  <c r="H1866" i="1"/>
  <c r="H1863" i="1"/>
  <c r="H1856" i="1"/>
  <c r="H1840" i="1"/>
  <c r="H1827" i="1"/>
  <c r="H1795" i="1"/>
  <c r="H1789" i="1"/>
  <c r="H1781" i="1"/>
  <c r="H1762" i="1"/>
  <c r="H1757" i="1"/>
  <c r="H1752" i="1"/>
  <c r="H1743" i="1"/>
  <c r="H1734" i="1"/>
  <c r="H1726" i="1"/>
  <c r="H1718" i="1"/>
  <c r="H1707" i="1"/>
  <c r="H1702" i="1"/>
  <c r="H1697" i="1"/>
  <c r="H1688" i="1"/>
  <c r="H1679" i="1"/>
  <c r="H1673" i="1"/>
  <c r="H1662" i="1"/>
  <c r="H1654" i="1"/>
  <c r="H1640" i="1"/>
  <c r="H1635" i="1"/>
  <c r="H1628" i="1"/>
  <c r="H1614" i="1"/>
  <c r="H1607" i="1"/>
  <c r="H1600" i="1"/>
  <c r="H1592" i="1"/>
  <c r="H1586" i="1"/>
  <c r="H1582" i="1"/>
  <c r="H1570" i="1"/>
  <c r="H1554" i="1"/>
  <c r="H1552" i="1"/>
  <c r="H1544" i="1"/>
  <c r="H1526" i="1"/>
  <c r="H1525" i="1"/>
  <c r="H1505" i="1"/>
  <c r="H1501" i="1"/>
  <c r="H1491" i="1"/>
  <c r="H1487" i="1"/>
  <c r="H1481" i="1"/>
  <c r="H1470" i="1"/>
  <c r="H1461" i="1"/>
  <c r="H1456" i="1"/>
  <c r="H1445" i="1"/>
  <c r="H1441" i="1"/>
  <c r="H1423" i="1"/>
  <c r="H1415" i="1"/>
  <c r="H1410" i="1"/>
  <c r="H1407" i="1"/>
  <c r="H1398" i="1"/>
  <c r="H1390" i="1"/>
  <c r="H1384" i="1"/>
  <c r="H1379" i="1"/>
  <c r="H1366" i="1"/>
  <c r="H1352" i="1"/>
  <c r="H1338" i="1"/>
  <c r="H1322" i="1"/>
  <c r="H1313" i="1"/>
  <c r="H1283" i="1"/>
  <c r="H1280" i="1"/>
  <c r="H1252" i="1"/>
  <c r="H1243" i="1"/>
  <c r="H1220" i="1"/>
  <c r="H1208" i="1"/>
  <c r="H1196" i="1"/>
  <c r="H1181" i="1"/>
  <c r="H1174" i="1"/>
  <c r="H1164" i="1"/>
  <c r="H1154" i="1"/>
  <c r="H1151" i="1"/>
  <c r="H1146" i="1"/>
  <c r="H1139" i="1"/>
  <c r="H1133" i="1"/>
  <c r="H1120" i="1"/>
  <c r="H1107" i="1"/>
  <c r="H1101" i="1"/>
  <c r="H1094" i="1"/>
  <c r="H1078" i="1"/>
  <c r="H1075" i="1"/>
  <c r="H1064" i="1"/>
  <c r="H955" i="1"/>
  <c r="H916" i="1"/>
  <c r="H907" i="1"/>
  <c r="H893" i="1"/>
  <c r="H869" i="1"/>
  <c r="H860" i="1"/>
  <c r="H849" i="1"/>
  <c r="H836" i="1"/>
  <c r="H833" i="1"/>
  <c r="H819" i="1"/>
  <c r="H793" i="1"/>
  <c r="H781" i="1"/>
  <c r="H773" i="1"/>
  <c r="H764" i="1"/>
  <c r="H758" i="1"/>
  <c r="H750" i="1"/>
  <c r="H747" i="1"/>
  <c r="H739" i="1"/>
  <c r="H735" i="1"/>
  <c r="H728" i="1"/>
  <c r="H697" i="1"/>
  <c r="H689" i="1"/>
  <c r="H684" i="1"/>
  <c r="H1647" i="1"/>
  <c r="H1519" i="1"/>
  <c r="H1401" i="1"/>
  <c r="H1342" i="1"/>
  <c r="H1163" i="1"/>
  <c r="H1153" i="1"/>
  <c r="H926" i="1"/>
  <c r="H2899" i="1"/>
  <c r="H2845" i="1"/>
  <c r="H2735" i="1"/>
  <c r="H2620" i="1"/>
  <c r="H2534" i="1"/>
  <c r="H2477" i="1"/>
  <c r="H2425" i="1"/>
  <c r="H2391" i="1"/>
  <c r="H2314" i="1"/>
  <c r="H2291" i="1"/>
  <c r="H2252" i="1"/>
  <c r="H2227" i="1"/>
  <c r="H2190" i="1"/>
  <c r="H2076" i="1"/>
  <c r="H2052" i="1"/>
  <c r="H2013" i="1"/>
  <c r="H1986" i="1"/>
  <c r="H1965" i="1"/>
  <c r="H1928" i="1"/>
  <c r="H1873" i="1"/>
  <c r="H1846" i="1"/>
  <c r="H1845" i="1"/>
  <c r="H1806" i="1"/>
  <c r="H1805" i="1"/>
  <c r="H1739" i="1"/>
  <c r="H1738" i="1"/>
  <c r="H1714" i="1"/>
  <c r="H1591" i="1"/>
  <c r="H1558" i="1"/>
  <c r="H1523" i="1"/>
  <c r="H1432" i="1"/>
  <c r="H1351" i="1"/>
  <c r="H1331" i="1"/>
  <c r="H1229" i="1"/>
  <c r="H1132" i="1"/>
  <c r="H1113" i="1"/>
  <c r="H1083" i="1"/>
  <c r="H1071" i="1"/>
  <c r="H1059" i="1"/>
  <c r="H1020" i="1"/>
  <c r="H970" i="1"/>
  <c r="H936" i="1"/>
  <c r="H934" i="1"/>
  <c r="H906" i="1"/>
  <c r="H890" i="1"/>
  <c r="H884" i="1"/>
  <c r="H856" i="1"/>
  <c r="H835" i="1"/>
  <c r="H789" i="1"/>
  <c r="H756" i="1"/>
  <c r="H745" i="1"/>
  <c r="H729" i="1"/>
  <c r="H701" i="1"/>
  <c r="H676" i="1"/>
  <c r="H674" i="1"/>
  <c r="H663" i="1"/>
  <c r="H650" i="1"/>
  <c r="H641" i="1"/>
  <c r="H622" i="1"/>
  <c r="H600" i="1"/>
  <c r="H571" i="1"/>
  <c r="H559" i="1"/>
  <c r="H539" i="1"/>
  <c r="H532" i="1"/>
  <c r="H521" i="1"/>
  <c r="H512" i="1"/>
  <c r="H496" i="1"/>
  <c r="H480" i="1"/>
  <c r="H460" i="1"/>
  <c r="H403" i="1"/>
  <c r="H390" i="1"/>
  <c r="H377" i="1"/>
  <c r="H367" i="1"/>
  <c r="H353" i="1"/>
  <c r="H330" i="1"/>
  <c r="H317" i="1"/>
  <c r="H295" i="1"/>
  <c r="H270" i="1"/>
  <c r="H238" i="1"/>
  <c r="H215" i="1"/>
  <c r="H202" i="1"/>
  <c r="H102" i="1"/>
  <c r="H55" i="1"/>
  <c r="H31" i="1"/>
  <c r="H3963" i="1"/>
  <c r="H3937" i="1"/>
  <c r="H3917" i="1"/>
  <c r="H3870" i="1"/>
  <c r="H3850" i="1"/>
  <c r="H3831" i="1"/>
  <c r="H3812" i="1"/>
  <c r="H3779" i="1"/>
  <c r="H3758" i="1"/>
  <c r="H3661" i="1"/>
  <c r="H3634" i="1"/>
  <c r="H3592" i="1"/>
  <c r="H3560" i="1"/>
  <c r="H3479" i="1"/>
  <c r="H3414" i="1"/>
  <c r="H3372" i="1"/>
  <c r="H3356" i="1"/>
  <c r="H3338" i="1"/>
  <c r="H3302" i="1"/>
  <c r="H3273" i="1"/>
  <c r="H3266" i="1"/>
  <c r="H3264" i="1"/>
  <c r="H3225" i="1"/>
  <c r="H3199" i="1"/>
  <c r="H3163" i="1"/>
  <c r="H3136" i="1"/>
  <c r="H3127" i="1"/>
  <c r="H3122" i="1"/>
  <c r="H3092" i="1"/>
  <c r="H3081" i="1"/>
  <c r="H3066" i="1"/>
  <c r="H3053" i="1"/>
  <c r="H3035" i="1"/>
  <c r="H2993" i="1"/>
  <c r="H2982" i="1"/>
  <c r="H2959" i="1"/>
  <c r="H2936" i="1"/>
  <c r="H2925" i="1"/>
  <c r="H2905" i="1"/>
  <c r="H2898" i="1"/>
  <c r="H2872" i="1"/>
  <c r="H2869" i="1"/>
  <c r="H2859" i="1"/>
  <c r="H2840" i="1"/>
  <c r="H2818" i="1"/>
  <c r="H2811" i="1"/>
  <c r="H2805" i="1"/>
  <c r="H2792" i="1"/>
  <c r="H2752" i="1"/>
  <c r="H2743" i="1"/>
  <c r="H2717" i="1"/>
  <c r="H2697" i="1"/>
  <c r="H2679" i="1"/>
  <c r="H2672" i="1"/>
  <c r="H2617" i="1"/>
  <c r="H2611" i="1"/>
  <c r="H2609" i="1"/>
  <c r="H2587" i="1"/>
  <c r="H2585" i="1"/>
  <c r="H2577" i="1"/>
  <c r="H2547" i="1"/>
  <c r="H2526" i="1"/>
  <c r="H2513" i="1"/>
  <c r="H2499" i="1"/>
  <c r="H2492" i="1"/>
  <c r="H2482" i="1"/>
  <c r="H2458" i="1"/>
  <c r="H2436" i="1"/>
  <c r="H2416" i="1"/>
  <c r="H2409" i="1"/>
  <c r="H2386" i="1"/>
  <c r="H2375" i="1"/>
  <c r="H2351" i="1"/>
  <c r="H2337" i="1"/>
  <c r="H2304" i="1"/>
  <c r="H2301" i="1"/>
  <c r="H2262" i="1"/>
  <c r="H2254" i="1"/>
  <c r="H2224" i="1"/>
  <c r="H2210" i="1"/>
  <c r="H2196" i="1"/>
  <c r="H2184" i="1"/>
  <c r="H2166" i="1"/>
  <c r="H2161" i="1"/>
  <c r="H2151" i="1"/>
  <c r="H2116" i="1"/>
  <c r="H2068" i="1"/>
  <c r="H2016" i="1"/>
  <c r="H1977" i="1"/>
  <c r="H1975" i="1"/>
  <c r="H1932" i="1"/>
  <c r="H1931" i="1"/>
  <c r="H1919" i="1"/>
  <c r="H1892" i="1"/>
  <c r="H1884" i="1"/>
  <c r="H1874" i="1"/>
  <c r="H1872" i="1"/>
  <c r="H1857" i="1"/>
  <c r="H1839" i="1"/>
  <c r="H1821" i="1"/>
  <c r="H1817" i="1"/>
  <c r="H1791" i="1"/>
  <c r="H1768" i="1"/>
  <c r="H1728" i="1"/>
  <c r="H1703" i="1"/>
  <c r="H1678" i="1"/>
  <c r="H1665" i="1"/>
  <c r="H1621" i="1"/>
  <c r="H1609" i="1"/>
  <c r="H1593" i="1"/>
  <c r="H1590" i="1"/>
  <c r="H1578" i="1"/>
  <c r="H1560" i="1"/>
  <c r="H1535" i="1"/>
  <c r="H1830" i="1"/>
  <c r="H1581" i="1"/>
  <c r="H1573" i="1"/>
  <c r="H1565" i="1"/>
  <c r="H1551" i="1"/>
  <c r="H1540" i="1"/>
  <c r="H1527" i="1"/>
  <c r="H1513" i="1"/>
  <c r="H1511" i="1"/>
  <c r="H1509" i="1"/>
  <c r="H1502" i="1"/>
  <c r="H1500" i="1"/>
  <c r="H1496" i="1"/>
  <c r="H1486" i="1"/>
  <c r="H1482" i="1"/>
  <c r="H1478" i="1"/>
  <c r="H1477" i="1"/>
  <c r="H1475" i="1"/>
  <c r="H1450" i="1"/>
  <c r="H1449" i="1"/>
  <c r="H1448" i="1"/>
  <c r="H1439" i="1"/>
  <c r="H1435" i="1"/>
  <c r="H1411" i="1"/>
  <c r="H1403" i="1"/>
  <c r="H1399" i="1"/>
  <c r="H1394" i="1"/>
  <c r="H1375" i="1"/>
  <c r="H1362" i="1"/>
  <c r="H1359" i="1"/>
  <c r="H1358" i="1"/>
  <c r="H1354" i="1"/>
  <c r="H1340" i="1"/>
  <c r="H1336" i="1"/>
  <c r="H1327" i="1"/>
  <c r="H1317" i="1"/>
  <c r="H1316" i="1"/>
  <c r="H1302" i="1"/>
  <c r="H1287" i="1"/>
  <c r="H1271" i="1"/>
  <c r="H1263" i="1"/>
  <c r="H1259" i="1"/>
  <c r="H1257" i="1"/>
  <c r="H1253" i="1"/>
  <c r="H1248" i="1"/>
  <c r="H1235" i="1"/>
  <c r="H1227" i="1"/>
  <c r="H1222" i="1"/>
  <c r="H1221" i="1"/>
  <c r="H1215" i="1"/>
  <c r="H1200" i="1"/>
  <c r="H1199" i="1"/>
  <c r="H1191" i="1"/>
  <c r="H1184" i="1"/>
  <c r="H1179" i="1"/>
  <c r="H1173" i="1"/>
  <c r="H1162" i="1"/>
  <c r="H1152" i="1"/>
  <c r="H1136" i="1"/>
  <c r="H1135" i="1"/>
  <c r="H1130" i="1"/>
  <c r="H1127" i="1"/>
  <c r="H1126" i="1"/>
  <c r="H1125" i="1"/>
  <c r="H1115" i="1"/>
  <c r="H1106" i="1"/>
  <c r="H1091" i="1"/>
  <c r="H1073" i="1"/>
  <c r="H1066" i="1"/>
  <c r="H1056" i="1"/>
  <c r="H1032" i="1"/>
  <c r="H1025" i="1"/>
  <c r="H1019" i="1"/>
  <c r="H1017" i="1"/>
  <c r="H1012" i="1"/>
  <c r="H990" i="1"/>
  <c r="H972" i="1"/>
  <c r="H963" i="1"/>
  <c r="H943" i="1"/>
  <c r="H204" i="1"/>
  <c r="H823" i="1"/>
  <c r="H783" i="1"/>
  <c r="H769" i="1"/>
  <c r="H744" i="1"/>
  <c r="H670" i="1"/>
  <c r="H595" i="1"/>
  <c r="H291" i="1"/>
  <c r="H1260" i="1"/>
  <c r="H1177" i="1"/>
  <c r="H1069" i="1"/>
  <c r="H997" i="1"/>
  <c r="H951" i="1"/>
  <c r="H914" i="1"/>
  <c r="H912" i="1"/>
  <c r="H878" i="1"/>
  <c r="H867" i="1"/>
  <c r="H865" i="1"/>
  <c r="H807" i="1"/>
  <c r="H801" i="1"/>
  <c r="H762" i="1"/>
  <c r="H734" i="1"/>
  <c r="H722" i="1"/>
  <c r="H721" i="1"/>
  <c r="H678" i="1"/>
  <c r="H598" i="1"/>
  <c r="H584" i="1"/>
  <c r="H557" i="1"/>
  <c r="H534" i="1"/>
  <c r="H513" i="1"/>
  <c r="H525" i="1"/>
  <c r="H1296" i="1"/>
  <c r="H777" i="1"/>
  <c r="H655" i="1"/>
  <c r="H625" i="1"/>
  <c r="H463" i="1"/>
  <c r="H759" i="1"/>
  <c r="H723" i="1"/>
  <c r="H621" i="1"/>
  <c r="H591" i="1"/>
  <c r="H386" i="1"/>
  <c r="H379" i="1"/>
  <c r="H284" i="1"/>
  <c r="H275" i="1"/>
  <c r="H170" i="1"/>
  <c r="H11" i="1"/>
  <c r="H2504" i="1"/>
  <c r="H2453" i="1"/>
  <c r="H2404" i="1"/>
  <c r="H2277" i="1"/>
  <c r="H2008" i="1"/>
  <c r="H1935" i="1"/>
  <c r="H1891" i="1"/>
  <c r="H1611" i="1"/>
  <c r="H1577" i="1"/>
  <c r="H1548" i="1"/>
  <c r="H1457" i="1"/>
  <c r="H1364" i="1"/>
  <c r="H1251" i="1"/>
  <c r="H1147" i="1"/>
  <c r="H1123" i="1"/>
  <c r="H1082" i="1"/>
  <c r="H1052" i="1"/>
  <c r="H1026" i="1"/>
  <c r="H987" i="1"/>
  <c r="H962" i="1"/>
  <c r="H915" i="1"/>
  <c r="H888" i="1"/>
  <c r="H877" i="1"/>
  <c r="H858" i="1"/>
  <c r="H837" i="1"/>
  <c r="H824" i="1"/>
  <c r="H799" i="1"/>
  <c r="H776" i="1"/>
  <c r="H755" i="1"/>
  <c r="H733" i="1"/>
  <c r="H718" i="1"/>
  <c r="H705" i="1"/>
  <c r="H692" i="1"/>
  <c r="H683" i="1"/>
  <c r="H669" i="1"/>
  <c r="H654" i="1"/>
  <c r="H653" i="1"/>
  <c r="H636" i="1"/>
  <c r="H616" i="1"/>
  <c r="H604" i="1"/>
  <c r="H587" i="1"/>
  <c r="H577" i="1"/>
  <c r="H567" i="1"/>
  <c r="H556" i="1"/>
  <c r="H538" i="1"/>
  <c r="H528" i="1"/>
  <c r="H510" i="1"/>
  <c r="H500" i="1"/>
  <c r="H494" i="1"/>
  <c r="H488" i="1"/>
  <c r="H475" i="1"/>
  <c r="H470" i="1"/>
  <c r="H457" i="1"/>
  <c r="H444" i="1"/>
  <c r="H430" i="1"/>
  <c r="H414" i="1"/>
  <c r="H409" i="1"/>
  <c r="H392" i="1"/>
  <c r="H374" i="1"/>
  <c r="H358" i="1"/>
  <c r="H350" i="1"/>
  <c r="H345" i="1"/>
  <c r="H326" i="1"/>
  <c r="H287" i="1"/>
  <c r="H264" i="1"/>
  <c r="H256" i="1"/>
  <c r="H217" i="1"/>
  <c r="H197" i="1"/>
  <c r="H190" i="1"/>
  <c r="H181" i="1"/>
  <c r="H166" i="1"/>
  <c r="H151" i="1"/>
  <c r="H140" i="1"/>
  <c r="H123" i="1"/>
  <c r="H82" i="1"/>
  <c r="H74" i="1"/>
  <c r="H122" i="1"/>
  <c r="H3434" i="1"/>
  <c r="H3384" i="1"/>
  <c r="H3381" i="1"/>
  <c r="H3313" i="1"/>
  <c r="H3214" i="1"/>
  <c r="H3068" i="1"/>
  <c r="H2962" i="1"/>
  <c r="H2851" i="1"/>
  <c r="H2738" i="1"/>
  <c r="H2624" i="1"/>
  <c r="H2570" i="1"/>
  <c r="H2478" i="1"/>
  <c r="H2422" i="1"/>
  <c r="H2288" i="1"/>
  <c r="H2219" i="1"/>
  <c r="H2152" i="1"/>
  <c r="H2120" i="1"/>
  <c r="H2017" i="1"/>
  <c r="H1903" i="1"/>
  <c r="H1852" i="1"/>
  <c r="H1736" i="1"/>
  <c r="H1649" i="1"/>
  <c r="H1530" i="1"/>
  <c r="H1406" i="1"/>
  <c r="H1307" i="1"/>
  <c r="H1209" i="1"/>
  <c r="H1051" i="1"/>
  <c r="H956" i="1"/>
  <c r="H933" i="1"/>
  <c r="H904" i="1"/>
  <c r="H808" i="1"/>
  <c r="H787" i="1"/>
  <c r="H686" i="1"/>
  <c r="H660" i="1"/>
  <c r="H648" i="1"/>
  <c r="H634" i="1"/>
  <c r="H520" i="1"/>
  <c r="H517" i="1"/>
  <c r="H337" i="1"/>
  <c r="H171" i="1"/>
  <c r="H165" i="1"/>
  <c r="H108" i="1"/>
  <c r="H54" i="1"/>
  <c r="H37" i="1"/>
  <c r="H1531" i="1"/>
  <c r="H1521" i="1"/>
  <c r="H1515" i="1"/>
  <c r="H1495" i="1"/>
  <c r="H1466" i="1"/>
  <c r="H1454" i="1"/>
  <c r="H1426" i="1"/>
  <c r="H1417" i="1"/>
  <c r="H1413" i="1"/>
  <c r="H1404" i="1"/>
  <c r="H1400" i="1"/>
  <c r="H1381" i="1"/>
  <c r="H1370" i="1"/>
  <c r="H1363" i="1"/>
  <c r="H1348" i="1"/>
  <c r="H1341" i="1"/>
  <c r="H1328" i="1"/>
  <c r="H1309" i="1"/>
  <c r="H1288" i="1"/>
  <c r="H1269" i="1"/>
  <c r="H1262" i="1"/>
  <c r="H1236" i="1"/>
  <c r="H1211" i="1"/>
  <c r="H1195" i="1"/>
  <c r="H1190" i="1"/>
  <c r="H1141" i="1"/>
  <c r="H1110" i="1"/>
  <c r="H1086" i="1"/>
  <c r="H1080" i="1"/>
  <c r="H1054" i="1"/>
  <c r="H1050" i="1"/>
  <c r="H1039" i="1"/>
  <c r="H1013" i="1"/>
  <c r="H1009" i="1"/>
  <c r="H1007" i="1"/>
  <c r="H1005" i="1"/>
  <c r="H978" i="1"/>
  <c r="H968" i="1"/>
  <c r="H952" i="1"/>
  <c r="H937" i="1"/>
  <c r="H927" i="1"/>
  <c r="H467" i="1"/>
  <c r="H436" i="1"/>
  <c r="H349" i="1"/>
  <c r="H324" i="1"/>
  <c r="H97" i="1"/>
  <c r="H1927" i="1"/>
  <c r="H1834" i="1"/>
  <c r="H1516" i="1"/>
  <c r="H1337" i="1"/>
  <c r="H1096" i="1"/>
  <c r="H989" i="1"/>
  <c r="H868" i="1"/>
  <c r="H720" i="1"/>
  <c r="H566" i="1"/>
  <c r="H412" i="1"/>
  <c r="H15" i="1"/>
  <c r="H4275" i="1"/>
  <c r="H4272" i="1"/>
  <c r="H4263" i="1"/>
  <c r="H4252" i="1"/>
  <c r="H4249" i="1"/>
  <c r="H4239" i="1"/>
  <c r="H4234" i="1"/>
  <c r="H4211" i="1"/>
  <c r="H4205" i="1"/>
  <c r="H4202" i="1"/>
  <c r="H4197" i="1"/>
  <c r="H4190" i="1"/>
  <c r="H4189" i="1"/>
  <c r="H4184" i="1"/>
  <c r="H4181" i="1"/>
  <c r="H4175" i="1"/>
  <c r="H4172" i="1"/>
  <c r="H4170" i="1"/>
  <c r="H4165" i="1"/>
  <c r="H4163" i="1"/>
  <c r="H4154" i="1"/>
  <c r="H4147" i="1"/>
  <c r="H4145" i="1"/>
  <c r="H4141" i="1"/>
  <c r="H4135" i="1"/>
  <c r="H4121" i="1"/>
  <c r="H4111" i="1"/>
  <c r="H4104" i="1"/>
  <c r="H4090" i="1"/>
  <c r="H4085" i="1"/>
  <c r="H4079" i="1"/>
  <c r="H4078" i="1"/>
  <c r="H4075" i="1"/>
  <c r="H4073" i="1"/>
  <c r="H4070" i="1"/>
  <c r="H4066" i="1"/>
  <c r="H4063" i="1"/>
  <c r="H4058" i="1"/>
  <c r="H4056" i="1"/>
  <c r="H4054" i="1"/>
  <c r="H4045" i="1"/>
  <c r="H4042" i="1"/>
  <c r="H4036" i="1"/>
  <c r="H4034" i="1"/>
  <c r="H4031" i="1"/>
  <c r="H4030" i="1"/>
  <c r="H4027" i="1"/>
  <c r="H4021" i="1"/>
  <c r="H4018" i="1"/>
  <c r="H4015" i="1"/>
  <c r="H4012" i="1"/>
  <c r="H4008" i="1"/>
  <c r="H4007" i="1"/>
  <c r="H4004" i="1"/>
  <c r="H4001" i="1"/>
  <c r="H3998" i="1"/>
  <c r="H3997" i="1"/>
  <c r="H3992" i="1"/>
  <c r="H3987" i="1"/>
  <c r="H3984" i="1"/>
  <c r="H3981" i="1"/>
  <c r="H3978" i="1"/>
  <c r="H3974" i="1"/>
  <c r="H3968" i="1"/>
  <c r="H3967" i="1"/>
  <c r="H3961" i="1"/>
  <c r="H3959" i="1"/>
  <c r="H3954" i="1"/>
  <c r="H3950" i="1"/>
  <c r="H3949" i="1"/>
  <c r="H3941" i="1"/>
  <c r="H3939" i="1"/>
  <c r="H3934" i="1"/>
  <c r="H3930" i="1"/>
  <c r="H3912" i="1"/>
  <c r="H3906" i="1"/>
  <c r="H3899" i="1"/>
  <c r="H3897" i="1"/>
  <c r="H3893" i="1"/>
  <c r="H3890" i="1"/>
  <c r="H3889" i="1"/>
  <c r="H3888" i="1"/>
  <c r="H3882" i="1"/>
  <c r="H3879" i="1"/>
  <c r="H3877" i="1"/>
  <c r="H3876" i="1"/>
  <c r="H3874" i="1"/>
  <c r="H3873" i="1"/>
  <c r="H3871" i="1"/>
  <c r="H3864" i="1"/>
  <c r="H3863" i="1"/>
  <c r="H3861" i="1"/>
  <c r="H3855" i="1"/>
  <c r="H3854" i="1"/>
  <c r="H3853" i="1"/>
  <c r="H3848" i="1"/>
  <c r="H3845" i="1"/>
  <c r="H3843" i="1"/>
  <c r="H3840" i="1"/>
  <c r="H3839" i="1"/>
  <c r="H3834" i="1"/>
  <c r="H3832" i="1"/>
  <c r="H3830" i="1"/>
  <c r="H3829" i="1"/>
  <c r="H3822" i="1"/>
  <c r="H3821" i="1"/>
  <c r="H3820" i="1"/>
  <c r="H3808" i="1"/>
  <c r="H3807" i="1"/>
  <c r="H3787" i="1"/>
  <c r="H3784" i="1"/>
  <c r="H3778" i="1"/>
  <c r="H3772" i="1"/>
  <c r="H3769" i="1"/>
  <c r="H3764" i="1"/>
  <c r="H3756" i="1"/>
  <c r="H3753" i="1"/>
  <c r="H3751" i="1"/>
  <c r="H3744" i="1"/>
  <c r="H3720" i="1"/>
  <c r="H3719" i="1"/>
  <c r="H3706" i="1"/>
  <c r="H3696" i="1"/>
  <c r="H3684" i="1"/>
  <c r="H3653" i="1"/>
  <c r="H3649" i="1"/>
  <c r="H3645" i="1"/>
  <c r="H3644" i="1"/>
  <c r="H3610" i="1"/>
  <c r="H3589" i="1"/>
  <c r="H3579" i="1"/>
  <c r="H3574" i="1"/>
  <c r="H3567" i="1"/>
  <c r="H3541" i="1"/>
  <c r="H3460" i="1"/>
  <c r="H3439" i="1"/>
  <c r="H3407" i="1"/>
  <c r="H3388" i="1"/>
  <c r="H3353" i="1"/>
  <c r="H3343" i="1"/>
  <c r="H3324" i="1"/>
  <c r="H3288" i="1"/>
  <c r="H3279" i="1"/>
  <c r="H3272" i="1"/>
  <c r="H3262" i="1"/>
  <c r="H3235" i="1"/>
  <c r="H3213" i="1"/>
  <c r="H3202" i="1"/>
  <c r="H3181" i="1"/>
  <c r="H3164" i="1"/>
  <c r="H3158" i="1"/>
  <c r="H3120" i="1"/>
  <c r="H3094" i="1"/>
  <c r="H3019" i="1"/>
  <c r="H2985" i="1"/>
  <c r="H2963" i="1"/>
  <c r="H2947" i="1"/>
  <c r="H2934" i="1"/>
  <c r="H2923" i="1"/>
  <c r="H2890" i="1"/>
  <c r="H2853" i="1"/>
  <c r="H2828" i="1"/>
  <c r="H2824" i="1"/>
  <c r="H2798" i="1"/>
  <c r="H2713" i="1"/>
  <c r="H2710" i="1"/>
  <c r="H2700" i="1"/>
  <c r="H2680" i="1"/>
  <c r="H2659" i="1"/>
  <c r="H2646" i="1"/>
  <c r="H2644" i="1"/>
  <c r="H2633" i="1"/>
  <c r="H2622" i="1"/>
  <c r="H2618" i="1"/>
  <c r="H2605" i="1"/>
  <c r="H2603" i="1"/>
  <c r="H2597" i="1"/>
  <c r="H2593" i="1"/>
  <c r="H2583" i="1"/>
  <c r="H2580" i="1"/>
  <c r="H2575" i="1"/>
  <c r="H2565" i="1"/>
  <c r="H2562" i="1"/>
  <c r="H2556" i="1"/>
  <c r="H2548" i="1"/>
  <c r="H2530" i="1"/>
  <c r="H2518" i="1"/>
  <c r="H2512" i="1"/>
  <c r="H2501" i="1"/>
  <c r="H2486" i="1"/>
  <c r="H2481" i="1"/>
  <c r="H2476" i="1"/>
  <c r="H2468" i="1"/>
  <c r="H2463" i="1"/>
  <c r="H2446" i="1"/>
  <c r="H2439" i="1"/>
  <c r="H2438" i="1"/>
  <c r="H2421" i="1"/>
  <c r="H2405" i="1"/>
  <c r="H2399" i="1"/>
  <c r="H2394" i="1"/>
  <c r="H2367" i="1"/>
  <c r="H2365" i="1"/>
  <c r="H2352" i="1"/>
  <c r="H2307" i="1"/>
  <c r="H2297" i="1"/>
  <c r="H2290" i="1"/>
  <c r="H2283" i="1"/>
  <c r="H2268" i="1"/>
  <c r="H2265" i="1"/>
  <c r="H2257" i="1"/>
  <c r="H2238" i="1"/>
  <c r="H2221" i="1"/>
  <c r="H2199" i="1"/>
  <c r="H2198" i="1"/>
  <c r="H2180" i="1"/>
  <c r="H2165" i="1"/>
  <c r="H2147" i="1"/>
  <c r="H2144" i="1"/>
  <c r="H2127" i="1"/>
  <c r="H2111" i="1"/>
  <c r="H2105" i="1"/>
  <c r="H2078" i="1"/>
  <c r="H2046" i="1"/>
  <c r="H2031" i="1"/>
  <c r="H2007" i="1"/>
  <c r="H2003" i="1"/>
  <c r="H1996" i="1"/>
  <c r="H1966" i="1"/>
  <c r="H1926" i="1"/>
  <c r="H1870" i="1"/>
  <c r="H1812" i="1"/>
  <c r="H1782" i="1"/>
  <c r="H1759" i="1"/>
  <c r="H1756" i="1"/>
  <c r="H1724" i="1"/>
  <c r="H1723" i="1"/>
  <c r="H1715" i="1"/>
  <c r="H1709" i="1"/>
  <c r="H1698" i="1"/>
  <c r="H1695" i="1"/>
  <c r="H1682" i="1"/>
  <c r="H1646" i="1"/>
  <c r="H1623" i="1"/>
  <c r="H1619" i="1"/>
  <c r="H1615" i="1"/>
  <c r="H1601" i="1"/>
  <c r="H1598" i="1"/>
  <c r="H1557" i="1"/>
  <c r="H1532" i="1"/>
  <c r="H1520" i="1"/>
  <c r="H381" i="1"/>
  <c r="H213" i="1"/>
  <c r="H106" i="1"/>
  <c r="H88" i="1"/>
  <c r="H86" i="1"/>
  <c r="H77" i="1"/>
  <c r="H76" i="1"/>
  <c r="H61" i="1"/>
  <c r="H33" i="1"/>
  <c r="H13" i="1"/>
  <c r="H221" i="1"/>
  <c r="H159" i="1"/>
  <c r="H129" i="1"/>
  <c r="H93" i="1"/>
  <c r="H1197" i="1"/>
  <c r="H1105" i="1"/>
  <c r="H1092" i="1"/>
  <c r="H1041" i="1"/>
  <c r="H1023" i="1"/>
  <c r="H946" i="1"/>
  <c r="H911" i="1"/>
  <c r="H780" i="1"/>
  <c r="H748" i="1"/>
  <c r="H725" i="1"/>
  <c r="H461" i="1"/>
  <c r="H315" i="1"/>
  <c r="H252" i="1"/>
  <c r="H2489" i="1"/>
  <c r="H2464" i="1"/>
  <c r="H2401" i="1"/>
  <c r="H2364" i="1"/>
  <c r="H2312" i="1"/>
  <c r="H2264" i="1"/>
  <c r="H2243" i="1"/>
  <c r="H2217" i="1"/>
  <c r="H1944" i="1"/>
  <c r="H1443" i="1"/>
  <c r="H1357" i="1"/>
  <c r="H1286" i="1"/>
  <c r="H659" i="1"/>
  <c r="H1485" i="1"/>
  <c r="H1896" i="1"/>
  <c r="H3487" i="1"/>
  <c r="H3401" i="1"/>
  <c r="H3365" i="1"/>
  <c r="H3287" i="1"/>
  <c r="H3147" i="1"/>
  <c r="H2966" i="1"/>
  <c r="H2937" i="1"/>
  <c r="H2889" i="1"/>
  <c r="H3615" i="1"/>
  <c r="H3550" i="1"/>
  <c r="H3464" i="1"/>
  <c r="H3301" i="1"/>
  <c r="H1081" i="1"/>
  <c r="H1031" i="1"/>
  <c r="H589" i="1"/>
  <c r="H533" i="1"/>
  <c r="H370" i="1"/>
  <c r="H3511" i="1"/>
  <c r="H3473" i="1"/>
  <c r="H3377" i="1"/>
  <c r="H3217" i="1"/>
  <c r="H3112" i="1"/>
  <c r="H3020" i="1"/>
  <c r="H2989" i="1"/>
  <c r="H2909" i="1"/>
  <c r="H2879" i="1"/>
  <c r="H2868" i="1"/>
  <c r="H2786" i="1"/>
  <c r="H2767" i="1"/>
  <c r="H2759" i="1"/>
  <c r="H2668" i="1"/>
  <c r="H2626" i="1"/>
  <c r="H2602" i="1"/>
  <c r="H2506" i="1"/>
  <c r="H2382" i="1"/>
  <c r="H2311" i="1"/>
  <c r="H2251" i="1"/>
  <c r="H2225" i="1"/>
  <c r="H2211" i="1"/>
  <c r="H2179" i="1"/>
  <c r="H2103" i="1"/>
  <c r="H2080" i="1"/>
  <c r="H2043" i="1"/>
  <c r="H1988" i="1"/>
  <c r="H1982" i="1"/>
  <c r="H1963" i="1"/>
  <c r="H1934" i="1"/>
  <c r="H1930" i="1"/>
  <c r="H1913" i="1"/>
  <c r="H1848" i="1"/>
  <c r="H1831" i="1"/>
  <c r="H1815" i="1"/>
  <c r="H1802" i="1"/>
  <c r="H1796" i="1"/>
  <c r="H1719" i="1"/>
  <c r="H1686" i="1"/>
  <c r="H1683" i="1"/>
  <c r="H1677" i="1"/>
  <c r="H1660" i="1"/>
  <c r="H1608" i="1"/>
  <c r="H1589" i="1"/>
  <c r="H1571" i="1"/>
  <c r="H1567" i="1"/>
  <c r="H1559" i="1"/>
  <c r="H1539" i="1"/>
  <c r="H1528" i="1"/>
  <c r="H1479" i="1"/>
  <c r="H1472" i="1"/>
  <c r="H1464" i="1"/>
  <c r="H1438" i="1"/>
  <c r="H1431" i="1"/>
  <c r="H1422" i="1"/>
  <c r="H1392" i="1"/>
  <c r="H1386" i="1"/>
  <c r="H1377" i="1"/>
  <c r="H1372" i="1"/>
  <c r="H1361" i="1"/>
  <c r="H1349" i="1"/>
  <c r="H1325" i="1"/>
  <c r="H1319" i="1"/>
  <c r="H1314" i="1"/>
  <c r="H1310" i="1"/>
  <c r="H1300" i="1"/>
  <c r="H1275" i="1"/>
  <c r="H1255" i="1"/>
  <c r="H1249" i="1"/>
  <c r="H1232" i="1"/>
  <c r="H1228" i="1"/>
  <c r="H1213" i="1"/>
  <c r="H1193" i="1"/>
  <c r="H1170" i="1"/>
  <c r="H1160" i="1"/>
  <c r="H1158" i="1"/>
  <c r="H1104" i="1"/>
  <c r="H1098" i="1"/>
  <c r="H1077" i="1"/>
  <c r="H1067" i="1"/>
  <c r="H1049" i="1"/>
  <c r="H1027" i="1"/>
  <c r="H1024" i="1"/>
  <c r="H1022" i="1"/>
  <c r="H1021" i="1"/>
  <c r="H1015" i="1"/>
  <c r="H1006" i="1"/>
  <c r="H993" i="1"/>
  <c r="H991" i="1"/>
  <c r="H988" i="1"/>
  <c r="H985" i="1"/>
  <c r="H984" i="1"/>
  <c r="H983" i="1"/>
  <c r="H980" i="1"/>
  <c r="H966" i="1"/>
  <c r="H957" i="1"/>
  <c r="H954" i="1"/>
  <c r="H949" i="1"/>
  <c r="H944" i="1"/>
  <c r="H925" i="1"/>
  <c r="H908" i="1"/>
  <c r="H905" i="1"/>
  <c r="H901" i="1"/>
  <c r="H899" i="1"/>
  <c r="H895" i="1"/>
  <c r="H886" i="1"/>
  <c r="H880" i="1"/>
  <c r="H879" i="1"/>
  <c r="H873" i="1"/>
  <c r="H872" i="1"/>
  <c r="H871" i="1"/>
  <c r="H862" i="1"/>
  <c r="H854" i="1"/>
  <c r="H847" i="1"/>
  <c r="H844" i="1"/>
  <c r="H825" i="1"/>
  <c r="H820" i="1"/>
  <c r="H818" i="1"/>
  <c r="H806" i="1"/>
  <c r="H803" i="1"/>
  <c r="H798" i="1"/>
  <c r="H796" i="1"/>
  <c r="H795" i="1"/>
  <c r="H794" i="1"/>
  <c r="H671" i="1"/>
  <c r="H666" i="1"/>
  <c r="H645" i="1"/>
  <c r="H608" i="1"/>
  <c r="H491" i="1"/>
  <c r="H489" i="1"/>
  <c r="H472" i="1"/>
  <c r="H466" i="1"/>
  <c r="H451" i="1"/>
  <c r="H448" i="1"/>
  <c r="H442" i="1"/>
  <c r="H438" i="1"/>
  <c r="H434" i="1"/>
  <c r="H428" i="1"/>
  <c r="H427" i="1"/>
  <c r="H422" i="1"/>
  <c r="H421" i="1"/>
  <c r="H419" i="1"/>
  <c r="H416" i="1"/>
  <c r="H411" i="1"/>
  <c r="H406" i="1"/>
  <c r="H402" i="1"/>
  <c r="H401" i="1"/>
  <c r="H399" i="1"/>
  <c r="H395" i="1"/>
  <c r="H389" i="1"/>
  <c r="H385" i="1"/>
  <c r="H383" i="1"/>
  <c r="H382" i="1"/>
  <c r="H364" i="1"/>
  <c r="H361" i="1"/>
  <c r="H347" i="1"/>
  <c r="H346" i="1"/>
  <c r="H340" i="1"/>
  <c r="H321" i="1"/>
  <c r="H319" i="1"/>
  <c r="H310" i="1"/>
  <c r="H307" i="1"/>
  <c r="H305" i="1"/>
  <c r="H304" i="1"/>
  <c r="H301" i="1"/>
  <c r="H300" i="1"/>
  <c r="H293" i="1"/>
  <c r="H292" i="1"/>
  <c r="H289" i="1"/>
  <c r="H288" i="1"/>
  <c r="H285" i="1"/>
  <c r="H283" i="1"/>
  <c r="H280" i="1"/>
  <c r="H276" i="1"/>
  <c r="H273" i="1"/>
  <c r="H266" i="1"/>
  <c r="H262" i="1"/>
  <c r="H260" i="1"/>
  <c r="H257" i="1"/>
  <c r="H251" i="1"/>
  <c r="H249" i="1"/>
  <c r="H247" i="1"/>
  <c r="H245" i="1"/>
  <c r="H242" i="1"/>
  <c r="H240" i="1"/>
  <c r="H236" i="1"/>
  <c r="H234" i="1"/>
  <c r="H233" i="1"/>
  <c r="H227" i="1"/>
  <c r="H226" i="1"/>
  <c r="H222" i="1"/>
  <c r="H220" i="1"/>
  <c r="H216" i="1"/>
  <c r="H211" i="1"/>
  <c r="H209" i="1"/>
  <c r="H206" i="1"/>
  <c r="H203" i="1"/>
  <c r="H201" i="1"/>
  <c r="H193" i="1"/>
  <c r="H192" i="1"/>
  <c r="H184" i="1"/>
  <c r="H183" i="1"/>
  <c r="H178" i="1"/>
  <c r="H176" i="1"/>
  <c r="H174" i="1"/>
  <c r="H173" i="1"/>
  <c r="H168" i="1"/>
  <c r="H158" i="1"/>
  <c r="H152" i="1"/>
  <c r="H146" i="1"/>
  <c r="H145" i="1"/>
  <c r="H141" i="1"/>
  <c r="H139" i="1"/>
  <c r="H135" i="1"/>
  <c r="H132" i="1"/>
  <c r="H120" i="1"/>
  <c r="H113" i="1"/>
  <c r="H112" i="1"/>
  <c r="H105" i="1"/>
  <c r="H104" i="1"/>
  <c r="H103" i="1"/>
  <c r="H101" i="1"/>
  <c r="H98" i="1"/>
  <c r="H94" i="1"/>
  <c r="H91" i="1"/>
  <c r="H90" i="1"/>
  <c r="H87" i="1"/>
  <c r="H85" i="1"/>
  <c r="H81" i="1"/>
  <c r="H72" i="1"/>
  <c r="H69" i="1"/>
  <c r="H65" i="1"/>
  <c r="H63" i="1"/>
  <c r="H62" i="1"/>
  <c r="H49" i="1"/>
  <c r="H46" i="1"/>
  <c r="H45" i="1"/>
  <c r="H41" i="1"/>
  <c r="H38" i="1"/>
  <c r="H34" i="1"/>
  <c r="H28" i="1"/>
  <c r="H26" i="1"/>
  <c r="H24" i="1"/>
  <c r="H21" i="1"/>
  <c r="H20" i="1"/>
  <c r="H18" i="1"/>
  <c r="H16" i="1"/>
  <c r="H14" i="1"/>
  <c r="H9" i="1"/>
  <c r="H7" i="1"/>
  <c r="H3" i="1"/>
  <c r="H505" i="1"/>
  <c r="H481" i="1"/>
  <c r="H469" i="1"/>
  <c r="H449" i="1"/>
  <c r="H431" i="1"/>
  <c r="H407" i="1"/>
  <c r="H297" i="1"/>
  <c r="H250" i="1"/>
  <c r="H231" i="1"/>
  <c r="H167" i="1"/>
  <c r="H144" i="1"/>
  <c r="H73" i="1"/>
  <c r="H3782" i="1"/>
  <c r="H3402" i="1"/>
  <c r="H3359" i="1"/>
  <c r="H3300" i="1"/>
  <c r="H3189" i="1"/>
  <c r="H3063" i="1"/>
  <c r="H3000" i="1"/>
  <c r="H2938" i="1"/>
  <c r="H1954" i="1"/>
  <c r="H3925" i="1"/>
  <c r="H3905" i="1"/>
  <c r="H3805" i="1"/>
  <c r="H3802" i="1"/>
  <c r="H2205" i="1"/>
  <c r="H2189" i="1"/>
  <c r="H2169" i="1"/>
  <c r="H2150" i="1"/>
  <c r="H2137" i="1"/>
  <c r="H2126" i="1"/>
  <c r="H2114" i="1"/>
  <c r="H2074" i="1"/>
  <c r="H2070" i="1"/>
  <c r="H2063" i="1"/>
  <c r="H1981" i="1"/>
  <c r="H1976" i="1"/>
  <c r="H1960" i="1"/>
  <c r="H1950" i="1"/>
  <c r="H1938" i="1"/>
  <c r="H1929" i="1"/>
  <c r="H1920" i="1"/>
  <c r="H1914" i="1"/>
  <c r="H1909" i="1"/>
  <c r="H1899" i="1"/>
  <c r="H1895" i="1"/>
  <c r="H1890" i="1"/>
  <c r="H1882" i="1"/>
  <c r="H1878" i="1"/>
  <c r="H1864" i="1"/>
  <c r="H1854" i="1"/>
  <c r="H1843" i="1"/>
  <c r="H1814" i="1"/>
  <c r="H1803" i="1"/>
  <c r="H1794" i="1"/>
  <c r="H1787" i="1"/>
  <c r="H1776" i="1"/>
  <c r="H1769" i="1"/>
  <c r="H1763" i="1"/>
  <c r="H1746" i="1"/>
  <c r="H1742" i="1"/>
  <c r="H1732" i="1"/>
  <c r="H1729" i="1"/>
  <c r="H1722" i="1"/>
  <c r="H1712" i="1"/>
  <c r="H1704" i="1"/>
  <c r="H1692" i="1"/>
  <c r="H1685" i="1"/>
  <c r="H1680" i="1"/>
  <c r="H1672" i="1"/>
  <c r="H1664" i="1"/>
  <c r="H1632" i="1"/>
  <c r="H1626" i="1"/>
  <c r="H1622" i="1"/>
  <c r="H1610" i="1"/>
  <c r="H1606" i="1"/>
  <c r="H1602" i="1"/>
  <c r="H1597" i="1"/>
  <c r="H1595" i="1"/>
  <c r="H1574" i="1"/>
  <c r="H1569" i="1"/>
  <c r="H1563" i="1"/>
  <c r="H1555" i="1"/>
  <c r="H1550" i="1"/>
  <c r="H1547" i="1"/>
  <c r="H1538" i="1"/>
  <c r="H1518" i="1"/>
  <c r="H1514" i="1"/>
  <c r="H1512" i="1"/>
  <c r="H1507" i="1"/>
  <c r="H1503" i="1"/>
  <c r="H1498" i="1"/>
  <c r="H1494" i="1"/>
  <c r="H1490" i="1"/>
  <c r="H1488" i="1"/>
  <c r="H1480" i="1"/>
  <c r="H1476" i="1"/>
  <c r="H1469" i="1"/>
  <c r="H1465" i="1"/>
  <c r="H1458" i="1"/>
  <c r="H1453" i="1"/>
  <c r="H1447" i="1"/>
  <c r="H1442" i="1"/>
  <c r="H1437" i="1"/>
  <c r="H1434" i="1"/>
  <c r="H1425" i="1"/>
  <c r="H1418" i="1"/>
  <c r="H1408" i="1"/>
  <c r="H1402" i="1"/>
  <c r="H1397" i="1"/>
  <c r="H1387" i="1"/>
  <c r="H1385" i="1"/>
  <c r="H1378" i="1"/>
  <c r="H1371" i="1"/>
  <c r="H1368" i="1"/>
  <c r="H1350" i="1"/>
  <c r="H1346" i="1"/>
  <c r="H1344" i="1"/>
  <c r="H1335" i="1"/>
  <c r="H1329" i="1"/>
  <c r="H1326" i="1"/>
  <c r="H1320" i="1"/>
  <c r="H1298" i="1"/>
  <c r="H1293" i="1"/>
  <c r="H1289" i="1"/>
  <c r="H1284" i="1"/>
  <c r="H1279" i="1"/>
  <c r="H1274" i="1"/>
  <c r="H1267" i="1"/>
  <c r="H1264" i="1"/>
  <c r="H1240" i="1"/>
  <c r="H1237" i="1"/>
  <c r="H1234" i="1"/>
  <c r="H1231" i="1"/>
  <c r="H1230" i="1"/>
  <c r="H1226" i="1"/>
  <c r="H1224" i="1"/>
  <c r="H1219" i="1"/>
  <c r="H1214" i="1"/>
  <c r="H1207" i="1"/>
  <c r="H1203" i="1"/>
  <c r="H1201" i="1"/>
  <c r="H1185" i="1"/>
  <c r="H1182" i="1"/>
  <c r="H1180" i="1"/>
  <c r="H1176" i="1"/>
  <c r="H1171" i="1"/>
  <c r="H1168" i="1"/>
  <c r="H1165" i="1"/>
  <c r="H1161" i="1"/>
  <c r="H1157" i="1"/>
  <c r="H1155" i="1"/>
  <c r="H1150" i="1"/>
  <c r="H1142" i="1"/>
  <c r="H1138" i="1"/>
  <c r="H1131" i="1"/>
  <c r="H1128" i="1"/>
  <c r="H1121" i="1"/>
  <c r="H1114" i="1"/>
  <c r="H1109" i="1"/>
  <c r="H1108" i="1"/>
  <c r="H1103" i="1"/>
  <c r="H1100" i="1"/>
  <c r="H1095" i="1"/>
  <c r="H1090" i="1"/>
  <c r="H1088" i="1"/>
  <c r="H1085" i="1"/>
  <c r="H1084" i="1"/>
  <c r="H1072" i="1"/>
  <c r="H1070" i="1"/>
  <c r="H1061" i="1"/>
  <c r="H1055" i="1"/>
  <c r="H1044" i="1"/>
  <c r="H1029" i="1"/>
  <c r="H1010" i="1"/>
  <c r="H995" i="1"/>
  <c r="H977" i="1"/>
  <c r="H971" i="1"/>
  <c r="H953" i="1"/>
  <c r="H945" i="1"/>
  <c r="H940" i="1"/>
  <c r="H938" i="1"/>
  <c r="H932" i="1"/>
  <c r="H921" i="1"/>
  <c r="H910" i="1"/>
  <c r="H902" i="1"/>
  <c r="H894" i="1"/>
  <c r="H882" i="1"/>
  <c r="H874" i="1"/>
  <c r="H859" i="1"/>
  <c r="H852" i="1"/>
  <c r="H843" i="1"/>
  <c r="H839" i="1"/>
  <c r="H834" i="1"/>
  <c r="H826" i="1"/>
  <c r="H816" i="1"/>
  <c r="H813" i="1"/>
  <c r="H809" i="1"/>
  <c r="H791" i="1"/>
  <c r="H785" i="1"/>
  <c r="H772" i="1"/>
  <c r="H767" i="1"/>
  <c r="H760" i="1"/>
  <c r="H753" i="1"/>
  <c r="H749" i="1"/>
  <c r="H741" i="1"/>
  <c r="H727" i="1"/>
  <c r="H719" i="1"/>
  <c r="H717" i="1"/>
  <c r="H711" i="1"/>
  <c r="H707" i="1"/>
  <c r="H704" i="1"/>
  <c r="H698" i="1"/>
  <c r="H691" i="1"/>
  <c r="H688" i="1"/>
  <c r="H679" i="1"/>
  <c r="H675" i="1"/>
  <c r="H668" i="1"/>
  <c r="H662" i="1"/>
  <c r="H657" i="1"/>
  <c r="H651" i="1"/>
  <c r="H642" i="1"/>
  <c r="H639" i="1"/>
  <c r="H633" i="1"/>
  <c r="H630" i="1"/>
  <c r="H629" i="1"/>
  <c r="H628" i="1"/>
  <c r="H624" i="1"/>
  <c r="H618" i="1"/>
  <c r="H612" i="1"/>
  <c r="H609" i="1"/>
  <c r="H607" i="1"/>
  <c r="H601" i="1"/>
  <c r="H596" i="1"/>
  <c r="H580" i="1"/>
  <c r="H573" i="1"/>
  <c r="H570" i="1"/>
  <c r="H568" i="1"/>
  <c r="H563" i="1"/>
  <c r="H552" i="1"/>
  <c r="H548" i="1"/>
  <c r="H544" i="1"/>
  <c r="H542" i="1"/>
  <c r="H537" i="1"/>
  <c r="H530" i="1"/>
  <c r="H527" i="1"/>
  <c r="H519" i="1"/>
  <c r="H511" i="1"/>
  <c r="H507" i="1"/>
  <c r="H503" i="1"/>
  <c r="H502" i="1"/>
  <c r="H498" i="1"/>
  <c r="H495" i="1"/>
  <c r="H492" i="1"/>
  <c r="H487" i="1"/>
  <c r="H482" i="1"/>
  <c r="H479" i="1"/>
  <c r="H474" i="1"/>
  <c r="H468" i="1"/>
  <c r="H458" i="1"/>
  <c r="H446" i="1"/>
  <c r="H441" i="1"/>
  <c r="H432" i="1"/>
  <c r="H417" i="1"/>
  <c r="H410" i="1"/>
  <c r="H408" i="1"/>
  <c r="H398" i="1"/>
  <c r="H393" i="1"/>
  <c r="H384" i="1"/>
  <c r="H376" i="1"/>
  <c r="H375" i="1"/>
  <c r="H369" i="1"/>
  <c r="H359" i="1"/>
  <c r="H356" i="1"/>
  <c r="H352" i="1"/>
  <c r="H341" i="1"/>
  <c r="H335" i="1"/>
  <c r="H320" i="1"/>
  <c r="H309" i="1"/>
  <c r="H299" i="1"/>
  <c r="H279" i="1"/>
  <c r="H267" i="1"/>
  <c r="H258" i="1"/>
  <c r="H229" i="1"/>
  <c r="H223" i="1"/>
  <c r="H214" i="1"/>
  <c r="H207" i="1"/>
  <c r="H199" i="1"/>
  <c r="H191" i="1"/>
  <c r="H186" i="1"/>
  <c r="H180" i="1"/>
  <c r="H164" i="1"/>
  <c r="H161" i="1"/>
  <c r="H155" i="1"/>
  <c r="H149" i="1"/>
  <c r="H133" i="1"/>
  <c r="H126" i="1"/>
  <c r="H116" i="1"/>
  <c r="H83" i="1"/>
  <c r="H70" i="1"/>
  <c r="H60" i="1"/>
  <c r="H56" i="1"/>
  <c r="H50" i="1"/>
  <c r="H42" i="1"/>
  <c r="H4322" i="1"/>
  <c r="H4320" i="1"/>
  <c r="H4318" i="1"/>
  <c r="H4311" i="1"/>
  <c r="H4307" i="1"/>
  <c r="H4299" i="1"/>
  <c r="H4296" i="1"/>
  <c r="H3713" i="1"/>
  <c r="H1356" i="1"/>
  <c r="H1223" i="1"/>
  <c r="H1034" i="1"/>
  <c r="H917" i="1"/>
  <c r="H923" i="1"/>
  <c r="H1076" i="1"/>
  <c r="H897" i="1"/>
  <c r="H1033" i="1"/>
  <c r="H1060" i="1"/>
  <c r="H976" i="1"/>
  <c r="H1183" i="1"/>
  <c r="H1256" i="1"/>
  <c r="H1297" i="1"/>
  <c r="H992" i="1"/>
  <c r="H1040" i="1"/>
  <c r="H1463" i="1"/>
  <c r="H1583" i="1"/>
  <c r="H900" i="1"/>
  <c r="H1460" i="1"/>
  <c r="H1546" i="1"/>
  <c r="H896" i="1"/>
  <c r="H903" i="1"/>
  <c r="H919" i="1"/>
  <c r="H947" i="1"/>
  <c r="H974" i="1"/>
  <c r="H982" i="1"/>
  <c r="H999" i="1"/>
  <c r="H1008" i="1"/>
  <c r="H1016" i="1"/>
  <c r="H1045" i="1"/>
  <c r="H1058" i="1"/>
  <c r="H1062" i="1"/>
  <c r="H1144" i="1"/>
  <c r="H1148" i="1"/>
  <c r="H1156" i="1"/>
  <c r="H1169" i="1"/>
  <c r="H1188" i="1"/>
  <c r="H1198" i="1"/>
  <c r="H1241" i="1"/>
  <c r="H1281" i="1"/>
  <c r="H1312" i="1"/>
  <c r="H1339" i="1"/>
  <c r="H1355" i="1"/>
  <c r="H1382" i="1"/>
  <c r="H1388" i="1"/>
  <c r="H1409" i="1"/>
  <c r="H1416" i="1"/>
  <c r="H1419" i="1"/>
  <c r="H1424" i="1"/>
  <c r="H1436" i="1"/>
  <c r="H1444" i="1"/>
  <c r="H1455" i="1"/>
  <c r="H1468" i="1"/>
  <c r="H1492" i="1"/>
  <c r="H1585" i="1"/>
  <c r="H1599" i="1"/>
  <c r="H1604" i="1"/>
  <c r="H1617" i="1"/>
  <c r="H1625" i="1"/>
  <c r="H1631" i="1"/>
  <c r="H1644" i="1"/>
  <c r="H1652" i="1"/>
  <c r="H1661" i="1"/>
  <c r="H1668" i="1"/>
  <c r="H1676" i="1"/>
  <c r="H1681" i="1"/>
  <c r="H1690" i="1"/>
  <c r="H1694" i="1"/>
  <c r="H1701" i="1"/>
  <c r="H1706" i="1"/>
  <c r="H1708" i="1"/>
  <c r="H1747" i="1"/>
  <c r="H1754" i="1"/>
  <c r="H1761" i="1"/>
  <c r="H1777" i="1"/>
  <c r="H1784" i="1"/>
  <c r="H1035" i="1"/>
  <c r="H1374" i="1"/>
  <c r="H996" i="1"/>
  <c r="H1004" i="1"/>
  <c r="H1099" i="1"/>
  <c r="H1111" i="1"/>
  <c r="H1119" i="1"/>
  <c r="H1210" i="1"/>
  <c r="H1282" i="1"/>
  <c r="H1295" i="1"/>
  <c r="H1299" i="1"/>
  <c r="H1315" i="1"/>
  <c r="H1321" i="1"/>
  <c r="H1324" i="1"/>
  <c r="H1332" i="1"/>
  <c r="H1345" i="1"/>
  <c r="H1353" i="1"/>
  <c r="H1365" i="1"/>
  <c r="H1376" i="1"/>
  <c r="H1383" i="1"/>
  <c r="H1393" i="1"/>
  <c r="H1261" i="1"/>
  <c r="H1268" i="1"/>
  <c r="H1452" i="1"/>
  <c r="H1471" i="1"/>
  <c r="H1483" i="1"/>
  <c r="H1270" i="1"/>
  <c r="H1140" i="1"/>
  <c r="H1089" i="1"/>
  <c r="H1272" i="1"/>
  <c r="H1276" i="1"/>
  <c r="H924" i="1"/>
  <c r="H1239" i="1"/>
  <c r="H1242" i="1"/>
  <c r="H1245" i="1"/>
  <c r="H1250" i="1"/>
  <c r="H1333" i="1"/>
  <c r="H1134" i="1"/>
  <c r="H1202" i="1"/>
  <c r="H961" i="1"/>
  <c r="H979" i="1"/>
  <c r="H1065" i="1"/>
  <c r="H1124" i="1"/>
  <c r="H1166" i="1"/>
  <c r="H1247" i="1"/>
  <c r="H1829" i="1"/>
  <c r="H1689" i="1"/>
  <c r="H1767" i="1"/>
  <c r="H1792" i="1"/>
  <c r="H1793" i="1"/>
  <c r="H1798" i="1"/>
  <c r="H1836" i="1"/>
  <c r="H1849" i="1"/>
  <c r="H1851" i="1"/>
  <c r="H1859" i="1"/>
  <c r="H1876" i="1"/>
  <c r="H1877" i="1"/>
  <c r="H1886" i="1"/>
  <c r="H1906" i="1"/>
  <c r="H1844" i="1"/>
  <c r="H1699" i="1"/>
  <c r="H1822" i="1"/>
  <c r="F3516" i="1"/>
  <c r="F1721" i="1"/>
  <c r="F1711" i="1"/>
  <c r="F1687" i="1"/>
  <c r="F1684" i="1"/>
  <c r="F1675" i="1"/>
  <c r="F1674" i="1"/>
  <c r="F1671" i="1"/>
  <c r="F1670" i="1"/>
  <c r="F1669" i="1"/>
  <c r="F1667" i="1"/>
  <c r="F1666" i="1"/>
  <c r="F1663" i="1"/>
  <c r="F1659" i="1"/>
  <c r="F1658" i="1"/>
  <c r="F1657" i="1"/>
  <c r="F1656" i="1"/>
  <c r="F1655" i="1"/>
  <c r="F1653" i="1"/>
  <c r="F1651" i="1"/>
  <c r="F1648" i="1"/>
  <c r="F1645" i="1"/>
  <c r="F1643" i="1"/>
  <c r="F1642" i="1"/>
  <c r="F1641" i="1"/>
  <c r="F1639" i="1"/>
  <c r="F1638" i="1"/>
  <c r="F1637" i="1"/>
  <c r="F1634" i="1"/>
  <c r="F1633" i="1"/>
  <c r="F1630" i="1"/>
  <c r="F1629" i="1"/>
  <c r="F1627" i="1"/>
  <c r="F1624" i="1"/>
  <c r="F1620" i="1"/>
  <c r="F1618" i="1"/>
  <c r="F1616" i="1"/>
  <c r="F1613" i="1"/>
  <c r="F1612" i="1"/>
  <c r="F1605" i="1"/>
  <c r="F1603" i="1"/>
  <c r="F1596" i="1"/>
  <c r="F1594" i="1"/>
  <c r="F1588" i="1"/>
  <c r="F1587" i="1"/>
  <c r="F1580" i="1"/>
  <c r="F1579" i="1"/>
  <c r="F1575" i="1"/>
  <c r="F1568" i="1"/>
  <c r="F1566" i="1"/>
  <c r="B1566" i="1" s="1"/>
  <c r="F1564" i="1"/>
  <c r="F1562" i="1"/>
  <c r="F1561" i="1"/>
  <c r="F1553" i="1"/>
  <c r="F1549" i="1"/>
  <c r="F1545" i="1"/>
  <c r="F1543" i="1"/>
  <c r="F1542" i="1"/>
  <c r="F1541" i="1"/>
  <c r="F1537" i="1"/>
  <c r="F1536" i="1"/>
  <c r="F1534" i="1"/>
  <c r="F1533" i="1"/>
  <c r="B1533" i="1" s="1"/>
  <c r="F1529" i="1"/>
  <c r="F1524" i="1"/>
  <c r="F1522" i="1"/>
  <c r="F1510" i="1"/>
  <c r="F1508" i="1"/>
  <c r="F1504" i="1"/>
  <c r="F1497" i="1"/>
  <c r="F1493" i="1"/>
  <c r="F1489" i="1"/>
  <c r="F1484" i="1"/>
  <c r="F1474" i="1"/>
  <c r="F1473" i="1"/>
  <c r="F1467" i="1"/>
  <c r="F1462" i="1"/>
  <c r="F1451" i="1"/>
  <c r="F1433" i="1"/>
  <c r="F1428" i="1"/>
  <c r="F1427" i="1"/>
  <c r="F1421" i="1"/>
  <c r="F1414" i="1"/>
  <c r="F1412" i="1"/>
  <c r="F1405" i="1"/>
  <c r="F1396" i="1"/>
  <c r="F1391" i="1"/>
  <c r="F1389" i="1"/>
  <c r="F1369" i="1"/>
  <c r="F1367" i="1"/>
  <c r="F1347" i="1"/>
  <c r="F1318" i="1"/>
  <c r="F1311" i="1"/>
  <c r="F1308" i="1"/>
  <c r="F1305" i="1"/>
  <c r="F1304" i="1"/>
  <c r="F1294" i="1"/>
  <c r="F1291" i="1"/>
  <c r="F1277" i="1"/>
  <c r="F1273" i="1"/>
  <c r="F1258" i="1"/>
  <c r="F1246" i="1"/>
  <c r="F1244" i="1"/>
  <c r="F1238" i="1"/>
  <c r="F1218" i="1"/>
  <c r="F1217" i="1"/>
  <c r="F1206" i="1"/>
  <c r="F1192" i="1"/>
  <c r="F1189" i="1"/>
  <c r="F1178" i="1"/>
  <c r="F1167" i="1"/>
  <c r="F1159" i="1"/>
  <c r="F1143" i="1"/>
  <c r="F1137" i="1"/>
  <c r="F1122" i="1"/>
  <c r="F1118" i="1"/>
  <c r="F1117" i="1"/>
  <c r="F1116" i="1"/>
  <c r="F1102" i="1"/>
  <c r="F1097" i="1"/>
  <c r="F1087" i="1"/>
  <c r="F1079" i="1"/>
  <c r="F1074" i="1"/>
  <c r="F1068" i="1"/>
  <c r="F1057" i="1"/>
  <c r="F1047" i="1"/>
  <c r="F1043" i="1"/>
  <c r="F1036" i="1"/>
  <c r="F1030" i="1"/>
  <c r="F1018" i="1"/>
  <c r="F1011" i="1"/>
  <c r="F1001" i="1"/>
  <c r="F1000" i="1"/>
  <c r="F994" i="1"/>
  <c r="F986" i="1"/>
  <c r="F981" i="1"/>
  <c r="F975" i="1"/>
  <c r="F973" i="1"/>
  <c r="F960" i="1"/>
  <c r="F950" i="1"/>
  <c r="F942" i="1"/>
  <c r="F939" i="1"/>
  <c r="F918" i="1"/>
  <c r="F913" i="1"/>
  <c r="F889" i="1"/>
  <c r="F864" i="1"/>
  <c r="F863" i="1"/>
  <c r="F857" i="1"/>
  <c r="F848" i="1"/>
  <c r="F846" i="1"/>
  <c r="F829" i="1"/>
  <c r="F821" i="1"/>
  <c r="F815" i="1"/>
  <c r="F811" i="1"/>
  <c r="F792" i="1"/>
  <c r="F788" i="1"/>
  <c r="F766" i="1"/>
  <c r="F763" i="1"/>
  <c r="F731" i="1"/>
  <c r="F715" i="1"/>
  <c r="F712" i="1"/>
  <c r="F700" i="1"/>
  <c r="F640" i="1"/>
  <c r="F623" i="1"/>
  <c r="F606" i="1"/>
  <c r="F603" i="1"/>
  <c r="F593" i="1"/>
  <c r="F583" i="1"/>
  <c r="F579" i="1"/>
  <c r="F578" i="1"/>
  <c r="F560" i="1"/>
  <c r="F554" i="1"/>
  <c r="F553" i="1"/>
  <c r="F526" i="1"/>
  <c r="F509" i="1"/>
  <c r="F490" i="1"/>
  <c r="F478" i="1"/>
  <c r="F464" i="1"/>
  <c r="F452" i="1"/>
  <c r="F439" i="1"/>
  <c r="F437" i="1"/>
  <c r="F354" i="1"/>
  <c r="F344" i="1"/>
  <c r="F332" i="1"/>
  <c r="F329" i="1"/>
  <c r="F322" i="1"/>
  <c r="F302" i="1"/>
  <c r="F254" i="1"/>
  <c r="F237" i="1"/>
  <c r="F200" i="1"/>
  <c r="F189" i="1"/>
  <c r="F179" i="1"/>
  <c r="F163" i="1"/>
  <c r="F127" i="1"/>
  <c r="F119" i="1"/>
  <c r="F107" i="1"/>
  <c r="F99" i="1"/>
  <c r="F84" i="1"/>
  <c r="F75" i="1"/>
  <c r="F66" i="1"/>
  <c r="F48" i="1"/>
  <c r="F44" i="1"/>
  <c r="F30" i="1"/>
  <c r="F29" i="1"/>
  <c r="F3815" i="1"/>
  <c r="F3789" i="1"/>
  <c r="B3789" i="1" s="1"/>
  <c r="F3531" i="1"/>
  <c r="B3531" i="1" s="1"/>
  <c r="F3491" i="1"/>
  <c r="F4323" i="1"/>
  <c r="F4321" i="1"/>
  <c r="F4319" i="1"/>
  <c r="F4316" i="1"/>
  <c r="F4314" i="1"/>
  <c r="F4313" i="1"/>
  <c r="F4310" i="1"/>
  <c r="B4310" i="1" s="1"/>
  <c r="F4308" i="1"/>
  <c r="F4306" i="1"/>
  <c r="B4306" i="1" s="1"/>
  <c r="F4304" i="1"/>
  <c r="B4304" i="1" s="1"/>
  <c r="F4302" i="1"/>
  <c r="F4293" i="1"/>
  <c r="F4290" i="1"/>
  <c r="F4287" i="1"/>
  <c r="F4279" i="1"/>
  <c r="F4309" i="1"/>
  <c r="F4295" i="1"/>
  <c r="F4292" i="1"/>
  <c r="F4291" i="1"/>
  <c r="F4289" i="1"/>
  <c r="F4286" i="1"/>
  <c r="F4285" i="1"/>
  <c r="F4284" i="1"/>
  <c r="F4283" i="1"/>
  <c r="F4280" i="1"/>
  <c r="F4277" i="1"/>
  <c r="F4276" i="1"/>
  <c r="F4274" i="1"/>
  <c r="F4273" i="1"/>
  <c r="F4271" i="1"/>
  <c r="F4270" i="1"/>
  <c r="F4269" i="1"/>
  <c r="F4267" i="1"/>
  <c r="F4265" i="1"/>
  <c r="F4262" i="1"/>
  <c r="F4261" i="1"/>
  <c r="F4258" i="1"/>
  <c r="F4257" i="1"/>
  <c r="F4256" i="1"/>
  <c r="F4255" i="1"/>
  <c r="F4253" i="1"/>
  <c r="F4251" i="1"/>
  <c r="F4247" i="1"/>
  <c r="F4246" i="1"/>
  <c r="F4244" i="1"/>
  <c r="F4243" i="1"/>
  <c r="F4240" i="1"/>
  <c r="F4237" i="1"/>
  <c r="F4230" i="1"/>
  <c r="F4229" i="1"/>
  <c r="F4227" i="1"/>
  <c r="F4223" i="1"/>
  <c r="F4222" i="1"/>
  <c r="F4221" i="1"/>
  <c r="F4217" i="1"/>
  <c r="F4216" i="1"/>
  <c r="F4215" i="1"/>
  <c r="F4213" i="1"/>
  <c r="F4212" i="1"/>
  <c r="F4209" i="1"/>
  <c r="F4208" i="1"/>
  <c r="F4206" i="1"/>
  <c r="F4203" i="1"/>
  <c r="F4201" i="1"/>
  <c r="F4199" i="1"/>
  <c r="F4198" i="1"/>
  <c r="F4196" i="1"/>
  <c r="F4193" i="1"/>
  <c r="F4192" i="1"/>
  <c r="F4191" i="1"/>
  <c r="F4186" i="1"/>
  <c r="F4183" i="1"/>
  <c r="F4182" i="1"/>
  <c r="F4180" i="1"/>
  <c r="F4178" i="1"/>
  <c r="F4177" i="1"/>
  <c r="F4176" i="1"/>
  <c r="F4171" i="1"/>
  <c r="F4166" i="1"/>
  <c r="F4164" i="1"/>
  <c r="F4162" i="1"/>
  <c r="F4161" i="1"/>
  <c r="F4157" i="1"/>
  <c r="F4155" i="1"/>
  <c r="F4153" i="1"/>
  <c r="F4152" i="1"/>
  <c r="F4151" i="1"/>
  <c r="F4150" i="1"/>
  <c r="F4148" i="1"/>
  <c r="F4146" i="1"/>
  <c r="F4144" i="1"/>
  <c r="F4142" i="1"/>
  <c r="F4137" i="1"/>
  <c r="F4134" i="1"/>
  <c r="F4132" i="1"/>
  <c r="F4130" i="1"/>
  <c r="F4129" i="1"/>
  <c r="F4127" i="1"/>
  <c r="F4126" i="1"/>
  <c r="F4125" i="1"/>
  <c r="F4123" i="1"/>
  <c r="F4117" i="1"/>
  <c r="F4116" i="1"/>
  <c r="F4115" i="1"/>
  <c r="F4112" i="1"/>
  <c r="F4110" i="1"/>
  <c r="F4109" i="1"/>
  <c r="F4108" i="1"/>
  <c r="F4107" i="1"/>
  <c r="F4106" i="1"/>
  <c r="F4103" i="1"/>
  <c r="F4099" i="1"/>
  <c r="F4096" i="1"/>
  <c r="F4092" i="1"/>
  <c r="B4092" i="1" s="1"/>
  <c r="F4083" i="1"/>
  <c r="F4081" i="1"/>
  <c r="F4074" i="1"/>
  <c r="F4022" i="1"/>
  <c r="F4002" i="1"/>
  <c r="F3995" i="1"/>
  <c r="F3973" i="1"/>
  <c r="F3857" i="1"/>
  <c r="F3841" i="1"/>
  <c r="F3817" i="1"/>
  <c r="F3801" i="1"/>
  <c r="F3781" i="1"/>
  <c r="B3781" i="1" s="1"/>
  <c r="F3760" i="1"/>
  <c r="F3748" i="1"/>
  <c r="F3739" i="1"/>
  <c r="F3727" i="1"/>
  <c r="F3711" i="1"/>
  <c r="F3704" i="1"/>
  <c r="F3692" i="1"/>
  <c r="F3679" i="1"/>
  <c r="F3664" i="1"/>
  <c r="F3648" i="1"/>
  <c r="F3647" i="1"/>
  <c r="F3620" i="1"/>
  <c r="F3611" i="1"/>
  <c r="F3597" i="1"/>
  <c r="F3585" i="1"/>
  <c r="F3565" i="1"/>
  <c r="F3556" i="1"/>
  <c r="B3556" i="1" s="1"/>
  <c r="F3536" i="1"/>
  <c r="F3517" i="1"/>
  <c r="F3499" i="1"/>
  <c r="F3475" i="1"/>
  <c r="B3475" i="1" s="1"/>
  <c r="F3458" i="1"/>
  <c r="F3444" i="1"/>
  <c r="F3418" i="1"/>
  <c r="F3389" i="1"/>
  <c r="B3389" i="1" s="1"/>
  <c r="F3361" i="1"/>
  <c r="F3322" i="1"/>
  <c r="F3305" i="1"/>
  <c r="F3259" i="1"/>
  <c r="B3259" i="1" s="1"/>
  <c r="F3238" i="1"/>
  <c r="F3209" i="1"/>
  <c r="F3179" i="1"/>
  <c r="F3150" i="1"/>
  <c r="B3150" i="1" s="1"/>
  <c r="F3109" i="1"/>
  <c r="F3064" i="1"/>
  <c r="F3033" i="1"/>
  <c r="F3011" i="1"/>
  <c r="B3011" i="1" s="1"/>
  <c r="F2943" i="1"/>
  <c r="F2885" i="1"/>
  <c r="F2836" i="1"/>
  <c r="F2782" i="1"/>
  <c r="B2782" i="1" s="1"/>
  <c r="F2731" i="1"/>
  <c r="F2662" i="1"/>
  <c r="F2517" i="1"/>
  <c r="F2420" i="1"/>
  <c r="B2420" i="1" s="1"/>
  <c r="F2360" i="1"/>
  <c r="F2276" i="1"/>
  <c r="F2209" i="1"/>
  <c r="F892" i="1"/>
  <c r="B892" i="1" s="1"/>
  <c r="F885" i="1"/>
  <c r="F883" i="1"/>
  <c r="F870" i="1"/>
  <c r="F866" i="1"/>
  <c r="B866" i="1" s="1"/>
  <c r="F861" i="1"/>
  <c r="F855" i="1"/>
  <c r="F853" i="1"/>
  <c r="F851" i="1"/>
  <c r="B851" i="1" s="1"/>
  <c r="F850" i="1"/>
  <c r="F845" i="1"/>
  <c r="F842" i="1"/>
  <c r="F841" i="1"/>
  <c r="B841" i="1" s="1"/>
  <c r="F840" i="1"/>
  <c r="F832" i="1"/>
  <c r="F831" i="1"/>
  <c r="F828" i="1"/>
  <c r="B828" i="1" s="1"/>
  <c r="F817" i="1"/>
  <c r="F814" i="1"/>
  <c r="F805" i="1"/>
  <c r="F797" i="1"/>
  <c r="B797" i="1" s="1"/>
  <c r="F790" i="1"/>
  <c r="F786" i="1"/>
  <c r="F782" i="1"/>
  <c r="F779" i="1"/>
  <c r="B779" i="1" s="1"/>
  <c r="F778" i="1"/>
  <c r="F774" i="1"/>
  <c r="F770" i="1"/>
  <c r="F768" i="1"/>
  <c r="B768" i="1" s="1"/>
  <c r="F761" i="1"/>
  <c r="F757" i="1"/>
  <c r="F754" i="1"/>
  <c r="F752" i="1"/>
  <c r="B752" i="1" s="1"/>
  <c r="F751" i="1"/>
  <c r="F746" i="1"/>
  <c r="F743" i="1"/>
  <c r="F742" i="1"/>
  <c r="B742" i="1" s="1"/>
  <c r="F738" i="1"/>
  <c r="F737" i="1"/>
  <c r="F732" i="1"/>
  <c r="F726" i="1"/>
  <c r="B726" i="1" s="1"/>
  <c r="F716" i="1"/>
  <c r="F714" i="1"/>
  <c r="F710" i="1"/>
  <c r="F708" i="1"/>
  <c r="B708" i="1" s="1"/>
  <c r="F702" i="1"/>
  <c r="F695" i="1"/>
  <c r="F694" i="1"/>
  <c r="F693" i="1"/>
  <c r="B693" i="1" s="1"/>
  <c r="F690" i="1"/>
  <c r="F687" i="1"/>
  <c r="F682" i="1"/>
  <c r="F680" i="1"/>
  <c r="B680" i="1" s="1"/>
  <c r="F677" i="1"/>
  <c r="F667" i="1"/>
  <c r="F664" i="1"/>
  <c r="F661" i="1"/>
  <c r="B661" i="1" s="1"/>
  <c r="F658" i="1"/>
  <c r="F656" i="1"/>
  <c r="F652" i="1"/>
  <c r="F644" i="1"/>
  <c r="B644" i="1" s="1"/>
  <c r="F643" i="1"/>
  <c r="F637" i="1"/>
  <c r="F635" i="1"/>
  <c r="F632" i="1"/>
  <c r="B632" i="1" s="1"/>
  <c r="F626" i="1"/>
  <c r="F620" i="1"/>
  <c r="F617" i="1"/>
  <c r="F614" i="1"/>
  <c r="B614" i="1" s="1"/>
  <c r="F611" i="1"/>
  <c r="F610" i="1"/>
  <c r="F602" i="1"/>
  <c r="F599" i="1"/>
  <c r="B599" i="1" s="1"/>
  <c r="F597" i="1"/>
  <c r="F590" i="1"/>
  <c r="F586" i="1"/>
  <c r="F581" i="1"/>
  <c r="B581" i="1" s="1"/>
  <c r="F574" i="1"/>
  <c r="F572" i="1"/>
  <c r="F569" i="1"/>
  <c r="F565" i="1"/>
  <c r="B565" i="1" s="1"/>
  <c r="F562" i="1"/>
  <c r="F561" i="1"/>
  <c r="F555" i="1"/>
  <c r="F549" i="1"/>
  <c r="B549" i="1" s="1"/>
  <c r="F547" i="1"/>
  <c r="F545" i="1"/>
  <c r="F541" i="1"/>
  <c r="F535" i="1"/>
  <c r="B535" i="1" s="1"/>
  <c r="F531" i="1"/>
  <c r="F529" i="1"/>
  <c r="F523" i="1"/>
  <c r="F522" i="1"/>
  <c r="B522" i="1" s="1"/>
  <c r="F515" i="1"/>
  <c r="F514" i="1"/>
  <c r="F504" i="1"/>
  <c r="F499" i="1"/>
  <c r="B499" i="1" s="1"/>
  <c r="F497" i="1"/>
  <c r="F493" i="1"/>
  <c r="F486" i="1"/>
  <c r="F485" i="1"/>
  <c r="B485" i="1" s="1"/>
  <c r="F484" i="1"/>
  <c r="F477" i="1"/>
  <c r="F465" i="1"/>
  <c r="F462" i="1"/>
  <c r="B462" i="1" s="1"/>
  <c r="F453" i="1"/>
  <c r="F435" i="1"/>
  <c r="F429" i="1"/>
  <c r="F423" i="1"/>
  <c r="B423" i="1" s="1"/>
  <c r="F418" i="1"/>
  <c r="F413" i="1"/>
  <c r="F400" i="1"/>
  <c r="F396" i="1"/>
  <c r="B396" i="1" s="1"/>
  <c r="F391" i="1"/>
  <c r="F387" i="1"/>
  <c r="F378" i="1"/>
  <c r="F371" i="1"/>
  <c r="B371" i="1" s="1"/>
  <c r="F366" i="1"/>
  <c r="F363" i="1"/>
  <c r="F331" i="1"/>
  <c r="F323" i="1"/>
  <c r="B323" i="1" s="1"/>
  <c r="F313" i="1"/>
  <c r="F306" i="1"/>
  <c r="F286" i="1"/>
  <c r="F282" i="1"/>
  <c r="B282" i="1" s="1"/>
  <c r="F269" i="1"/>
  <c r="F255" i="1"/>
  <c r="F248" i="1"/>
  <c r="F224" i="1"/>
  <c r="B224" i="1" s="1"/>
  <c r="F218" i="1"/>
  <c r="F208" i="1"/>
  <c r="F169" i="1"/>
  <c r="F156" i="1"/>
  <c r="B156" i="1" s="1"/>
  <c r="F114" i="1"/>
  <c r="F109" i="1"/>
  <c r="F68" i="1"/>
  <c r="F53" i="1"/>
  <c r="B53" i="1" s="1"/>
  <c r="F40" i="1"/>
  <c r="F32" i="1"/>
  <c r="F6" i="1"/>
  <c r="F1048" i="1"/>
  <c r="B1048" i="1" s="1"/>
  <c r="F1306" i="1"/>
  <c r="F959" i="1"/>
  <c r="F922" i="1"/>
  <c r="F931" i="1"/>
  <c r="B931" i="1" s="1"/>
  <c r="F881" i="1"/>
  <c r="F810" i="1"/>
  <c r="F802" i="1"/>
  <c r="F765" i="1"/>
  <c r="B765" i="1" s="1"/>
  <c r="F724" i="1"/>
  <c r="F706" i="1"/>
  <c r="F649" i="1"/>
  <c r="F631" i="1"/>
  <c r="B631" i="1" s="1"/>
  <c r="F615" i="1"/>
  <c r="F588" i="1"/>
  <c r="F582" i="1"/>
  <c r="F576" i="1"/>
  <c r="B576" i="1" s="1"/>
  <c r="F564" i="1"/>
  <c r="F550" i="1"/>
  <c r="F546" i="1"/>
  <c r="F543" i="1"/>
  <c r="B543" i="1" s="1"/>
  <c r="F540" i="1"/>
  <c r="F524" i="1"/>
  <c r="F518" i="1"/>
  <c r="F516" i="1"/>
  <c r="B516" i="1" s="1"/>
  <c r="F508" i="1"/>
  <c r="F506" i="1"/>
  <c r="F501" i="1"/>
  <c r="F473" i="1"/>
  <c r="B473" i="1" s="1"/>
  <c r="F471" i="1"/>
  <c r="F459" i="1"/>
  <c r="F447" i="1"/>
  <c r="F443" i="1"/>
  <c r="B443" i="1" s="1"/>
  <c r="F440" i="1"/>
  <c r="F433" i="1"/>
  <c r="F424" i="1"/>
  <c r="F420" i="1"/>
  <c r="B420" i="1" s="1"/>
  <c r="F415" i="1"/>
  <c r="F380" i="1"/>
  <c r="F373" i="1"/>
  <c r="F368" i="1"/>
  <c r="B368" i="1" s="1"/>
  <c r="F365" i="1"/>
  <c r="F360" i="1"/>
  <c r="F357" i="1"/>
  <c r="F351" i="1"/>
  <c r="B351" i="1" s="1"/>
  <c r="F343" i="1"/>
  <c r="F342" i="1"/>
  <c r="F339" i="1"/>
  <c r="F333" i="1"/>
  <c r="B333" i="1" s="1"/>
  <c r="F328" i="1"/>
  <c r="F325" i="1"/>
  <c r="F318" i="1"/>
  <c r="F316" i="1"/>
  <c r="B316" i="1" s="1"/>
  <c r="F312" i="1"/>
  <c r="F298" i="1"/>
  <c r="F294" i="1"/>
  <c r="F290" i="1"/>
  <c r="B290" i="1" s="1"/>
  <c r="F278" i="1"/>
  <c r="F274" i="1"/>
  <c r="F271" i="1"/>
  <c r="F268" i="1"/>
  <c r="B268" i="1" s="1"/>
  <c r="F261" i="1"/>
  <c r="F259" i="1"/>
  <c r="F253" i="1"/>
  <c r="F246" i="1"/>
  <c r="B246" i="1" s="1"/>
  <c r="F243" i="1"/>
  <c r="F241" i="1"/>
  <c r="F235" i="1"/>
  <c r="F230" i="1"/>
  <c r="B230" i="1" s="1"/>
  <c r="F228" i="1"/>
  <c r="F225" i="1"/>
  <c r="F219" i="1"/>
  <c r="F212" i="1"/>
  <c r="B212" i="1" s="1"/>
  <c r="F196" i="1"/>
  <c r="F187" i="1"/>
  <c r="F185" i="1"/>
  <c r="F177" i="1"/>
  <c r="B177" i="1" s="1"/>
  <c r="F172" i="1"/>
  <c r="F162" i="1"/>
  <c r="F160" i="1"/>
  <c r="F148" i="1"/>
  <c r="B148" i="1" s="1"/>
  <c r="F143" i="1"/>
  <c r="F138" i="1"/>
  <c r="F134" i="1"/>
  <c r="F131" i="1"/>
  <c r="B131" i="1" s="1"/>
  <c r="F121" i="1"/>
  <c r="F115" i="1"/>
  <c r="F89" i="1"/>
  <c r="F80" i="1"/>
  <c r="B80" i="1" s="1"/>
  <c r="F71" i="1"/>
  <c r="F64" i="1"/>
  <c r="F59" i="1"/>
  <c r="F58" i="1"/>
  <c r="B58" i="1" s="1"/>
  <c r="F51" i="1"/>
  <c r="F47" i="1"/>
  <c r="F43" i="1"/>
  <c r="F36" i="1"/>
  <c r="B36" i="1" s="1"/>
  <c r="F27" i="1"/>
  <c r="F25" i="1"/>
  <c r="F22" i="1"/>
  <c r="F19" i="1"/>
  <c r="B19" i="1" s="1"/>
  <c r="F10" i="1"/>
  <c r="F4" i="1"/>
  <c r="F2" i="1"/>
  <c r="F1265" i="1"/>
  <c r="B1265" i="1" s="1"/>
  <c r="F1233" i="1"/>
  <c r="F1204" i="1"/>
  <c r="F1186" i="1"/>
  <c r="F1172" i="1"/>
  <c r="B1172" i="1" s="1"/>
  <c r="F1149" i="1"/>
  <c r="F1145" i="1"/>
  <c r="B1145" i="1" s="1"/>
  <c r="F1093" i="1"/>
  <c r="F1046" i="1"/>
  <c r="B1046" i="1" s="1"/>
  <c r="F1028" i="1"/>
  <c r="F1014" i="1"/>
  <c r="F1003" i="1"/>
  <c r="F998" i="1"/>
  <c r="B998" i="1" s="1"/>
  <c r="F969" i="1"/>
  <c r="F964" i="1"/>
  <c r="F958" i="1"/>
  <c r="F941" i="1"/>
  <c r="B941" i="1" s="1"/>
  <c r="F935" i="1"/>
  <c r="F929" i="1"/>
  <c r="F920" i="1"/>
  <c r="F909" i="1"/>
  <c r="B909" i="1" s="1"/>
  <c r="F898" i="1"/>
  <c r="F887" i="1"/>
  <c r="F838" i="1"/>
  <c r="F830" i="1"/>
  <c r="B830" i="1" s="1"/>
  <c r="F822" i="1"/>
  <c r="F812" i="1"/>
  <c r="F804" i="1"/>
  <c r="F775" i="1"/>
  <c r="B775" i="1" s="1"/>
  <c r="F673" i="1"/>
  <c r="F647" i="1"/>
  <c r="F638" i="1"/>
  <c r="F627" i="1"/>
  <c r="B627" i="1" s="1"/>
  <c r="F619" i="1"/>
  <c r="F558" i="1"/>
  <c r="F483" i="1"/>
  <c r="B483" i="1" s="1"/>
  <c r="F4325" i="1"/>
  <c r="B4325" i="1" s="1"/>
  <c r="F4324" i="1"/>
  <c r="F4317" i="1"/>
  <c r="F4315" i="1"/>
  <c r="F4303" i="1"/>
  <c r="B4303" i="1" s="1"/>
  <c r="F4300" i="1"/>
  <c r="F4297" i="1"/>
  <c r="F4294" i="1"/>
  <c r="F4288" i="1"/>
  <c r="B4288" i="1" s="1"/>
  <c r="F4281" i="1"/>
  <c r="F4278" i="1"/>
  <c r="F4268" i="1"/>
  <c r="F4266" i="1"/>
  <c r="B4266" i="1" s="1"/>
  <c r="F4264" i="1"/>
  <c r="F4260" i="1"/>
  <c r="F4254" i="1"/>
  <c r="F4250" i="1"/>
  <c r="B4250" i="1" s="1"/>
  <c r="F4248" i="1"/>
  <c r="F4242" i="1"/>
  <c r="F4236" i="1"/>
  <c r="F4233" i="1"/>
  <c r="B4233" i="1" s="1"/>
  <c r="F4232" i="1"/>
  <c r="F4226" i="1"/>
  <c r="F4224" i="1"/>
  <c r="F4220" i="1"/>
  <c r="B4220" i="1" s="1"/>
  <c r="F4207" i="1"/>
  <c r="F4195" i="1"/>
  <c r="F4187" i="1"/>
  <c r="F4185" i="1"/>
  <c r="B4185" i="1" s="1"/>
  <c r="F4174" i="1"/>
  <c r="F4173" i="1"/>
  <c r="F4169" i="1"/>
  <c r="F4168" i="1"/>
  <c r="B4168" i="1" s="1"/>
  <c r="F4158" i="1"/>
  <c r="F4156" i="1"/>
  <c r="F4149" i="1"/>
  <c r="B4149" i="1" s="1"/>
  <c r="F4143" i="1"/>
  <c r="F4140" i="1"/>
  <c r="F4139" i="1"/>
  <c r="F4138" i="1"/>
  <c r="B4138" i="1" s="1"/>
  <c r="F4136" i="1"/>
  <c r="B4136" i="1" s="1"/>
  <c r="F4133" i="1"/>
  <c r="F4131" i="1"/>
  <c r="F4128" i="1"/>
  <c r="B4128" i="1" s="1"/>
  <c r="F4122" i="1"/>
  <c r="B4122" i="1" s="1"/>
  <c r="F4120" i="1"/>
  <c r="F4119" i="1"/>
  <c r="F4118" i="1"/>
  <c r="B4118" i="1" s="1"/>
  <c r="F4114" i="1"/>
  <c r="B4114" i="1" s="1"/>
  <c r="F4113" i="1"/>
  <c r="F4102" i="1"/>
  <c r="F4101" i="1"/>
  <c r="B4101" i="1" s="1"/>
  <c r="F4100" i="1"/>
  <c r="B4100" i="1" s="1"/>
  <c r="F4098" i="1"/>
  <c r="F4097" i="1"/>
  <c r="F4095" i="1"/>
  <c r="B4095" i="1" s="1"/>
  <c r="F4094" i="1"/>
  <c r="B4094" i="1" s="1"/>
  <c r="F4093" i="1"/>
  <c r="F4091" i="1"/>
  <c r="F4088" i="1"/>
  <c r="B4088" i="1" s="1"/>
  <c r="F4087" i="1"/>
  <c r="B4087" i="1" s="1"/>
  <c r="F4086" i="1"/>
  <c r="F4084" i="1"/>
  <c r="F4082" i="1"/>
  <c r="B4082" i="1" s="1"/>
  <c r="F4080" i="1"/>
  <c r="B4080" i="1" s="1"/>
  <c r="F4077" i="1"/>
  <c r="F4076" i="1"/>
  <c r="F4072" i="1"/>
  <c r="B4072" i="1" s="1"/>
  <c r="F4071" i="1"/>
  <c r="B4071" i="1" s="1"/>
  <c r="F4069" i="1"/>
  <c r="F4068" i="1"/>
  <c r="F4067" i="1"/>
  <c r="B4067" i="1" s="1"/>
  <c r="F4065" i="1"/>
  <c r="F4064" i="1"/>
  <c r="F4062" i="1"/>
  <c r="F4059" i="1"/>
  <c r="B4059" i="1" s="1"/>
  <c r="F4057" i="1"/>
  <c r="B4057" i="1" s="1"/>
  <c r="F4055" i="1"/>
  <c r="F4053" i="1"/>
  <c r="F4052" i="1"/>
  <c r="B4052" i="1" s="1"/>
  <c r="F4051" i="1"/>
  <c r="B4051" i="1" s="1"/>
  <c r="F4050" i="1"/>
  <c r="F4049" i="1"/>
  <c r="F4047" i="1"/>
  <c r="B4047" i="1" s="1"/>
  <c r="F4046" i="1"/>
  <c r="F4044" i="1"/>
  <c r="F4043" i="1"/>
  <c r="F4040" i="1"/>
  <c r="B4040" i="1" s="1"/>
  <c r="F4039" i="1"/>
  <c r="B4039" i="1" s="1"/>
  <c r="F4038" i="1"/>
  <c r="F4037" i="1"/>
  <c r="F4035" i="1"/>
  <c r="B4035" i="1" s="1"/>
  <c r="F4032" i="1"/>
  <c r="B4032" i="1" s="1"/>
  <c r="F4029" i="1"/>
  <c r="F4028" i="1"/>
  <c r="B4028" i="1" s="1"/>
  <c r="F4026" i="1"/>
  <c r="F4025" i="1"/>
  <c r="B4025" i="1" s="1"/>
  <c r="F4024" i="1"/>
  <c r="F4023" i="1"/>
  <c r="B4023" i="1" s="1"/>
  <c r="F4020" i="1"/>
  <c r="F4017" i="1"/>
  <c r="B4017" i="1" s="1"/>
  <c r="F4016" i="1"/>
  <c r="F4014" i="1"/>
  <c r="B4014" i="1" s="1"/>
  <c r="F4013" i="1"/>
  <c r="F4011" i="1"/>
  <c r="B4011" i="1" s="1"/>
  <c r="F4010" i="1"/>
  <c r="F4009" i="1"/>
  <c r="B4009" i="1" s="1"/>
  <c r="F4006" i="1"/>
  <c r="F4005" i="1"/>
  <c r="B4005" i="1" s="1"/>
  <c r="F4003" i="1"/>
  <c r="F4000" i="1"/>
  <c r="B4000" i="1" s="1"/>
  <c r="F3996" i="1"/>
  <c r="F3994" i="1"/>
  <c r="B3994" i="1" s="1"/>
  <c r="F3991" i="1"/>
  <c r="F3990" i="1"/>
  <c r="B3990" i="1" s="1"/>
  <c r="F3989" i="1"/>
  <c r="F3988" i="1"/>
  <c r="B3988" i="1" s="1"/>
  <c r="F3986" i="1"/>
  <c r="F3985" i="1"/>
  <c r="B3985" i="1" s="1"/>
  <c r="F3983" i="1"/>
  <c r="F3982" i="1"/>
  <c r="B3982" i="1" s="1"/>
  <c r="F3979" i="1"/>
  <c r="F3977" i="1"/>
  <c r="B3977" i="1" s="1"/>
  <c r="F3976" i="1"/>
  <c r="F3975" i="1"/>
  <c r="B3975" i="1" s="1"/>
  <c r="F3972" i="1"/>
  <c r="F3971" i="1"/>
  <c r="B3971" i="1" s="1"/>
  <c r="F3969" i="1"/>
  <c r="F3965" i="1"/>
  <c r="B3965" i="1" s="1"/>
  <c r="F3964" i="1"/>
  <c r="F3962" i="1"/>
  <c r="B3962" i="1" s="1"/>
  <c r="F3960" i="1"/>
  <c r="F3958" i="1"/>
  <c r="B3958" i="1" s="1"/>
  <c r="F3957" i="1"/>
  <c r="F3956" i="1"/>
  <c r="B3956" i="1" s="1"/>
  <c r="F3955" i="1"/>
  <c r="F3953" i="1"/>
  <c r="B3953" i="1" s="1"/>
  <c r="F3951" i="1"/>
  <c r="F3948" i="1"/>
  <c r="B3948" i="1" s="1"/>
  <c r="F3946" i="1"/>
  <c r="F3945" i="1"/>
  <c r="B3945" i="1" s="1"/>
  <c r="F3944" i="1"/>
  <c r="F3943" i="1"/>
  <c r="B3943" i="1" s="1"/>
  <c r="F3942" i="1"/>
  <c r="F3940" i="1"/>
  <c r="B3940" i="1" s="1"/>
  <c r="F3938" i="1"/>
  <c r="F3936" i="1"/>
  <c r="B3936" i="1" s="1"/>
  <c r="F3935" i="1"/>
  <c r="F3933" i="1"/>
  <c r="B3933" i="1" s="1"/>
  <c r="F3932" i="1"/>
  <c r="F3931" i="1"/>
  <c r="B3931" i="1" s="1"/>
  <c r="F3929" i="1"/>
  <c r="F3928" i="1"/>
  <c r="B3928" i="1" s="1"/>
  <c r="F3927" i="1"/>
  <c r="F3926" i="1"/>
  <c r="B3926" i="1" s="1"/>
  <c r="F3924" i="1"/>
  <c r="F3923" i="1"/>
  <c r="B3923" i="1" s="1"/>
  <c r="F3921" i="1"/>
  <c r="F3919" i="1"/>
  <c r="B3919" i="1" s="1"/>
  <c r="F3918" i="1"/>
  <c r="F3916" i="1"/>
  <c r="B3916" i="1" s="1"/>
  <c r="F3915" i="1"/>
  <c r="F3914" i="1"/>
  <c r="B3914" i="1" s="1"/>
  <c r="F3913" i="1"/>
  <c r="F3911" i="1"/>
  <c r="B3911" i="1" s="1"/>
  <c r="F3910" i="1"/>
  <c r="F3909" i="1"/>
  <c r="B3909" i="1" s="1"/>
  <c r="F3908" i="1"/>
  <c r="F3907" i="1"/>
  <c r="B3907" i="1" s="1"/>
  <c r="F3904" i="1"/>
  <c r="F3903" i="1"/>
  <c r="B3903" i="1" s="1"/>
  <c r="F3902" i="1"/>
  <c r="F3900" i="1"/>
  <c r="F3898" i="1"/>
  <c r="F3896" i="1"/>
  <c r="B3896" i="1" s="1"/>
  <c r="F3895" i="1"/>
  <c r="F3894" i="1"/>
  <c r="B3894" i="1" s="1"/>
  <c r="F3892" i="1"/>
  <c r="F3891" i="1"/>
  <c r="B3891" i="1" s="1"/>
  <c r="F3887" i="1"/>
  <c r="F3886" i="1"/>
  <c r="B3886" i="1" s="1"/>
  <c r="F3885" i="1"/>
  <c r="F3884" i="1"/>
  <c r="B3884" i="1" s="1"/>
  <c r="F3883" i="1"/>
  <c r="F3880" i="1"/>
  <c r="B3880" i="1" s="1"/>
  <c r="F3878" i="1"/>
  <c r="F3872" i="1"/>
  <c r="B3872" i="1" s="1"/>
  <c r="F3869" i="1"/>
  <c r="F3868" i="1"/>
  <c r="B3868" i="1" s="1"/>
  <c r="F3866" i="1"/>
  <c r="F3865" i="1"/>
  <c r="B3865" i="1" s="1"/>
  <c r="F3862" i="1"/>
  <c r="F3859" i="1"/>
  <c r="B3859" i="1" s="1"/>
  <c r="F3858" i="1"/>
  <c r="F3856" i="1"/>
  <c r="B3856" i="1" s="1"/>
  <c r="F3852" i="1"/>
  <c r="F3849" i="1"/>
  <c r="B3849" i="1" s="1"/>
  <c r="F3846" i="1"/>
  <c r="F3844" i="1"/>
  <c r="B3844" i="1" s="1"/>
  <c r="F3838" i="1"/>
  <c r="F3837" i="1"/>
  <c r="B3837" i="1" s="1"/>
  <c r="F3836" i="1"/>
  <c r="F3835" i="1"/>
  <c r="B3835" i="1" s="1"/>
  <c r="F3833" i="1"/>
  <c r="F3827" i="1"/>
  <c r="B3827" i="1" s="1"/>
  <c r="F3826" i="1"/>
  <c r="F3825" i="1"/>
  <c r="B3825" i="1" s="1"/>
  <c r="F3824" i="1"/>
  <c r="F3823" i="1"/>
  <c r="F3819" i="1"/>
  <c r="F3818" i="1"/>
  <c r="B3818" i="1" s="1"/>
  <c r="F3816" i="1"/>
  <c r="F3814" i="1"/>
  <c r="B3814" i="1" s="1"/>
  <c r="F3813" i="1"/>
  <c r="F3811" i="1"/>
  <c r="B3811" i="1" s="1"/>
  <c r="F3810" i="1"/>
  <c r="F3806" i="1"/>
  <c r="B3806" i="1" s="1"/>
  <c r="F3804" i="1"/>
  <c r="F3803" i="1"/>
  <c r="B3803" i="1" s="1"/>
  <c r="F3800" i="1"/>
  <c r="F3799" i="1"/>
  <c r="F3798" i="1"/>
  <c r="F3797" i="1"/>
  <c r="B3797" i="1" s="1"/>
  <c r="F3796" i="1"/>
  <c r="F3795" i="1"/>
  <c r="B3795" i="1" s="1"/>
  <c r="F3794" i="1"/>
  <c r="F3793" i="1"/>
  <c r="B3793" i="1" s="1"/>
  <c r="F3792" i="1"/>
  <c r="F3791" i="1"/>
  <c r="B3791" i="1" s="1"/>
  <c r="F3790" i="1"/>
  <c r="F3788" i="1"/>
  <c r="B3788" i="1" s="1"/>
  <c r="F3786" i="1"/>
  <c r="F3785" i="1"/>
  <c r="B3785" i="1" s="1"/>
  <c r="F3783" i="1"/>
  <c r="F3780" i="1"/>
  <c r="B3780" i="1" s="1"/>
  <c r="F3777" i="1"/>
  <c r="F3776" i="1"/>
  <c r="B3776" i="1" s="1"/>
  <c r="F3775" i="1"/>
  <c r="F3774" i="1"/>
  <c r="B3774" i="1" s="1"/>
  <c r="F3773" i="1"/>
  <c r="F3771" i="1"/>
  <c r="B3771" i="1" s="1"/>
  <c r="F3770" i="1"/>
  <c r="F3768" i="1"/>
  <c r="B3768" i="1" s="1"/>
  <c r="F3767" i="1"/>
  <c r="F3766" i="1"/>
  <c r="B3766" i="1" s="1"/>
  <c r="F3765" i="1"/>
  <c r="F3763" i="1"/>
  <c r="B3763" i="1" s="1"/>
  <c r="F3762" i="1"/>
  <c r="F3761" i="1"/>
  <c r="B3761" i="1" s="1"/>
  <c r="F3759" i="1"/>
  <c r="B3759" i="1" s="1"/>
  <c r="F3757" i="1"/>
  <c r="B3757" i="1" s="1"/>
  <c r="F3755" i="1"/>
  <c r="F3754" i="1"/>
  <c r="B3754" i="1" s="1"/>
  <c r="F3752" i="1"/>
  <c r="F3750" i="1"/>
  <c r="B3750" i="1" s="1"/>
  <c r="F3749" i="1"/>
  <c r="F3747" i="1"/>
  <c r="F3746" i="1"/>
  <c r="F3745" i="1"/>
  <c r="B3745" i="1" s="1"/>
  <c r="F3743" i="1"/>
  <c r="F3742" i="1"/>
  <c r="B3742" i="1" s="1"/>
  <c r="F3741" i="1"/>
  <c r="F3740" i="1"/>
  <c r="B3740" i="1" s="1"/>
  <c r="F3738" i="1"/>
  <c r="F3737" i="1"/>
  <c r="B3737" i="1" s="1"/>
  <c r="F3736" i="1"/>
  <c r="F3735" i="1"/>
  <c r="B3735" i="1" s="1"/>
  <c r="F3734" i="1"/>
  <c r="F3733" i="1"/>
  <c r="B3733" i="1" s="1"/>
  <c r="F3731" i="1"/>
  <c r="F3730" i="1"/>
  <c r="B3730" i="1" s="1"/>
  <c r="F3729" i="1"/>
  <c r="F3728" i="1"/>
  <c r="B3728" i="1" s="1"/>
  <c r="F3726" i="1"/>
  <c r="F3725" i="1"/>
  <c r="B3725" i="1" s="1"/>
  <c r="F3724" i="1"/>
  <c r="F3723" i="1"/>
  <c r="B3723" i="1" s="1"/>
  <c r="F3722" i="1"/>
  <c r="F3721" i="1"/>
  <c r="B3721" i="1" s="1"/>
  <c r="F3717" i="1"/>
  <c r="F3716" i="1"/>
  <c r="B3716" i="1" s="1"/>
  <c r="F3715" i="1"/>
  <c r="F3714" i="1"/>
  <c r="B3714" i="1" s="1"/>
  <c r="F3712" i="1"/>
  <c r="F3710" i="1"/>
  <c r="B3710" i="1" s="1"/>
  <c r="F3709" i="1"/>
  <c r="F3708" i="1"/>
  <c r="B3708" i="1" s="1"/>
  <c r="F3707" i="1"/>
  <c r="F3705" i="1"/>
  <c r="B3705" i="1" s="1"/>
  <c r="F3703" i="1"/>
  <c r="F3701" i="1"/>
  <c r="B3701" i="1" s="1"/>
  <c r="F3700" i="1"/>
  <c r="F3699" i="1"/>
  <c r="B3699" i="1" s="1"/>
  <c r="F3698" i="1"/>
  <c r="F3697" i="1"/>
  <c r="B3697" i="1" s="1"/>
  <c r="F3695" i="1"/>
  <c r="F3694" i="1"/>
  <c r="B3694" i="1" s="1"/>
  <c r="F3693" i="1"/>
  <c r="B3693" i="1" s="1"/>
  <c r="F3691" i="1"/>
  <c r="B3691" i="1" s="1"/>
  <c r="F3690" i="1"/>
  <c r="F3689" i="1"/>
  <c r="B3689" i="1" s="1"/>
  <c r="F3688" i="1"/>
  <c r="F3686" i="1"/>
  <c r="B3686" i="1" s="1"/>
  <c r="F3683" i="1"/>
  <c r="F3682" i="1"/>
  <c r="B3682" i="1" s="1"/>
  <c r="F3681" i="1"/>
  <c r="F3680" i="1"/>
  <c r="B3680" i="1" s="1"/>
  <c r="F3678" i="1"/>
  <c r="F3677" i="1"/>
  <c r="B3677" i="1" s="1"/>
  <c r="F3676" i="1"/>
  <c r="F3675" i="1"/>
  <c r="B3675" i="1" s="1"/>
  <c r="F3674" i="1"/>
  <c r="F3673" i="1"/>
  <c r="B3673" i="1" s="1"/>
  <c r="F3672" i="1"/>
  <c r="F3671" i="1"/>
  <c r="B3671" i="1" s="1"/>
  <c r="F3670" i="1"/>
  <c r="F3669" i="1"/>
  <c r="B3669" i="1" s="1"/>
  <c r="F3668" i="1"/>
  <c r="F3667" i="1"/>
  <c r="B3667" i="1" s="1"/>
  <c r="F3666" i="1"/>
  <c r="F3665" i="1"/>
  <c r="B3665" i="1" s="1"/>
  <c r="F3663" i="1"/>
  <c r="F3662" i="1"/>
  <c r="B3662" i="1" s="1"/>
  <c r="F3660" i="1"/>
  <c r="F3659" i="1"/>
  <c r="B3659" i="1" s="1"/>
  <c r="F3658" i="1"/>
  <c r="F3657" i="1"/>
  <c r="B3657" i="1" s="1"/>
  <c r="F3656" i="1"/>
  <c r="F3655" i="1"/>
  <c r="B3655" i="1" s="1"/>
  <c r="F3654" i="1"/>
  <c r="F3652" i="1"/>
  <c r="B3652" i="1" s="1"/>
  <c r="F3651" i="1"/>
  <c r="F3650" i="1"/>
  <c r="B3650" i="1" s="1"/>
  <c r="F3646" i="1"/>
  <c r="F3643" i="1"/>
  <c r="B3643" i="1" s="1"/>
  <c r="F3642" i="1"/>
  <c r="F3641" i="1"/>
  <c r="B3641" i="1" s="1"/>
  <c r="F3640" i="1"/>
  <c r="F3639" i="1"/>
  <c r="B3639" i="1" s="1"/>
  <c r="F3638" i="1"/>
  <c r="F3637" i="1"/>
  <c r="B3637" i="1" s="1"/>
  <c r="F3636" i="1"/>
  <c r="F3635" i="1"/>
  <c r="B3635" i="1" s="1"/>
  <c r="F3633" i="1"/>
  <c r="F3632" i="1"/>
  <c r="B3632" i="1" s="1"/>
  <c r="F3631" i="1"/>
  <c r="F3630" i="1"/>
  <c r="B3630" i="1" s="1"/>
  <c r="F3629" i="1"/>
  <c r="F3627" i="1"/>
  <c r="B3627" i="1" s="1"/>
  <c r="F3626" i="1"/>
  <c r="F3625" i="1"/>
  <c r="B3625" i="1" s="1"/>
  <c r="F3624" i="1"/>
  <c r="F3623" i="1"/>
  <c r="B3623" i="1" s="1"/>
  <c r="F3622" i="1"/>
  <c r="F3621" i="1"/>
  <c r="B3621" i="1" s="1"/>
  <c r="F3619" i="1"/>
  <c r="F3618" i="1"/>
  <c r="F3617" i="1"/>
  <c r="F3616" i="1"/>
  <c r="B3616" i="1" s="1"/>
  <c r="F3614" i="1"/>
  <c r="F3613" i="1"/>
  <c r="B3613" i="1" s="1"/>
  <c r="F3612" i="1"/>
  <c r="F3609" i="1"/>
  <c r="B3609" i="1" s="1"/>
  <c r="F3608" i="1"/>
  <c r="F3607" i="1"/>
  <c r="B3607" i="1" s="1"/>
  <c r="F3606" i="1"/>
  <c r="F3604" i="1"/>
  <c r="B3604" i="1" s="1"/>
  <c r="F3603" i="1"/>
  <c r="F3602" i="1"/>
  <c r="B3602" i="1" s="1"/>
  <c r="F3601" i="1"/>
  <c r="F3600" i="1"/>
  <c r="B3600" i="1" s="1"/>
  <c r="F3599" i="1"/>
  <c r="F3598" i="1"/>
  <c r="B3598" i="1" s="1"/>
  <c r="F3596" i="1"/>
  <c r="F3595" i="1"/>
  <c r="B3595" i="1" s="1"/>
  <c r="F3594" i="1"/>
  <c r="F3593" i="1"/>
  <c r="B3593" i="1" s="1"/>
  <c r="F3591" i="1"/>
  <c r="F3590" i="1"/>
  <c r="B3590" i="1" s="1"/>
  <c r="F3588" i="1"/>
  <c r="F3587" i="1"/>
  <c r="B3587" i="1" s="1"/>
  <c r="F3584" i="1"/>
  <c r="F3583" i="1"/>
  <c r="B3583" i="1" s="1"/>
  <c r="F3582" i="1"/>
  <c r="F3581" i="1"/>
  <c r="B3581" i="1" s="1"/>
  <c r="F3580" i="1"/>
  <c r="F3578" i="1"/>
  <c r="B3578" i="1" s="1"/>
  <c r="F3577" i="1"/>
  <c r="F3576" i="1"/>
  <c r="B3576" i="1" s="1"/>
  <c r="F3575" i="1"/>
  <c r="F3573" i="1"/>
  <c r="B3573" i="1" s="1"/>
  <c r="F3572" i="1"/>
  <c r="F3571" i="1"/>
  <c r="F3570" i="1"/>
  <c r="F3569" i="1"/>
  <c r="B3569" i="1" s="1"/>
  <c r="F3568" i="1"/>
  <c r="F3566" i="1"/>
  <c r="B3566" i="1" s="1"/>
  <c r="F3564" i="1"/>
  <c r="F3563" i="1"/>
  <c r="B3563" i="1" s="1"/>
  <c r="F3561" i="1"/>
  <c r="F3559" i="1"/>
  <c r="B3559" i="1" s="1"/>
  <c r="F3558" i="1"/>
  <c r="F3557" i="1"/>
  <c r="B3557" i="1" s="1"/>
  <c r="F3555" i="1"/>
  <c r="F3554" i="1"/>
  <c r="F3553" i="1"/>
  <c r="F3552" i="1"/>
  <c r="B3552" i="1" s="1"/>
  <c r="F3551" i="1"/>
  <c r="F3549" i="1"/>
  <c r="B3549" i="1" s="1"/>
  <c r="F3548" i="1"/>
  <c r="F3546" i="1"/>
  <c r="B3546" i="1" s="1"/>
  <c r="F3545" i="1"/>
  <c r="F3544" i="1"/>
  <c r="B3544" i="1" s="1"/>
  <c r="F3543" i="1"/>
  <c r="F3542" i="1"/>
  <c r="B3542" i="1" s="1"/>
  <c r="F3540" i="1"/>
  <c r="F3539" i="1"/>
  <c r="B3539" i="1" s="1"/>
  <c r="F3538" i="1"/>
  <c r="F3537" i="1"/>
  <c r="B3537" i="1" s="1"/>
  <c r="F3535" i="1"/>
  <c r="F3534" i="1"/>
  <c r="B3534" i="1" s="1"/>
  <c r="F3533" i="1"/>
  <c r="F3532" i="1"/>
  <c r="B3532" i="1" s="1"/>
  <c r="F3530" i="1"/>
  <c r="F3529" i="1"/>
  <c r="B3529" i="1" s="1"/>
  <c r="F3528" i="1"/>
  <c r="F3527" i="1"/>
  <c r="B3527" i="1" s="1"/>
  <c r="F3526" i="1"/>
  <c r="F3525" i="1"/>
  <c r="B3525" i="1" s="1"/>
  <c r="F3524" i="1"/>
  <c r="F3523" i="1"/>
  <c r="B3523" i="1" s="1"/>
  <c r="F3522" i="1"/>
  <c r="F3521" i="1"/>
  <c r="B3521" i="1" s="1"/>
  <c r="F3520" i="1"/>
  <c r="F3519" i="1"/>
  <c r="B3519" i="1" s="1"/>
  <c r="F3518" i="1"/>
  <c r="F3515" i="1"/>
  <c r="B3515" i="1" s="1"/>
  <c r="F3514" i="1"/>
  <c r="F3512" i="1"/>
  <c r="B3512" i="1" s="1"/>
  <c r="F3510" i="1"/>
  <c r="F3509" i="1"/>
  <c r="B3509" i="1" s="1"/>
  <c r="F3508" i="1"/>
  <c r="F3507" i="1"/>
  <c r="B3507" i="1" s="1"/>
  <c r="F3506" i="1"/>
  <c r="F3505" i="1"/>
  <c r="B3505" i="1" s="1"/>
  <c r="F3504" i="1"/>
  <c r="F3503" i="1"/>
  <c r="B3503" i="1" s="1"/>
  <c r="F3502" i="1"/>
  <c r="F3501" i="1"/>
  <c r="B3501" i="1" s="1"/>
  <c r="F3500" i="1"/>
  <c r="F3498" i="1"/>
  <c r="B3498" i="1" s="1"/>
  <c r="F3497" i="1"/>
  <c r="F3496" i="1"/>
  <c r="B3496" i="1" s="1"/>
  <c r="F3495" i="1"/>
  <c r="F3494" i="1"/>
  <c r="B3494" i="1" s="1"/>
  <c r="F3493" i="1"/>
  <c r="F3492" i="1"/>
  <c r="B3492" i="1" s="1"/>
  <c r="F3490" i="1"/>
  <c r="F3489" i="1"/>
  <c r="B3489" i="1" s="1"/>
  <c r="F3488" i="1"/>
  <c r="F3486" i="1"/>
  <c r="B3486" i="1" s="1"/>
  <c r="F3485" i="1"/>
  <c r="F3484" i="1"/>
  <c r="B3484" i="1" s="1"/>
  <c r="F3483" i="1"/>
  <c r="F3482" i="1"/>
  <c r="B3482" i="1" s="1"/>
  <c r="F3481" i="1"/>
  <c r="F3480" i="1"/>
  <c r="B3480" i="1" s="1"/>
  <c r="F3478" i="1"/>
  <c r="F3476" i="1"/>
  <c r="B3476" i="1" s="1"/>
  <c r="F3474" i="1"/>
  <c r="F3472" i="1"/>
  <c r="B3472" i="1" s="1"/>
  <c r="F3471" i="1"/>
  <c r="F3470" i="1"/>
  <c r="B3470" i="1" s="1"/>
  <c r="F3469" i="1"/>
  <c r="F3468" i="1"/>
  <c r="B3468" i="1" s="1"/>
  <c r="F3467" i="1"/>
  <c r="F3465" i="1"/>
  <c r="B3465" i="1" s="1"/>
  <c r="F3463" i="1"/>
  <c r="F3462" i="1"/>
  <c r="B3462" i="1" s="1"/>
  <c r="F3461" i="1"/>
  <c r="F3459" i="1"/>
  <c r="B3459" i="1" s="1"/>
  <c r="F3457" i="1"/>
  <c r="F3456" i="1"/>
  <c r="B3456" i="1" s="1"/>
  <c r="F3455" i="1"/>
  <c r="F3454" i="1"/>
  <c r="F3453" i="1"/>
  <c r="F3452" i="1"/>
  <c r="B3452" i="1" s="1"/>
  <c r="F3451" i="1"/>
  <c r="F3450" i="1"/>
  <c r="B3450" i="1" s="1"/>
  <c r="F3449" i="1"/>
  <c r="F3448" i="1"/>
  <c r="B3448" i="1" s="1"/>
  <c r="F3447" i="1"/>
  <c r="F3446" i="1"/>
  <c r="B3446" i="1" s="1"/>
  <c r="F3445" i="1"/>
  <c r="F3443" i="1"/>
  <c r="B3443" i="1" s="1"/>
  <c r="F3442" i="1"/>
  <c r="F3441" i="1"/>
  <c r="B3441" i="1" s="1"/>
  <c r="F3440" i="1"/>
  <c r="F3438" i="1"/>
  <c r="B3438" i="1" s="1"/>
  <c r="F3437" i="1"/>
  <c r="F3436" i="1"/>
  <c r="B3436" i="1" s="1"/>
  <c r="F3435" i="1"/>
  <c r="F3433" i="1"/>
  <c r="B3433" i="1" s="1"/>
  <c r="F3432" i="1"/>
  <c r="F3431" i="1"/>
  <c r="B3431" i="1" s="1"/>
  <c r="F3430" i="1"/>
  <c r="F3429" i="1"/>
  <c r="B3429" i="1" s="1"/>
  <c r="F3428" i="1"/>
  <c r="F3427" i="1"/>
  <c r="B3427" i="1" s="1"/>
  <c r="F3426" i="1"/>
  <c r="F3425" i="1"/>
  <c r="B3425" i="1" s="1"/>
  <c r="F3424" i="1"/>
  <c r="F3423" i="1"/>
  <c r="B3423" i="1" s="1"/>
  <c r="F3422" i="1"/>
  <c r="F3421" i="1"/>
  <c r="B3421" i="1" s="1"/>
  <c r="F3420" i="1"/>
  <c r="F3419" i="1"/>
  <c r="B3419" i="1" s="1"/>
  <c r="F3417" i="1"/>
  <c r="F3416" i="1"/>
  <c r="B3416" i="1" s="1"/>
  <c r="F3413" i="1"/>
  <c r="F3412" i="1"/>
  <c r="F3410" i="1"/>
  <c r="B3410" i="1" s="1"/>
  <c r="F3409" i="1"/>
  <c r="F3408" i="1"/>
  <c r="F3406" i="1"/>
  <c r="B3406" i="1" s="1"/>
  <c r="F3405" i="1"/>
  <c r="B3405" i="1" s="1"/>
  <c r="F3404" i="1"/>
  <c r="F3403" i="1"/>
  <c r="F3400" i="1"/>
  <c r="B3400" i="1" s="1"/>
  <c r="F3399" i="1"/>
  <c r="B3399" i="1" s="1"/>
  <c r="F3398" i="1"/>
  <c r="F3397" i="1"/>
  <c r="F3396" i="1"/>
  <c r="F3395" i="1"/>
  <c r="B3395" i="1" s="1"/>
  <c r="F3394" i="1"/>
  <c r="F3393" i="1"/>
  <c r="F3392" i="1"/>
  <c r="B3392" i="1" s="1"/>
  <c r="F3391" i="1"/>
  <c r="B3391" i="1" s="1"/>
  <c r="F3390" i="1"/>
  <c r="F3387" i="1"/>
  <c r="F3385" i="1"/>
  <c r="B3385" i="1" s="1"/>
  <c r="F3383" i="1"/>
  <c r="B3383" i="1" s="1"/>
  <c r="F3382" i="1"/>
  <c r="F3380" i="1"/>
  <c r="F3379" i="1"/>
  <c r="B3379" i="1" s="1"/>
  <c r="F3378" i="1"/>
  <c r="B3378" i="1" s="1"/>
  <c r="F3376" i="1"/>
  <c r="F3375" i="1"/>
  <c r="F3374" i="1"/>
  <c r="B3374" i="1" s="1"/>
  <c r="F3373" i="1"/>
  <c r="B3373" i="1" s="1"/>
  <c r="F3371" i="1"/>
  <c r="F3370" i="1"/>
  <c r="F3369" i="1"/>
  <c r="B3369" i="1" s="1"/>
  <c r="F3368" i="1"/>
  <c r="B3368" i="1" s="1"/>
  <c r="F3367" i="1"/>
  <c r="F3366" i="1"/>
  <c r="F3364" i="1"/>
  <c r="B3364" i="1" s="1"/>
  <c r="F3363" i="1"/>
  <c r="B3363" i="1" s="1"/>
  <c r="F3362" i="1"/>
  <c r="F3360" i="1"/>
  <c r="F3358" i="1"/>
  <c r="B3358" i="1" s="1"/>
  <c r="F3357" i="1"/>
  <c r="B3357" i="1" s="1"/>
  <c r="F3355" i="1"/>
  <c r="F3354" i="1"/>
  <c r="F3352" i="1"/>
  <c r="B3352" i="1" s="1"/>
  <c r="F3351" i="1"/>
  <c r="B3351" i="1" s="1"/>
  <c r="F3350" i="1"/>
  <c r="F3349" i="1"/>
  <c r="F3348" i="1"/>
  <c r="B3348" i="1" s="1"/>
  <c r="F3347" i="1"/>
  <c r="B3347" i="1" s="1"/>
  <c r="F3346" i="1"/>
  <c r="F3345" i="1"/>
  <c r="F3344" i="1"/>
  <c r="B3344" i="1" s="1"/>
  <c r="F3342" i="1"/>
  <c r="B3342" i="1" s="1"/>
  <c r="F3341" i="1"/>
  <c r="F3340" i="1"/>
  <c r="F3339" i="1"/>
  <c r="B3339" i="1" s="1"/>
  <c r="F3337" i="1"/>
  <c r="B3337" i="1" s="1"/>
  <c r="F3336" i="1"/>
  <c r="F3335" i="1"/>
  <c r="F3334" i="1"/>
  <c r="B3334" i="1" s="1"/>
  <c r="F3333" i="1"/>
  <c r="B3333" i="1" s="1"/>
  <c r="F3332" i="1"/>
  <c r="F3331" i="1"/>
  <c r="F3329" i="1"/>
  <c r="B3329" i="1" s="1"/>
  <c r="F3328" i="1"/>
  <c r="B3328" i="1" s="1"/>
  <c r="F3327" i="1"/>
  <c r="F3326" i="1"/>
  <c r="F3325" i="1"/>
  <c r="B3325" i="1" s="1"/>
  <c r="F3323" i="1"/>
  <c r="B3323" i="1" s="1"/>
  <c r="F3321" i="1"/>
  <c r="F3320" i="1"/>
  <c r="F3319" i="1"/>
  <c r="B3319" i="1" s="1"/>
  <c r="F3318" i="1"/>
  <c r="B3318" i="1" s="1"/>
  <c r="F3317" i="1"/>
  <c r="F3316" i="1"/>
  <c r="F3315" i="1"/>
  <c r="B3315" i="1" s="1"/>
  <c r="F3314" i="1"/>
  <c r="B3314" i="1" s="1"/>
  <c r="F3312" i="1"/>
  <c r="F3311" i="1"/>
  <c r="F3310" i="1"/>
  <c r="B3310" i="1" s="1"/>
  <c r="F3309" i="1"/>
  <c r="B3309" i="1" s="1"/>
  <c r="F3308" i="1"/>
  <c r="F3307" i="1"/>
  <c r="F3306" i="1"/>
  <c r="B3306" i="1" s="1"/>
  <c r="F3303" i="1"/>
  <c r="B3303" i="1" s="1"/>
  <c r="F3299" i="1"/>
  <c r="F3298" i="1"/>
  <c r="F3297" i="1"/>
  <c r="B3297" i="1" s="1"/>
  <c r="F3296" i="1"/>
  <c r="B3296" i="1" s="1"/>
  <c r="F3295" i="1"/>
  <c r="F3294" i="1"/>
  <c r="F3293" i="1"/>
  <c r="F3292" i="1"/>
  <c r="B3292" i="1" s="1"/>
  <c r="F3291" i="1"/>
  <c r="B3291" i="1" s="1"/>
  <c r="F3290" i="1"/>
  <c r="F3289" i="1"/>
  <c r="B3289" i="1" s="1"/>
  <c r="F3286" i="1"/>
  <c r="B3286" i="1" s="1"/>
  <c r="F3285" i="1"/>
  <c r="F3284" i="1"/>
  <c r="F3283" i="1"/>
  <c r="B3283" i="1" s="1"/>
  <c r="F3282" i="1"/>
  <c r="B3282" i="1" s="1"/>
  <c r="F3281" i="1"/>
  <c r="F3280" i="1"/>
  <c r="F3278" i="1"/>
  <c r="B3278" i="1" s="1"/>
  <c r="F3277" i="1"/>
  <c r="B3277" i="1" s="1"/>
  <c r="F3276" i="1"/>
  <c r="B3276" i="1" s="1"/>
  <c r="F3275" i="1"/>
  <c r="F3274" i="1"/>
  <c r="B3274" i="1" s="1"/>
  <c r="F3271" i="1"/>
  <c r="B3271" i="1" s="1"/>
  <c r="F3270" i="1"/>
  <c r="F3269" i="1"/>
  <c r="F3268" i="1"/>
  <c r="B3268" i="1" s="1"/>
  <c r="F3267" i="1"/>
  <c r="B3267" i="1" s="1"/>
  <c r="F3265" i="1"/>
  <c r="F3263" i="1"/>
  <c r="F3261" i="1"/>
  <c r="B3261" i="1" s="1"/>
  <c r="F3260" i="1"/>
  <c r="B3260" i="1" s="1"/>
  <c r="F3258" i="1"/>
  <c r="F3257" i="1"/>
  <c r="F3256" i="1"/>
  <c r="B3256" i="1" s="1"/>
  <c r="F3255" i="1"/>
  <c r="B3255" i="1" s="1"/>
  <c r="F3254" i="1"/>
  <c r="F3253" i="1"/>
  <c r="F3252" i="1"/>
  <c r="B3252" i="1" s="1"/>
  <c r="F3251" i="1"/>
  <c r="B3251" i="1" s="1"/>
  <c r="F3250" i="1"/>
  <c r="F3248" i="1"/>
  <c r="F3247" i="1"/>
  <c r="B3247" i="1" s="1"/>
  <c r="F3246" i="1"/>
  <c r="F3244" i="1"/>
  <c r="F3243" i="1"/>
  <c r="F3242" i="1"/>
  <c r="B3242" i="1" s="1"/>
  <c r="F3241" i="1"/>
  <c r="F3240" i="1"/>
  <c r="F3239" i="1"/>
  <c r="F3237" i="1"/>
  <c r="B3237" i="1" s="1"/>
  <c r="F3236" i="1"/>
  <c r="F3234" i="1"/>
  <c r="F3233" i="1"/>
  <c r="F3232" i="1"/>
  <c r="B3232" i="1" s="1"/>
  <c r="F3231" i="1"/>
  <c r="B3231" i="1" s="1"/>
  <c r="F3230" i="1"/>
  <c r="F3229" i="1"/>
  <c r="F3228" i="1"/>
  <c r="B3228" i="1" s="1"/>
  <c r="F3227" i="1"/>
  <c r="F3226" i="1"/>
  <c r="F3224" i="1"/>
  <c r="F3223" i="1"/>
  <c r="B3223" i="1" s="1"/>
  <c r="F3222" i="1"/>
  <c r="F3221" i="1"/>
  <c r="F3220" i="1"/>
  <c r="F3219" i="1"/>
  <c r="B3219" i="1" s="1"/>
  <c r="F3218" i="1"/>
  <c r="F3216" i="1"/>
  <c r="F3215" i="1"/>
  <c r="F3212" i="1"/>
  <c r="B3212" i="1" s="1"/>
  <c r="F3211" i="1"/>
  <c r="F3210" i="1"/>
  <c r="F3208" i="1"/>
  <c r="F3207" i="1"/>
  <c r="B3207" i="1" s="1"/>
  <c r="F3206" i="1"/>
  <c r="F3205" i="1"/>
  <c r="F3204" i="1"/>
  <c r="F3203" i="1"/>
  <c r="B3203" i="1" s="1"/>
  <c r="F3201" i="1"/>
  <c r="F3200" i="1"/>
  <c r="F3198" i="1"/>
  <c r="F3197" i="1"/>
  <c r="B3197" i="1" s="1"/>
  <c r="F3196" i="1"/>
  <c r="F3195" i="1"/>
  <c r="F3194" i="1"/>
  <c r="F3193" i="1"/>
  <c r="B3193" i="1" s="1"/>
  <c r="F3192" i="1"/>
  <c r="F3191" i="1"/>
  <c r="F3190" i="1"/>
  <c r="F3188" i="1"/>
  <c r="B3188" i="1" s="1"/>
  <c r="F3187" i="1"/>
  <c r="F3186" i="1"/>
  <c r="F3185" i="1"/>
  <c r="F3184" i="1"/>
  <c r="B3184" i="1" s="1"/>
  <c r="F3183" i="1"/>
  <c r="F3180" i="1"/>
  <c r="F3178" i="1"/>
  <c r="F3177" i="1"/>
  <c r="B3177" i="1" s="1"/>
  <c r="F3176" i="1"/>
  <c r="F3175" i="1"/>
  <c r="F3174" i="1"/>
  <c r="F3173" i="1"/>
  <c r="B3173" i="1" s="1"/>
  <c r="F3172" i="1"/>
  <c r="F3171" i="1"/>
  <c r="F3170" i="1"/>
  <c r="F3169" i="1"/>
  <c r="B3169" i="1" s="1"/>
  <c r="F3168" i="1"/>
  <c r="F3167" i="1"/>
  <c r="F3166" i="1"/>
  <c r="F3165" i="1"/>
  <c r="B3165" i="1" s="1"/>
  <c r="F3162" i="1"/>
  <c r="F3161" i="1"/>
  <c r="F3160" i="1"/>
  <c r="F3159" i="1"/>
  <c r="B3159" i="1" s="1"/>
  <c r="F3157" i="1"/>
  <c r="F3156" i="1"/>
  <c r="F3155" i="1"/>
  <c r="F3154" i="1"/>
  <c r="B3154" i="1" s="1"/>
  <c r="F3153" i="1"/>
  <c r="F3152" i="1"/>
  <c r="F3149" i="1"/>
  <c r="F3148" i="1"/>
  <c r="B3148" i="1" s="1"/>
  <c r="F3146" i="1"/>
  <c r="F3145" i="1"/>
  <c r="F3144" i="1"/>
  <c r="F3142" i="1"/>
  <c r="B3142" i="1" s="1"/>
  <c r="F3141" i="1"/>
  <c r="F3140" i="1"/>
  <c r="F3139" i="1"/>
  <c r="F3138" i="1"/>
  <c r="B3138" i="1" s="1"/>
  <c r="F3137" i="1"/>
  <c r="F3135" i="1"/>
  <c r="F3134" i="1"/>
  <c r="F3133" i="1"/>
  <c r="B3133" i="1" s="1"/>
  <c r="F3130" i="1"/>
  <c r="F3129" i="1"/>
  <c r="F3128" i="1"/>
  <c r="B3128" i="1" s="1"/>
  <c r="F3126" i="1"/>
  <c r="B3126" i="1" s="1"/>
  <c r="F3124" i="1"/>
  <c r="F3123" i="1"/>
  <c r="F3121" i="1"/>
  <c r="B3121" i="1" s="1"/>
  <c r="F3119" i="1"/>
  <c r="B3119" i="1" s="1"/>
  <c r="F3118" i="1"/>
  <c r="F3117" i="1"/>
  <c r="F3116" i="1"/>
  <c r="B3116" i="1" s="1"/>
  <c r="F3115" i="1"/>
  <c r="B3115" i="1" s="1"/>
  <c r="F3114" i="1"/>
  <c r="F3113" i="1"/>
  <c r="F3111" i="1"/>
  <c r="B3111" i="1" s="1"/>
  <c r="F3110" i="1"/>
  <c r="B3110" i="1" s="1"/>
  <c r="F3108" i="1"/>
  <c r="F3107" i="1"/>
  <c r="F3106" i="1"/>
  <c r="B3106" i="1" s="1"/>
  <c r="F3105" i="1"/>
  <c r="B3105" i="1" s="1"/>
  <c r="F3104" i="1"/>
  <c r="F3103" i="1"/>
  <c r="F3102" i="1"/>
  <c r="B3102" i="1" s="1"/>
  <c r="F3101" i="1"/>
  <c r="B3101" i="1" s="1"/>
  <c r="F3100" i="1"/>
  <c r="F3099" i="1"/>
  <c r="F3098" i="1"/>
  <c r="B3098" i="1" s="1"/>
  <c r="F3097" i="1"/>
  <c r="B3097" i="1" s="1"/>
  <c r="F3096" i="1"/>
  <c r="F3095" i="1"/>
  <c r="F3093" i="1"/>
  <c r="B3093" i="1" s="1"/>
  <c r="F3091" i="1"/>
  <c r="F3089" i="1"/>
  <c r="F3088" i="1"/>
  <c r="F3087" i="1"/>
  <c r="B3087" i="1" s="1"/>
  <c r="F3086" i="1"/>
  <c r="B3086" i="1" s="1"/>
  <c r="F3085" i="1"/>
  <c r="F3084" i="1"/>
  <c r="F3083" i="1"/>
  <c r="B3083" i="1" s="1"/>
  <c r="F3082" i="1"/>
  <c r="B3082" i="1" s="1"/>
  <c r="F3080" i="1"/>
  <c r="F3079" i="1"/>
  <c r="F3078" i="1"/>
  <c r="B3078" i="1" s="1"/>
  <c r="F3077" i="1"/>
  <c r="B3077" i="1" s="1"/>
  <c r="F3076" i="1"/>
  <c r="F3075" i="1"/>
  <c r="B3075" i="1" s="1"/>
  <c r="F3074" i="1"/>
  <c r="B3074" i="1" s="1"/>
  <c r="F3073" i="1"/>
  <c r="B3073" i="1" s="1"/>
  <c r="F3072" i="1"/>
  <c r="F3071" i="1"/>
  <c r="F3070" i="1"/>
  <c r="B3070" i="1" s="1"/>
  <c r="F3069" i="1"/>
  <c r="B3069" i="1" s="1"/>
  <c r="F3067" i="1"/>
  <c r="F3065" i="1"/>
  <c r="F3062" i="1"/>
  <c r="B3062" i="1" s="1"/>
  <c r="F3061" i="1"/>
  <c r="B3061" i="1" s="1"/>
  <c r="F3060" i="1"/>
  <c r="F3059" i="1"/>
  <c r="F3058" i="1"/>
  <c r="B3058" i="1" s="1"/>
  <c r="F3057" i="1"/>
  <c r="B3057" i="1" s="1"/>
  <c r="F3056" i="1"/>
  <c r="F3055" i="1"/>
  <c r="F3054" i="1"/>
  <c r="B3054" i="1" s="1"/>
  <c r="F3052" i="1"/>
  <c r="B3052" i="1" s="1"/>
  <c r="F3051" i="1"/>
  <c r="F3050" i="1"/>
  <c r="F3049" i="1"/>
  <c r="B3049" i="1" s="1"/>
  <c r="F3048" i="1"/>
  <c r="F3047" i="1"/>
  <c r="F3046" i="1"/>
  <c r="F3045" i="1"/>
  <c r="B3045" i="1" s="1"/>
  <c r="F3044" i="1"/>
  <c r="B3044" i="1" s="1"/>
  <c r="F3043" i="1"/>
  <c r="F3042" i="1"/>
  <c r="F3041" i="1"/>
  <c r="B3041" i="1" s="1"/>
  <c r="F3040" i="1"/>
  <c r="B3040" i="1" s="1"/>
  <c r="F3039" i="1"/>
  <c r="F3038" i="1"/>
  <c r="F3037" i="1"/>
  <c r="B3037" i="1" s="1"/>
  <c r="F3036" i="1"/>
  <c r="F3034" i="1"/>
  <c r="F3032" i="1"/>
  <c r="F3031" i="1"/>
  <c r="B3031" i="1" s="1"/>
  <c r="F3030" i="1"/>
  <c r="B3030" i="1" s="1"/>
  <c r="F3029" i="1"/>
  <c r="F3028" i="1"/>
  <c r="F3027" i="1"/>
  <c r="B3027" i="1" s="1"/>
  <c r="F3026" i="1"/>
  <c r="B3026" i="1" s="1"/>
  <c r="F3025" i="1"/>
  <c r="F3024" i="1"/>
  <c r="F3023" i="1"/>
  <c r="B3023" i="1" s="1"/>
  <c r="F3022" i="1"/>
  <c r="B3022" i="1" s="1"/>
  <c r="F3021" i="1"/>
  <c r="F3018" i="1"/>
  <c r="F3017" i="1"/>
  <c r="B3017" i="1" s="1"/>
  <c r="F3016" i="1"/>
  <c r="B3016" i="1" s="1"/>
  <c r="F3015" i="1"/>
  <c r="F3014" i="1"/>
  <c r="F3013" i="1"/>
  <c r="B3013" i="1" s="1"/>
  <c r="F3012" i="1"/>
  <c r="B3012" i="1" s="1"/>
  <c r="F3010" i="1"/>
  <c r="F3009" i="1"/>
  <c r="F3008" i="1"/>
  <c r="B3008" i="1" s="1"/>
  <c r="F3007" i="1"/>
  <c r="B3007" i="1" s="1"/>
  <c r="F3006" i="1"/>
  <c r="F3005" i="1"/>
  <c r="F3004" i="1"/>
  <c r="B3004" i="1" s="1"/>
  <c r="F3003" i="1"/>
  <c r="B3003" i="1" s="1"/>
  <c r="F3002" i="1"/>
  <c r="F3001" i="1"/>
  <c r="F2999" i="1"/>
  <c r="B2999" i="1" s="1"/>
  <c r="F2998" i="1"/>
  <c r="B2998" i="1" s="1"/>
  <c r="F2997" i="1"/>
  <c r="F2996" i="1"/>
  <c r="F2995" i="1"/>
  <c r="B2995" i="1" s="1"/>
  <c r="F2994" i="1"/>
  <c r="B2994" i="1" s="1"/>
  <c r="F2992" i="1"/>
  <c r="F2991" i="1"/>
  <c r="F2990" i="1"/>
  <c r="B2990" i="1" s="1"/>
  <c r="F2988" i="1"/>
  <c r="B2988" i="1" s="1"/>
  <c r="F2987" i="1"/>
  <c r="F2986" i="1"/>
  <c r="F2984" i="1"/>
  <c r="B2984" i="1" s="1"/>
  <c r="F2983" i="1"/>
  <c r="B2983" i="1" s="1"/>
  <c r="F2981" i="1"/>
  <c r="F2980" i="1"/>
  <c r="F2979" i="1"/>
  <c r="B2979" i="1" s="1"/>
  <c r="F2978" i="1"/>
  <c r="B2978" i="1" s="1"/>
  <c r="F2977" i="1"/>
  <c r="F2976" i="1"/>
  <c r="F2975" i="1"/>
  <c r="B2975" i="1" s="1"/>
  <c r="F2974" i="1"/>
  <c r="B2974" i="1" s="1"/>
  <c r="F2973" i="1"/>
  <c r="F2972" i="1"/>
  <c r="F2971" i="1"/>
  <c r="B2971" i="1" s="1"/>
  <c r="F2970" i="1"/>
  <c r="B2970" i="1" s="1"/>
  <c r="F2969" i="1"/>
  <c r="F2968" i="1"/>
  <c r="F2967" i="1"/>
  <c r="B2967" i="1" s="1"/>
  <c r="F2965" i="1"/>
  <c r="B2965" i="1" s="1"/>
  <c r="F2964" i="1"/>
  <c r="F2961" i="1"/>
  <c r="F2960" i="1"/>
  <c r="B2960" i="1" s="1"/>
  <c r="F2958" i="1"/>
  <c r="B2958" i="1" s="1"/>
  <c r="F2957" i="1"/>
  <c r="F2956" i="1"/>
  <c r="F2955" i="1"/>
  <c r="B2955" i="1" s="1"/>
  <c r="F2954" i="1"/>
  <c r="B2954" i="1" s="1"/>
  <c r="F2953" i="1"/>
  <c r="F2952" i="1"/>
  <c r="F2951" i="1"/>
  <c r="B2951" i="1" s="1"/>
  <c r="F2950" i="1"/>
  <c r="B2950" i="1" s="1"/>
  <c r="F2949" i="1"/>
  <c r="F2948" i="1"/>
  <c r="F2946" i="1"/>
  <c r="B2946" i="1" s="1"/>
  <c r="F2945" i="1"/>
  <c r="B2945" i="1" s="1"/>
  <c r="F2944" i="1"/>
  <c r="F2942" i="1"/>
  <c r="F2941" i="1"/>
  <c r="B2941" i="1" s="1"/>
  <c r="F2940" i="1"/>
  <c r="B2940" i="1" s="1"/>
  <c r="F2939" i="1"/>
  <c r="F2935" i="1"/>
  <c r="F2933" i="1"/>
  <c r="B2933" i="1" s="1"/>
  <c r="F2932" i="1"/>
  <c r="B2932" i="1" s="1"/>
  <c r="F2931" i="1"/>
  <c r="F2930" i="1"/>
  <c r="F2929" i="1"/>
  <c r="B2929" i="1" s="1"/>
  <c r="F2928" i="1"/>
  <c r="F2927" i="1"/>
  <c r="F2926" i="1"/>
  <c r="F2924" i="1"/>
  <c r="B2924" i="1" s="1"/>
  <c r="F2922" i="1"/>
  <c r="B2922" i="1" s="1"/>
  <c r="F2921" i="1"/>
  <c r="F2920" i="1"/>
  <c r="F2919" i="1"/>
  <c r="B2919" i="1" s="1"/>
  <c r="F2918" i="1"/>
  <c r="B2918" i="1" s="1"/>
  <c r="F2917" i="1"/>
  <c r="F2916" i="1"/>
  <c r="F2915" i="1"/>
  <c r="B2915" i="1" s="1"/>
  <c r="F2914" i="1"/>
  <c r="B2914" i="1" s="1"/>
  <c r="F2912" i="1"/>
  <c r="F2911" i="1"/>
  <c r="F2910" i="1"/>
  <c r="B2910" i="1" s="1"/>
  <c r="F2908" i="1"/>
  <c r="B2908" i="1" s="1"/>
  <c r="F2907" i="1"/>
  <c r="F2906" i="1"/>
  <c r="F2904" i="1"/>
  <c r="B2904" i="1" s="1"/>
  <c r="F2903" i="1"/>
  <c r="B2903" i="1" s="1"/>
  <c r="F2902" i="1"/>
  <c r="F2901" i="1"/>
  <c r="F2900" i="1"/>
  <c r="B2900" i="1" s="1"/>
  <c r="F2897" i="1"/>
  <c r="B2897" i="1" s="1"/>
  <c r="F2896" i="1"/>
  <c r="F2895" i="1"/>
  <c r="F2894" i="1"/>
  <c r="B2894" i="1" s="1"/>
  <c r="F2893" i="1"/>
  <c r="B2893" i="1" s="1"/>
  <c r="F2892" i="1"/>
  <c r="F2891" i="1"/>
  <c r="F2888" i="1"/>
  <c r="B2888" i="1" s="1"/>
  <c r="F2887" i="1"/>
  <c r="B2887" i="1" s="1"/>
  <c r="F2886" i="1"/>
  <c r="F2884" i="1"/>
  <c r="F2883" i="1"/>
  <c r="B2883" i="1" s="1"/>
  <c r="F2882" i="1"/>
  <c r="F2881" i="1"/>
  <c r="F2880" i="1"/>
  <c r="F2878" i="1"/>
  <c r="B2878" i="1" s="1"/>
  <c r="F2877" i="1"/>
  <c r="B2877" i="1" s="1"/>
  <c r="F2876" i="1"/>
  <c r="F2875" i="1"/>
  <c r="F2874" i="1"/>
  <c r="B2874" i="1" s="1"/>
  <c r="F2873" i="1"/>
  <c r="B2873" i="1" s="1"/>
  <c r="F2871" i="1"/>
  <c r="F2870" i="1"/>
  <c r="F2867" i="1"/>
  <c r="B2867" i="1" s="1"/>
  <c r="F2866" i="1"/>
  <c r="F2865" i="1"/>
  <c r="F2864" i="1"/>
  <c r="B2864" i="1" s="1"/>
  <c r="F2863" i="1"/>
  <c r="B2863" i="1" s="1"/>
  <c r="F2862" i="1"/>
  <c r="B2862" i="1" s="1"/>
  <c r="F2861" i="1"/>
  <c r="F2860" i="1"/>
  <c r="F2858" i="1"/>
  <c r="B2858" i="1" s="1"/>
  <c r="F2857" i="1"/>
  <c r="B2857" i="1" s="1"/>
  <c r="F2856" i="1"/>
  <c r="F2855" i="1"/>
  <c r="F2854" i="1"/>
  <c r="B2854" i="1" s="1"/>
  <c r="F2852" i="1"/>
  <c r="B2852" i="1" s="1"/>
  <c r="F2850" i="1"/>
  <c r="F2849" i="1"/>
  <c r="F2848" i="1"/>
  <c r="B2848" i="1" s="1"/>
  <c r="F2847" i="1"/>
  <c r="B2847" i="1" s="1"/>
  <c r="F2846" i="1"/>
  <c r="F2844" i="1"/>
  <c r="F2843" i="1"/>
  <c r="B2843" i="1" s="1"/>
  <c r="F2842" i="1"/>
  <c r="B2842" i="1" s="1"/>
  <c r="F2841" i="1"/>
  <c r="F2839" i="1"/>
  <c r="F2838" i="1"/>
  <c r="B2838" i="1" s="1"/>
  <c r="F2837" i="1"/>
  <c r="B2837" i="1" s="1"/>
  <c r="F2835" i="1"/>
  <c r="F2834" i="1"/>
  <c r="F2833" i="1"/>
  <c r="B2833" i="1" s="1"/>
  <c r="F2832" i="1"/>
  <c r="B2832" i="1" s="1"/>
  <c r="F2831" i="1"/>
  <c r="F2830" i="1"/>
  <c r="F2829" i="1"/>
  <c r="B2829" i="1" s="1"/>
  <c r="F2827" i="1"/>
  <c r="B2827" i="1" s="1"/>
  <c r="F2826" i="1"/>
  <c r="F2825" i="1"/>
  <c r="F2823" i="1"/>
  <c r="B2823" i="1" s="1"/>
  <c r="F2822" i="1"/>
  <c r="B2822" i="1" s="1"/>
  <c r="F2821" i="1"/>
  <c r="F2820" i="1"/>
  <c r="F2819" i="1"/>
  <c r="B2819" i="1" s="1"/>
  <c r="F2817" i="1"/>
  <c r="B2817" i="1" s="1"/>
  <c r="F2816" i="1"/>
  <c r="F2815" i="1"/>
  <c r="F2814" i="1"/>
  <c r="B2814" i="1" s="1"/>
  <c r="F2812" i="1"/>
  <c r="B2812" i="1" s="1"/>
  <c r="F2810" i="1"/>
  <c r="F2809" i="1"/>
  <c r="B2809" i="1" s="1"/>
  <c r="F2808" i="1"/>
  <c r="F2807" i="1"/>
  <c r="B2807" i="1" s="1"/>
  <c r="F2806" i="1"/>
  <c r="F2804" i="1"/>
  <c r="B2804" i="1" s="1"/>
  <c r="F2803" i="1"/>
  <c r="F2802" i="1"/>
  <c r="B2802" i="1" s="1"/>
  <c r="F2801" i="1"/>
  <c r="F2800" i="1"/>
  <c r="B2800" i="1" s="1"/>
  <c r="F2799" i="1"/>
  <c r="F2797" i="1"/>
  <c r="B2797" i="1" s="1"/>
  <c r="F2796" i="1"/>
  <c r="F2795" i="1"/>
  <c r="B2795" i="1" s="1"/>
  <c r="F2794" i="1"/>
  <c r="F2793" i="1"/>
  <c r="B2793" i="1" s="1"/>
  <c r="F2791" i="1"/>
  <c r="F2790" i="1"/>
  <c r="B2790" i="1" s="1"/>
  <c r="F2789" i="1"/>
  <c r="F2788" i="1"/>
  <c r="B2788" i="1" s="1"/>
  <c r="F2787" i="1"/>
  <c r="F2785" i="1"/>
  <c r="B2785" i="1" s="1"/>
  <c r="F2784" i="1"/>
  <c r="F2783" i="1"/>
  <c r="B2783" i="1" s="1"/>
  <c r="F2781" i="1"/>
  <c r="F2780" i="1"/>
  <c r="B2780" i="1" s="1"/>
  <c r="F2779" i="1"/>
  <c r="F2778" i="1"/>
  <c r="B2778" i="1" s="1"/>
  <c r="F2777" i="1"/>
  <c r="F2776" i="1"/>
  <c r="B2776" i="1" s="1"/>
  <c r="F2775" i="1"/>
  <c r="F2774" i="1"/>
  <c r="F2773" i="1"/>
  <c r="F2772" i="1"/>
  <c r="B2772" i="1" s="1"/>
  <c r="F2771" i="1"/>
  <c r="F2770" i="1"/>
  <c r="B2770" i="1" s="1"/>
  <c r="F2769" i="1"/>
  <c r="F2768" i="1"/>
  <c r="B2768" i="1" s="1"/>
  <c r="F2766" i="1"/>
  <c r="F2765" i="1"/>
  <c r="B2765" i="1" s="1"/>
  <c r="F2764" i="1"/>
  <c r="B2764" i="1" s="1"/>
  <c r="F2763" i="1"/>
  <c r="B2763" i="1" s="1"/>
  <c r="F2762" i="1"/>
  <c r="F2761" i="1"/>
  <c r="B2761" i="1" s="1"/>
  <c r="F2760" i="1"/>
  <c r="F2758" i="1"/>
  <c r="B2758" i="1" s="1"/>
  <c r="F2757" i="1"/>
  <c r="F2756" i="1"/>
  <c r="B2756" i="1" s="1"/>
  <c r="F2755" i="1"/>
  <c r="F2754" i="1"/>
  <c r="F2753" i="1"/>
  <c r="F2751" i="1"/>
  <c r="B2751" i="1" s="1"/>
  <c r="F2750" i="1"/>
  <c r="F2749" i="1"/>
  <c r="F2748" i="1"/>
  <c r="F2747" i="1"/>
  <c r="B2747" i="1" s="1"/>
  <c r="F2746" i="1"/>
  <c r="F2745" i="1"/>
  <c r="F2744" i="1"/>
  <c r="F2742" i="1"/>
  <c r="B2742" i="1" s="1"/>
  <c r="F2741" i="1"/>
  <c r="F2740" i="1"/>
  <c r="F2739" i="1"/>
  <c r="F2737" i="1"/>
  <c r="B2737" i="1" s="1"/>
  <c r="F2736" i="1"/>
  <c r="F2734" i="1"/>
  <c r="F2733" i="1"/>
  <c r="F2732" i="1"/>
  <c r="B2732" i="1" s="1"/>
  <c r="F2730" i="1"/>
  <c r="F2729" i="1"/>
  <c r="F2728" i="1"/>
  <c r="F2727" i="1"/>
  <c r="B2727" i="1" s="1"/>
  <c r="F2726" i="1"/>
  <c r="F2725" i="1"/>
  <c r="F2724" i="1"/>
  <c r="F2723" i="1"/>
  <c r="B2723" i="1" s="1"/>
  <c r="F2722" i="1"/>
  <c r="F2721" i="1"/>
  <c r="F2719" i="1"/>
  <c r="F2718" i="1"/>
  <c r="B2718" i="1" s="1"/>
  <c r="F2716" i="1"/>
  <c r="F2715" i="1"/>
  <c r="F2714" i="1"/>
  <c r="F2712" i="1"/>
  <c r="B2712" i="1" s="1"/>
  <c r="F2711" i="1"/>
  <c r="F2709" i="1"/>
  <c r="F2708" i="1"/>
  <c r="F2707" i="1"/>
  <c r="B2707" i="1" s="1"/>
  <c r="F2706" i="1"/>
  <c r="F2705" i="1"/>
  <c r="F2704" i="1"/>
  <c r="F2703" i="1"/>
  <c r="B2703" i="1" s="1"/>
  <c r="F2702" i="1"/>
  <c r="F2701" i="1"/>
  <c r="F2699" i="1"/>
  <c r="F2698" i="1"/>
  <c r="B2698" i="1" s="1"/>
  <c r="F2696" i="1"/>
  <c r="F2695" i="1"/>
  <c r="F2694" i="1"/>
  <c r="F2693" i="1"/>
  <c r="B2693" i="1" s="1"/>
  <c r="F2692" i="1"/>
  <c r="F2691" i="1"/>
  <c r="F2690" i="1"/>
  <c r="F2689" i="1"/>
  <c r="B2689" i="1" s="1"/>
  <c r="F2688" i="1"/>
  <c r="F2687" i="1"/>
  <c r="F2686" i="1"/>
  <c r="F2685" i="1"/>
  <c r="B2685" i="1" s="1"/>
  <c r="F2684" i="1"/>
  <c r="F2683" i="1"/>
  <c r="F2682" i="1"/>
  <c r="F2681" i="1"/>
  <c r="B2681" i="1" s="1"/>
  <c r="F2678" i="1"/>
  <c r="F2677" i="1"/>
  <c r="F2676" i="1"/>
  <c r="F2675" i="1"/>
  <c r="B2675" i="1" s="1"/>
  <c r="F2674" i="1"/>
  <c r="F2673" i="1"/>
  <c r="F2671" i="1"/>
  <c r="F2670" i="1"/>
  <c r="B2670" i="1" s="1"/>
  <c r="F2669" i="1"/>
  <c r="F2667" i="1"/>
  <c r="F2666" i="1"/>
  <c r="F2665" i="1"/>
  <c r="B2665" i="1" s="1"/>
  <c r="F2664" i="1"/>
  <c r="F2663" i="1"/>
  <c r="B2663" i="1" s="1"/>
  <c r="F2661" i="1"/>
  <c r="F2660" i="1"/>
  <c r="B2660" i="1" s="1"/>
  <c r="F2658" i="1"/>
  <c r="F2657" i="1"/>
  <c r="F2656" i="1"/>
  <c r="F2655" i="1"/>
  <c r="B2655" i="1" s="1"/>
  <c r="F2654" i="1"/>
  <c r="F2653" i="1"/>
  <c r="F2652" i="1"/>
  <c r="F2651" i="1"/>
  <c r="B2651" i="1" s="1"/>
  <c r="F2650" i="1"/>
  <c r="F2649" i="1"/>
  <c r="F2648" i="1"/>
  <c r="F2647" i="1"/>
  <c r="B2647" i="1" s="1"/>
  <c r="F2645" i="1"/>
  <c r="F2643" i="1"/>
  <c r="F2642" i="1"/>
  <c r="F2641" i="1"/>
  <c r="B2641" i="1" s="1"/>
  <c r="F2640" i="1"/>
  <c r="F2639" i="1"/>
  <c r="F2638" i="1"/>
  <c r="F2637" i="1"/>
  <c r="B2637" i="1" s="1"/>
  <c r="F2636" i="1"/>
  <c r="F2635" i="1"/>
  <c r="F2634" i="1"/>
  <c r="F2632" i="1"/>
  <c r="B2632" i="1" s="1"/>
  <c r="F2631" i="1"/>
  <c r="F2630" i="1"/>
  <c r="F2629" i="1"/>
  <c r="F2628" i="1"/>
  <c r="B2628" i="1" s="1"/>
  <c r="F2627" i="1"/>
  <c r="F2625" i="1"/>
  <c r="F2623" i="1"/>
  <c r="F2621" i="1"/>
  <c r="B2621" i="1" s="1"/>
  <c r="F2619" i="1"/>
  <c r="F2616" i="1"/>
  <c r="F2615" i="1"/>
  <c r="F2614" i="1"/>
  <c r="B2614" i="1" s="1"/>
  <c r="F2613" i="1"/>
  <c r="F2612" i="1"/>
  <c r="F2610" i="1"/>
  <c r="F2608" i="1"/>
  <c r="B2608" i="1" s="1"/>
  <c r="F2607" i="1"/>
  <c r="F2606" i="1"/>
  <c r="F2604" i="1"/>
  <c r="F2601" i="1"/>
  <c r="B2601" i="1" s="1"/>
  <c r="F2600" i="1"/>
  <c r="F2599" i="1"/>
  <c r="F2598" i="1"/>
  <c r="F2596" i="1"/>
  <c r="B2596" i="1" s="1"/>
  <c r="F2595" i="1"/>
  <c r="F2594" i="1"/>
  <c r="F2592" i="1"/>
  <c r="F2591" i="1"/>
  <c r="B2591" i="1" s="1"/>
  <c r="F2590" i="1"/>
  <c r="F2589" i="1"/>
  <c r="F2588" i="1"/>
  <c r="F2586" i="1"/>
  <c r="B2586" i="1" s="1"/>
  <c r="F2584" i="1"/>
  <c r="F2582" i="1"/>
  <c r="F2581" i="1"/>
  <c r="F2579" i="1"/>
  <c r="B2579" i="1" s="1"/>
  <c r="F2578" i="1"/>
  <c r="F2576" i="1"/>
  <c r="F2574" i="1"/>
  <c r="F2573" i="1"/>
  <c r="B2573" i="1" s="1"/>
  <c r="F2572" i="1"/>
  <c r="F2571" i="1"/>
  <c r="F2569" i="1"/>
  <c r="F2568" i="1"/>
  <c r="B2568" i="1" s="1"/>
  <c r="F2567" i="1"/>
  <c r="F2566" i="1"/>
  <c r="F2564" i="1"/>
  <c r="F2563" i="1"/>
  <c r="B2563" i="1" s="1"/>
  <c r="F2561" i="1"/>
  <c r="F2560" i="1"/>
  <c r="B2560" i="1" s="1"/>
  <c r="F2559" i="1"/>
  <c r="F2557" i="1"/>
  <c r="F2555" i="1"/>
  <c r="F2554" i="1"/>
  <c r="F2553" i="1"/>
  <c r="F2552" i="1"/>
  <c r="F2551" i="1"/>
  <c r="F2550" i="1"/>
  <c r="F2549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3" i="1"/>
  <c r="F2532" i="1"/>
  <c r="F2531" i="1"/>
  <c r="F2529" i="1"/>
  <c r="F2528" i="1"/>
  <c r="F2527" i="1"/>
  <c r="F2525" i="1"/>
  <c r="F2524" i="1"/>
  <c r="F2523" i="1"/>
  <c r="F2522" i="1"/>
  <c r="F2521" i="1"/>
  <c r="F2520" i="1"/>
  <c r="F2519" i="1"/>
  <c r="F2516" i="1"/>
  <c r="F2515" i="1"/>
  <c r="F2514" i="1"/>
  <c r="F2511" i="1"/>
  <c r="F2510" i="1"/>
  <c r="F2509" i="1"/>
  <c r="F2508" i="1"/>
  <c r="F2507" i="1"/>
  <c r="F2505" i="1"/>
  <c r="F2503" i="1"/>
  <c r="F2502" i="1"/>
  <c r="F2500" i="1"/>
  <c r="F2498" i="1"/>
  <c r="F2497" i="1"/>
  <c r="F2496" i="1"/>
  <c r="F2495" i="1"/>
  <c r="F2494" i="1"/>
  <c r="F2491" i="1"/>
  <c r="F2490" i="1"/>
  <c r="F2488" i="1"/>
  <c r="F2487" i="1"/>
  <c r="F2485" i="1"/>
  <c r="F2484" i="1"/>
  <c r="F2483" i="1"/>
  <c r="F2480" i="1"/>
  <c r="F2479" i="1"/>
  <c r="F2475" i="1"/>
  <c r="F2474" i="1"/>
  <c r="F2473" i="1"/>
  <c r="F2472" i="1"/>
  <c r="F2471" i="1"/>
  <c r="F2470" i="1"/>
  <c r="F2469" i="1"/>
  <c r="F2467" i="1"/>
  <c r="F2466" i="1"/>
  <c r="F2465" i="1"/>
  <c r="F2462" i="1"/>
  <c r="F2461" i="1"/>
  <c r="F2460" i="1"/>
  <c r="F2459" i="1"/>
  <c r="F2457" i="1"/>
  <c r="F2456" i="1"/>
  <c r="F2455" i="1"/>
  <c r="F2454" i="1"/>
  <c r="F2452" i="1"/>
  <c r="F2451" i="1"/>
  <c r="F2450" i="1"/>
  <c r="F2449" i="1"/>
  <c r="F2448" i="1"/>
  <c r="F2447" i="1"/>
  <c r="F2445" i="1"/>
  <c r="F2444" i="1"/>
  <c r="F2443" i="1"/>
  <c r="F2442" i="1"/>
  <c r="F2441" i="1"/>
  <c r="F2440" i="1"/>
  <c r="B2440" i="1" s="1"/>
  <c r="F2437" i="1"/>
  <c r="F2435" i="1"/>
  <c r="F2434" i="1"/>
  <c r="F2433" i="1"/>
  <c r="B2433" i="1" s="1"/>
  <c r="F2432" i="1"/>
  <c r="F2431" i="1"/>
  <c r="F2430" i="1"/>
  <c r="F2429" i="1"/>
  <c r="B2429" i="1" s="1"/>
  <c r="F2428" i="1"/>
  <c r="F2427" i="1"/>
  <c r="F2426" i="1"/>
  <c r="B2426" i="1" s="1"/>
  <c r="F2424" i="1"/>
  <c r="B2424" i="1" s="1"/>
  <c r="F2423" i="1"/>
  <c r="F2419" i="1"/>
  <c r="F2418" i="1"/>
  <c r="F2417" i="1"/>
  <c r="B2417" i="1" s="1"/>
  <c r="F2415" i="1"/>
  <c r="F2414" i="1"/>
  <c r="F2413" i="1"/>
  <c r="F2412" i="1"/>
  <c r="B2412" i="1" s="1"/>
  <c r="F2411" i="1"/>
  <c r="F2408" i="1"/>
  <c r="F2407" i="1"/>
  <c r="F2406" i="1"/>
  <c r="B2406" i="1" s="1"/>
  <c r="F2403" i="1"/>
  <c r="F2402" i="1"/>
  <c r="F2400" i="1"/>
  <c r="F2398" i="1"/>
  <c r="B2398" i="1" s="1"/>
  <c r="F2397" i="1"/>
  <c r="F2396" i="1"/>
  <c r="F2395" i="1"/>
  <c r="F2393" i="1"/>
  <c r="B2393" i="1" s="1"/>
  <c r="F2390" i="1"/>
  <c r="F2389" i="1"/>
  <c r="F2388" i="1"/>
  <c r="F2387" i="1"/>
  <c r="B2387" i="1" s="1"/>
  <c r="F2385" i="1"/>
  <c r="F2384" i="1"/>
  <c r="F2383" i="1"/>
  <c r="F2381" i="1"/>
  <c r="B2381" i="1" s="1"/>
  <c r="F2380" i="1"/>
  <c r="F2379" i="1"/>
  <c r="F2378" i="1"/>
  <c r="F2377" i="1"/>
  <c r="B2377" i="1" s="1"/>
  <c r="F2376" i="1"/>
  <c r="F2374" i="1"/>
  <c r="F2372" i="1"/>
  <c r="F2371" i="1"/>
  <c r="B2371" i="1" s="1"/>
  <c r="F2370" i="1"/>
  <c r="F2369" i="1"/>
  <c r="F2368" i="1"/>
  <c r="F2366" i="1"/>
  <c r="B2366" i="1" s="1"/>
  <c r="F2363" i="1"/>
  <c r="F2362" i="1"/>
  <c r="F2361" i="1"/>
  <c r="F2359" i="1"/>
  <c r="B2359" i="1" s="1"/>
  <c r="F2358" i="1"/>
  <c r="F2357" i="1"/>
  <c r="F2356" i="1"/>
  <c r="F2355" i="1"/>
  <c r="B2355" i="1" s="1"/>
  <c r="F2354" i="1"/>
  <c r="F2353" i="1"/>
  <c r="F2349" i="1"/>
  <c r="F2348" i="1"/>
  <c r="B2348" i="1" s="1"/>
  <c r="F2347" i="1"/>
  <c r="F2346" i="1"/>
  <c r="F2345" i="1"/>
  <c r="F2344" i="1"/>
  <c r="B2344" i="1" s="1"/>
  <c r="F2343" i="1"/>
  <c r="F2342" i="1"/>
  <c r="F2341" i="1"/>
  <c r="F2340" i="1"/>
  <c r="B2340" i="1" s="1"/>
  <c r="F2339" i="1"/>
  <c r="F2338" i="1"/>
  <c r="F2336" i="1"/>
  <c r="F2335" i="1"/>
  <c r="B2335" i="1" s="1"/>
  <c r="F2334" i="1"/>
  <c r="F2333" i="1"/>
  <c r="F2332" i="1"/>
  <c r="F2331" i="1"/>
  <c r="B2331" i="1" s="1"/>
  <c r="F2330" i="1"/>
  <c r="F2329" i="1"/>
  <c r="F2328" i="1"/>
  <c r="F2327" i="1"/>
  <c r="B2327" i="1" s="1"/>
  <c r="F2326" i="1"/>
  <c r="F2324" i="1"/>
  <c r="F2323" i="1"/>
  <c r="F2322" i="1"/>
  <c r="B2322" i="1" s="1"/>
  <c r="F2321" i="1"/>
  <c r="F2320" i="1"/>
  <c r="F2319" i="1"/>
  <c r="F2318" i="1"/>
  <c r="B2318" i="1" s="1"/>
  <c r="F2317" i="1"/>
  <c r="F2316" i="1"/>
  <c r="F2315" i="1"/>
  <c r="F2313" i="1"/>
  <c r="B2313" i="1" s="1"/>
  <c r="F2310" i="1"/>
  <c r="F2309" i="1"/>
  <c r="F2308" i="1"/>
  <c r="F2306" i="1"/>
  <c r="B2306" i="1" s="1"/>
  <c r="F2305" i="1"/>
  <c r="F2303" i="1"/>
  <c r="F2300" i="1"/>
  <c r="F2299" i="1"/>
  <c r="B2299" i="1" s="1"/>
  <c r="F2298" i="1"/>
  <c r="F2296" i="1"/>
  <c r="F2295" i="1"/>
  <c r="F2294" i="1"/>
  <c r="B2294" i="1" s="1"/>
  <c r="F2293" i="1"/>
  <c r="F2292" i="1"/>
  <c r="F2289" i="1"/>
  <c r="F2287" i="1"/>
  <c r="B2287" i="1" s="1"/>
  <c r="F2286" i="1"/>
  <c r="F2285" i="1"/>
  <c r="F2284" i="1"/>
  <c r="F2282" i="1"/>
  <c r="B2282" i="1" s="1"/>
  <c r="F2281" i="1"/>
  <c r="F2279" i="1"/>
  <c r="F2278" i="1"/>
  <c r="F2275" i="1"/>
  <c r="B2275" i="1" s="1"/>
  <c r="F2274" i="1"/>
  <c r="F2273" i="1"/>
  <c r="F2271" i="1"/>
  <c r="F2270" i="1"/>
  <c r="B2270" i="1" s="1"/>
  <c r="F2269" i="1"/>
  <c r="F2267" i="1"/>
  <c r="F2266" i="1"/>
  <c r="F2261" i="1"/>
  <c r="B2261" i="1" s="1"/>
  <c r="F2260" i="1"/>
  <c r="F2259" i="1"/>
  <c r="F2258" i="1"/>
  <c r="F2256" i="1"/>
  <c r="B2256" i="1" s="1"/>
  <c r="F2255" i="1"/>
  <c r="F2253" i="1"/>
  <c r="F2250" i="1"/>
  <c r="F2249" i="1"/>
  <c r="B2249" i="1" s="1"/>
  <c r="F2247" i="1"/>
  <c r="F2246" i="1"/>
  <c r="F2245" i="1"/>
  <c r="F2244" i="1"/>
  <c r="B2244" i="1" s="1"/>
  <c r="F2242" i="1"/>
  <c r="F2241" i="1"/>
  <c r="F2240" i="1"/>
  <c r="F2239" i="1"/>
  <c r="B2239" i="1" s="1"/>
  <c r="F2237" i="1"/>
  <c r="F2236" i="1"/>
  <c r="F2234" i="1"/>
  <c r="F2233" i="1"/>
  <c r="B2233" i="1" s="1"/>
  <c r="F2232" i="1"/>
  <c r="F2231" i="1"/>
  <c r="F2230" i="1"/>
  <c r="F2229" i="1"/>
  <c r="B2229" i="1" s="1"/>
  <c r="F2228" i="1"/>
  <c r="F2226" i="1"/>
  <c r="F2223" i="1"/>
  <c r="F2220" i="1"/>
  <c r="B2220" i="1" s="1"/>
  <c r="F2218" i="1"/>
  <c r="F2216" i="1"/>
  <c r="F2215" i="1"/>
  <c r="F2214" i="1"/>
  <c r="B2214" i="1" s="1"/>
  <c r="F2213" i="1"/>
  <c r="F2208" i="1"/>
  <c r="B2208" i="1" s="1"/>
  <c r="F2207" i="1"/>
  <c r="F2206" i="1"/>
  <c r="B2206" i="1" s="1"/>
  <c r="F2204" i="1"/>
  <c r="F2203" i="1"/>
  <c r="F2202" i="1"/>
  <c r="F2201" i="1"/>
  <c r="B2201" i="1" s="1"/>
  <c r="F2200" i="1"/>
  <c r="F2197" i="1"/>
  <c r="F2195" i="1"/>
  <c r="F2194" i="1"/>
  <c r="B2194" i="1" s="1"/>
  <c r="F2193" i="1"/>
  <c r="F2192" i="1"/>
  <c r="F2191" i="1"/>
  <c r="F2188" i="1"/>
  <c r="B2188" i="1" s="1"/>
  <c r="F2187" i="1"/>
  <c r="F2186" i="1"/>
  <c r="F2185" i="1"/>
  <c r="F2183" i="1"/>
  <c r="B2183" i="1" s="1"/>
  <c r="F2181" i="1"/>
  <c r="F2178" i="1"/>
  <c r="F2177" i="1"/>
  <c r="F2176" i="1"/>
  <c r="B2176" i="1" s="1"/>
  <c r="F2175" i="1"/>
  <c r="F2173" i="1"/>
  <c r="F2172" i="1"/>
  <c r="F2171" i="1"/>
  <c r="B2171" i="1" s="1"/>
  <c r="F2168" i="1"/>
  <c r="F2167" i="1"/>
  <c r="F2164" i="1"/>
  <c r="F2163" i="1"/>
  <c r="B2163" i="1" s="1"/>
  <c r="F2162" i="1"/>
  <c r="F2160" i="1"/>
  <c r="F2159" i="1"/>
  <c r="F2158" i="1"/>
  <c r="B2158" i="1" s="1"/>
  <c r="F2157" i="1"/>
  <c r="F2156" i="1"/>
  <c r="F2154" i="1"/>
  <c r="F2153" i="1"/>
  <c r="B2153" i="1" s="1"/>
  <c r="F2149" i="1"/>
  <c r="F2148" i="1"/>
  <c r="F2146" i="1"/>
  <c r="F2145" i="1"/>
  <c r="B2145" i="1" s="1"/>
  <c r="F2142" i="1"/>
  <c r="F2140" i="1"/>
  <c r="F2139" i="1"/>
  <c r="B2139" i="1" s="1"/>
  <c r="F2136" i="1"/>
  <c r="B2136" i="1" s="1"/>
  <c r="F2135" i="1"/>
  <c r="F2134" i="1"/>
  <c r="F2133" i="1"/>
  <c r="F2132" i="1"/>
  <c r="B2132" i="1" s="1"/>
  <c r="F2130" i="1"/>
  <c r="F2129" i="1"/>
  <c r="F2128" i="1"/>
  <c r="F2125" i="1"/>
  <c r="B2125" i="1" s="1"/>
  <c r="F2124" i="1"/>
  <c r="F2122" i="1"/>
  <c r="F2121" i="1"/>
  <c r="F2119" i="1"/>
  <c r="B2119" i="1" s="1"/>
  <c r="F2118" i="1"/>
  <c r="F2115" i="1"/>
  <c r="F2113" i="1"/>
  <c r="F2112" i="1"/>
  <c r="B2112" i="1" s="1"/>
  <c r="F2110" i="1"/>
  <c r="F2109" i="1"/>
  <c r="F2108" i="1"/>
  <c r="F2107" i="1"/>
  <c r="B2107" i="1" s="1"/>
  <c r="F2104" i="1"/>
  <c r="F2102" i="1"/>
  <c r="F2101" i="1"/>
  <c r="F2100" i="1"/>
  <c r="B2100" i="1" s="1"/>
  <c r="F2099" i="1"/>
  <c r="F2098" i="1"/>
  <c r="F2097" i="1"/>
  <c r="F2095" i="1"/>
  <c r="B2095" i="1" s="1"/>
  <c r="F2094" i="1"/>
  <c r="F2092" i="1"/>
  <c r="F2091" i="1"/>
  <c r="F2090" i="1"/>
  <c r="B2090" i="1" s="1"/>
  <c r="F2089" i="1"/>
  <c r="F2088" i="1"/>
  <c r="F2087" i="1"/>
  <c r="F2086" i="1"/>
  <c r="B2086" i="1" s="1"/>
  <c r="F2084" i="1"/>
  <c r="F2083" i="1"/>
  <c r="F2082" i="1"/>
  <c r="F2079" i="1"/>
  <c r="B2079" i="1" s="1"/>
  <c r="F2077" i="1"/>
  <c r="F2075" i="1"/>
  <c r="F2073" i="1"/>
  <c r="F2072" i="1"/>
  <c r="B2072" i="1" s="1"/>
  <c r="F2071" i="1"/>
  <c r="F2069" i="1"/>
  <c r="F2067" i="1"/>
  <c r="F2066" i="1"/>
  <c r="B2066" i="1" s="1"/>
  <c r="F2065" i="1"/>
  <c r="F2064" i="1"/>
  <c r="F2062" i="1"/>
  <c r="F2061" i="1"/>
  <c r="B2061" i="1" s="1"/>
  <c r="F2060" i="1"/>
  <c r="F2059" i="1"/>
  <c r="F2058" i="1"/>
  <c r="F2057" i="1"/>
  <c r="B2057" i="1" s="1"/>
  <c r="F2056" i="1"/>
  <c r="F2055" i="1"/>
  <c r="F2054" i="1"/>
  <c r="F2053" i="1"/>
  <c r="B2053" i="1" s="1"/>
  <c r="F2051" i="1"/>
  <c r="F2050" i="1"/>
  <c r="F2049" i="1"/>
  <c r="F2048" i="1"/>
  <c r="B2048" i="1" s="1"/>
  <c r="F2047" i="1"/>
  <c r="F2045" i="1"/>
  <c r="F2044" i="1"/>
  <c r="F2042" i="1"/>
  <c r="B2042" i="1" s="1"/>
  <c r="F2041" i="1"/>
  <c r="F2040" i="1"/>
  <c r="F2039" i="1"/>
  <c r="F2038" i="1"/>
  <c r="B2038" i="1" s="1"/>
  <c r="F2037" i="1"/>
  <c r="F2036" i="1"/>
  <c r="F2035" i="1"/>
  <c r="F2034" i="1"/>
  <c r="B2034" i="1" s="1"/>
  <c r="F2033" i="1"/>
  <c r="F2032" i="1"/>
  <c r="F2030" i="1"/>
  <c r="F2029" i="1"/>
  <c r="B2029" i="1" s="1"/>
  <c r="F2028" i="1"/>
  <c r="F2027" i="1"/>
  <c r="B2027" i="1" s="1"/>
  <c r="F2026" i="1"/>
  <c r="F2025" i="1"/>
  <c r="B2025" i="1" s="1"/>
  <c r="F2024" i="1"/>
  <c r="F2023" i="1"/>
  <c r="F2022" i="1"/>
  <c r="F2021" i="1"/>
  <c r="B2021" i="1" s="1"/>
  <c r="F2020" i="1"/>
  <c r="F2019" i="1"/>
  <c r="F2018" i="1"/>
  <c r="F2015" i="1"/>
  <c r="B2015" i="1" s="1"/>
  <c r="F2014" i="1"/>
  <c r="F2012" i="1"/>
  <c r="F2011" i="1"/>
  <c r="F2010" i="1"/>
  <c r="B2010" i="1" s="1"/>
  <c r="F2009" i="1"/>
  <c r="F2006" i="1"/>
  <c r="F2005" i="1"/>
  <c r="F2004" i="1"/>
  <c r="B2004" i="1" s="1"/>
  <c r="F2002" i="1"/>
  <c r="F2001" i="1"/>
  <c r="F2000" i="1"/>
  <c r="F1999" i="1"/>
  <c r="B1999" i="1" s="1"/>
  <c r="F1998" i="1"/>
  <c r="F1997" i="1"/>
  <c r="F1995" i="1"/>
  <c r="F1994" i="1"/>
  <c r="B1994" i="1" s="1"/>
  <c r="F1993" i="1"/>
  <c r="F1992" i="1"/>
  <c r="F1991" i="1"/>
  <c r="F1990" i="1"/>
  <c r="B1990" i="1" s="1"/>
  <c r="F1989" i="1"/>
  <c r="F1987" i="1"/>
  <c r="F1985" i="1"/>
  <c r="F1984" i="1"/>
  <c r="B1984" i="1" s="1"/>
  <c r="F1983" i="1"/>
  <c r="F1980" i="1"/>
  <c r="F1979" i="1"/>
  <c r="F1978" i="1"/>
  <c r="B1978" i="1" s="1"/>
  <c r="F1974" i="1"/>
  <c r="F1973" i="1"/>
  <c r="F1972" i="1"/>
  <c r="F1970" i="1"/>
  <c r="B1970" i="1" s="1"/>
  <c r="F1969" i="1"/>
  <c r="F1968" i="1"/>
  <c r="F1967" i="1"/>
  <c r="F1964" i="1"/>
  <c r="B1964" i="1" s="1"/>
  <c r="F1962" i="1"/>
  <c r="F1961" i="1"/>
  <c r="F1959" i="1"/>
  <c r="F1958" i="1"/>
  <c r="B1958" i="1" s="1"/>
  <c r="F1957" i="1"/>
  <c r="F1956" i="1"/>
  <c r="F1955" i="1"/>
  <c r="F1953" i="1"/>
  <c r="B1953" i="1" s="1"/>
  <c r="F1952" i="1"/>
  <c r="F1951" i="1"/>
  <c r="F1949" i="1"/>
  <c r="F1948" i="1"/>
  <c r="B1948" i="1" s="1"/>
  <c r="F1947" i="1"/>
  <c r="F1946" i="1"/>
  <c r="F1945" i="1"/>
  <c r="F1943" i="1"/>
  <c r="B1943" i="1" s="1"/>
  <c r="F1942" i="1"/>
  <c r="B1942" i="1" s="1"/>
  <c r="F1941" i="1"/>
  <c r="F1940" i="1"/>
  <c r="F1939" i="1"/>
  <c r="B1939" i="1" s="1"/>
  <c r="F1937" i="1"/>
  <c r="F1936" i="1"/>
  <c r="F1933" i="1"/>
  <c r="F1925" i="1"/>
  <c r="B1925" i="1" s="1"/>
  <c r="F1923" i="1"/>
  <c r="F1922" i="1"/>
  <c r="F1921" i="1"/>
  <c r="F1918" i="1"/>
  <c r="B1918" i="1" s="1"/>
  <c r="F1917" i="1"/>
  <c r="F1916" i="1"/>
  <c r="F1912" i="1"/>
  <c r="F1911" i="1"/>
  <c r="B1911" i="1" s="1"/>
  <c r="F1910" i="1"/>
  <c r="F1908" i="1"/>
  <c r="F1907" i="1"/>
  <c r="F1905" i="1"/>
  <c r="B1905" i="1" s="1"/>
  <c r="F1904" i="1"/>
  <c r="F1902" i="1"/>
  <c r="F1901" i="1"/>
  <c r="F1900" i="1"/>
  <c r="B1900" i="1" s="1"/>
  <c r="F1897" i="1"/>
  <c r="F1894" i="1"/>
  <c r="F1889" i="1"/>
  <c r="F1888" i="1"/>
  <c r="B1888" i="1" s="1"/>
  <c r="F1887" i="1"/>
  <c r="F1885" i="1"/>
  <c r="F1883" i="1"/>
  <c r="F1881" i="1"/>
  <c r="B1881" i="1" s="1"/>
  <c r="F1880" i="1"/>
  <c r="F1875" i="1"/>
  <c r="F1871" i="1"/>
  <c r="F1869" i="1"/>
  <c r="B1869" i="1" s="1"/>
  <c r="F1868" i="1"/>
  <c r="F1867" i="1"/>
  <c r="F1865" i="1"/>
  <c r="F1862" i="1"/>
  <c r="B1862" i="1" s="1"/>
  <c r="F1861" i="1"/>
  <c r="F1860" i="1"/>
  <c r="F1855" i="1"/>
  <c r="F1853" i="1"/>
  <c r="B1853" i="1" s="1"/>
  <c r="F1850" i="1"/>
  <c r="F1847" i="1"/>
  <c r="F1842" i="1"/>
  <c r="F1841" i="1"/>
  <c r="B1841" i="1" s="1"/>
  <c r="F1838" i="1"/>
  <c r="F1837" i="1"/>
  <c r="F1835" i="1"/>
  <c r="F1832" i="1"/>
  <c r="B1832" i="1" s="1"/>
  <c r="F1828" i="1"/>
  <c r="F1826" i="1"/>
  <c r="F1825" i="1"/>
  <c r="F1824" i="1"/>
  <c r="B1824" i="1" s="1"/>
  <c r="F1823" i="1"/>
  <c r="F1819" i="1"/>
  <c r="F1818" i="1"/>
  <c r="F1816" i="1"/>
  <c r="B1816" i="1" s="1"/>
  <c r="F1813" i="1"/>
  <c r="F1811" i="1"/>
  <c r="F1810" i="1"/>
  <c r="F1809" i="1"/>
  <c r="B1809" i="1" s="1"/>
  <c r="F1808" i="1"/>
  <c r="F1807" i="1"/>
  <c r="F1804" i="1"/>
  <c r="F1801" i="1"/>
  <c r="B1801" i="1" s="1"/>
  <c r="F1800" i="1"/>
  <c r="F1799" i="1"/>
  <c r="F1797" i="1"/>
  <c r="F1790" i="1"/>
  <c r="B1790" i="1" s="1"/>
  <c r="F1788" i="1"/>
  <c r="F1786" i="1"/>
  <c r="F1785" i="1"/>
  <c r="F1783" i="1"/>
  <c r="B1783" i="1" s="1"/>
  <c r="F1780" i="1"/>
  <c r="F1779" i="1"/>
  <c r="F1778" i="1"/>
  <c r="F1775" i="1"/>
  <c r="B1775" i="1" s="1"/>
  <c r="F1773" i="1"/>
  <c r="F1772" i="1"/>
  <c r="F1771" i="1"/>
  <c r="F1770" i="1"/>
  <c r="B1770" i="1" s="1"/>
  <c r="F1766" i="1"/>
  <c r="F1765" i="1"/>
  <c r="F1764" i="1"/>
  <c r="F1760" i="1"/>
  <c r="B1760" i="1" s="1"/>
  <c r="F1758" i="1"/>
  <c r="F1755" i="1"/>
  <c r="F1753" i="1"/>
  <c r="F1751" i="1"/>
  <c r="B1751" i="1" s="1"/>
  <c r="F1750" i="1"/>
  <c r="F1749" i="1"/>
  <c r="F1748" i="1"/>
  <c r="F1744" i="1"/>
  <c r="B1744" i="1" s="1"/>
  <c r="F1741" i="1"/>
  <c r="F1740" i="1"/>
  <c r="F1737" i="1"/>
  <c r="F1735" i="1"/>
  <c r="B1735" i="1" s="1"/>
  <c r="F1733" i="1"/>
  <c r="F1731" i="1"/>
  <c r="F1730" i="1"/>
  <c r="F1727" i="1"/>
  <c r="B1727" i="1" s="1"/>
  <c r="F1725" i="1"/>
  <c r="F1720" i="1"/>
  <c r="F1717" i="1"/>
  <c r="F1716" i="1"/>
  <c r="B1716" i="1" s="1"/>
  <c r="F1713" i="1"/>
  <c r="F1710" i="1"/>
  <c r="F1705" i="1"/>
  <c r="F1700" i="1"/>
  <c r="B1700" i="1" s="1"/>
  <c r="F1696" i="1"/>
  <c r="F1693" i="1"/>
  <c r="F1691" i="1"/>
  <c r="F1499" i="1"/>
  <c r="B1499" i="1" s="1"/>
  <c r="F1429" i="1"/>
  <c r="F1301" i="1"/>
  <c r="F3466" i="1"/>
  <c r="F740" i="1"/>
  <c r="B740" i="1" s="1"/>
  <c r="F736" i="1"/>
  <c r="F730" i="1"/>
  <c r="F703" i="1"/>
  <c r="F681" i="1"/>
  <c r="B681" i="1" s="1"/>
  <c r="F665" i="1"/>
  <c r="F476" i="1"/>
  <c r="F456" i="1"/>
  <c r="F455" i="1"/>
  <c r="B455" i="1" s="1"/>
  <c r="F454" i="1"/>
  <c r="F450" i="1"/>
  <c r="F445" i="1"/>
  <c r="F426" i="1"/>
  <c r="B426" i="1" s="1"/>
  <c r="F425" i="1"/>
  <c r="F404" i="1"/>
  <c r="F397" i="1"/>
  <c r="F394" i="1"/>
  <c r="B394" i="1" s="1"/>
  <c r="F372" i="1"/>
  <c r="F362" i="1"/>
  <c r="F348" i="1"/>
  <c r="F338" i="1"/>
  <c r="B338" i="1" s="1"/>
  <c r="F336" i="1"/>
  <c r="F334" i="1"/>
  <c r="F314" i="1"/>
  <c r="F303" i="1"/>
  <c r="B303" i="1" s="1"/>
  <c r="F296" i="1"/>
  <c r="F277" i="1"/>
  <c r="F272" i="1"/>
  <c r="F265" i="1"/>
  <c r="B265" i="1" s="1"/>
  <c r="F263" i="1"/>
  <c r="F239" i="1"/>
  <c r="F232" i="1"/>
  <c r="F210" i="1"/>
  <c r="B210" i="1" s="1"/>
  <c r="F205" i="1"/>
  <c r="F195" i="1"/>
  <c r="F188" i="1"/>
  <c r="F175" i="1"/>
  <c r="B175" i="1" s="1"/>
  <c r="F157" i="1"/>
  <c r="F150" i="1"/>
  <c r="F137" i="1"/>
  <c r="F136" i="1"/>
  <c r="B136" i="1" s="1"/>
  <c r="F128" i="1"/>
  <c r="F125" i="1"/>
  <c r="F124" i="1"/>
  <c r="F118" i="1"/>
  <c r="B118" i="1" s="1"/>
  <c r="F117" i="1"/>
  <c r="F110" i="1"/>
  <c r="F100" i="1"/>
  <c r="F78" i="1"/>
  <c r="B78" i="1" s="1"/>
  <c r="F67" i="1"/>
  <c r="F39" i="1"/>
  <c r="F35" i="1"/>
  <c r="F8" i="1"/>
  <c r="B8" i="1" s="1"/>
  <c r="F5" i="1"/>
  <c r="F355" i="1"/>
  <c r="F281" i="1"/>
  <c r="F198" i="1"/>
  <c r="B198" i="1" s="1"/>
  <c r="F182" i="1"/>
  <c r="F153" i="1"/>
  <c r="F142" i="1"/>
  <c r="F130" i="1"/>
  <c r="B130" i="1" s="1"/>
  <c r="F111" i="1"/>
  <c r="F95" i="1"/>
  <c r="F79" i="1"/>
  <c r="F57" i="1"/>
  <c r="B57" i="1" s="1"/>
  <c r="F23" i="1"/>
  <c r="F17" i="1"/>
  <c r="F3415" i="1"/>
  <c r="F3304" i="1"/>
  <c r="B3304" i="1" s="1"/>
  <c r="F154" i="1"/>
  <c r="F3732" i="1"/>
  <c r="F3687" i="1"/>
  <c r="B3687" i="1" s="1"/>
  <c r="F1833" i="1"/>
  <c r="F1745" i="1"/>
  <c r="F1650" i="1"/>
  <c r="F1636" i="1"/>
  <c r="F1584" i="1"/>
  <c r="F1576" i="1"/>
  <c r="F1572" i="1"/>
  <c r="F1556" i="1"/>
  <c r="F1517" i="1"/>
  <c r="F1506" i="1"/>
  <c r="F1459" i="1"/>
  <c r="F1446" i="1"/>
  <c r="F1440" i="1"/>
  <c r="F1430" i="1"/>
  <c r="F1420" i="1"/>
  <c r="F1395" i="1"/>
  <c r="F1380" i="1"/>
  <c r="F1373" i="1"/>
  <c r="F1360" i="1"/>
  <c r="F1343" i="1"/>
  <c r="F1334" i="1"/>
  <c r="F1330" i="1"/>
  <c r="F1323" i="1"/>
  <c r="F1303" i="1"/>
  <c r="F1292" i="1"/>
  <c r="F1290" i="1"/>
  <c r="F1285" i="1"/>
  <c r="F1278" i="1"/>
  <c r="F1266" i="1"/>
  <c r="F1254" i="1"/>
  <c r="F1225" i="1"/>
  <c r="F1216" i="1"/>
  <c r="F1212" i="1"/>
  <c r="F1205" i="1"/>
  <c r="F1194" i="1"/>
  <c r="F1187" i="1"/>
  <c r="F1175" i="1"/>
  <c r="F1129" i="1"/>
  <c r="F1112" i="1"/>
  <c r="F1063" i="1"/>
  <c r="F1053" i="1"/>
  <c r="F1042" i="1"/>
  <c r="F1037" i="1"/>
  <c r="F1002" i="1"/>
  <c r="F967" i="1"/>
  <c r="F965" i="1"/>
  <c r="F948" i="1"/>
  <c r="F930" i="1"/>
  <c r="F928" i="1"/>
  <c r="F891" i="1"/>
  <c r="F876" i="1"/>
  <c r="F875" i="1"/>
  <c r="F827" i="1"/>
  <c r="F800" i="1"/>
  <c r="F784" i="1"/>
  <c r="F771" i="1"/>
  <c r="F713" i="1"/>
  <c r="F709" i="1"/>
  <c r="F699" i="1"/>
  <c r="F696" i="1"/>
  <c r="F685" i="1"/>
  <c r="F672" i="1"/>
  <c r="F646" i="1"/>
  <c r="F613" i="1"/>
  <c r="F605" i="1"/>
  <c r="F594" i="1"/>
  <c r="F592" i="1"/>
  <c r="F585" i="1"/>
  <c r="F575" i="1"/>
  <c r="F551" i="1"/>
  <c r="F536" i="1"/>
  <c r="F405" i="1"/>
  <c r="F388" i="1"/>
  <c r="F327" i="1"/>
  <c r="F311" i="1"/>
  <c r="F308" i="1"/>
  <c r="F244" i="1"/>
  <c r="F194" i="1"/>
  <c r="F147" i="1"/>
  <c r="F96" i="1"/>
  <c r="F92" i="1"/>
  <c r="F52" i="1"/>
  <c r="F12" i="1"/>
  <c r="F4301" i="1"/>
  <c r="F4298" i="1"/>
  <c r="F4282" i="1"/>
  <c r="F4259" i="1"/>
  <c r="F4245" i="1"/>
  <c r="F4241" i="1"/>
  <c r="F4238" i="1"/>
  <c r="F4235" i="1"/>
  <c r="F4231" i="1"/>
  <c r="F4228" i="1"/>
  <c r="F4225" i="1"/>
  <c r="F4219" i="1"/>
  <c r="F4218" i="1"/>
  <c r="F4214" i="1"/>
  <c r="F4210" i="1"/>
  <c r="F4204" i="1"/>
  <c r="F4200" i="1"/>
  <c r="F4194" i="1"/>
  <c r="F4188" i="1"/>
  <c r="F4179" i="1"/>
  <c r="F4167" i="1"/>
  <c r="F4159" i="1"/>
  <c r="F4124" i="1"/>
  <c r="F4105" i="1"/>
  <c r="F4089" i="1"/>
  <c r="F4061" i="1"/>
  <c r="F4060" i="1"/>
  <c r="F4048" i="1"/>
  <c r="F4041" i="1"/>
  <c r="F4019" i="1"/>
  <c r="F3999" i="1"/>
  <c r="F3993" i="1"/>
  <c r="F3980" i="1"/>
  <c r="F3970" i="1"/>
  <c r="F3966" i="1"/>
  <c r="F3952" i="1"/>
  <c r="F3947" i="1"/>
  <c r="F3922" i="1"/>
  <c r="F3920" i="1"/>
  <c r="F3901" i="1"/>
  <c r="F3881" i="1"/>
  <c r="F3875" i="1"/>
  <c r="F3867" i="1"/>
  <c r="F3860" i="1"/>
  <c r="F3851" i="1"/>
  <c r="F3847" i="1"/>
  <c r="F3828" i="1"/>
  <c r="F3809" i="1"/>
  <c r="F3718" i="1"/>
  <c r="F3702" i="1"/>
  <c r="F3685" i="1"/>
  <c r="F3628" i="1"/>
  <c r="F3605" i="1"/>
  <c r="F3586" i="1"/>
  <c r="F3562" i="1"/>
  <c r="F3547" i="1"/>
  <c r="F3513" i="1"/>
  <c r="F3477" i="1"/>
  <c r="F3386" i="1"/>
  <c r="F3330" i="1"/>
  <c r="F3245" i="1"/>
  <c r="F3182" i="1"/>
  <c r="F3151" i="1"/>
  <c r="F3143" i="1"/>
  <c r="F3125" i="1"/>
  <c r="F3090" i="1"/>
  <c r="F2913" i="1"/>
  <c r="F2410" i="1"/>
  <c r="F2373" i="1"/>
  <c r="F2350" i="1"/>
  <c r="F2325" i="1"/>
  <c r="F2302" i="1"/>
  <c r="F2280" i="1"/>
  <c r="F2263" i="1"/>
  <c r="F2248" i="1"/>
  <c r="F2235" i="1"/>
  <c r="F2222" i="1"/>
  <c r="F2212" i="1"/>
  <c r="F2182" i="1"/>
  <c r="F2174" i="1"/>
  <c r="F2170" i="1"/>
  <c r="F2155" i="1"/>
  <c r="F2143" i="1"/>
  <c r="F2138" i="1"/>
  <c r="F2131" i="1"/>
  <c r="F2123" i="1"/>
  <c r="F2117" i="1"/>
  <c r="F2106" i="1"/>
  <c r="F2096" i="1"/>
  <c r="F2093" i="1"/>
  <c r="F2085" i="1"/>
  <c r="F2081" i="1"/>
  <c r="F1924" i="1"/>
  <c r="F1915" i="1"/>
  <c r="F1898" i="1"/>
  <c r="F1893" i="1"/>
  <c r="F1879" i="1"/>
  <c r="F1866" i="1"/>
  <c r="F1863" i="1"/>
  <c r="F1856" i="1"/>
  <c r="F1840" i="1"/>
  <c r="F1827" i="1"/>
  <c r="F1795" i="1"/>
  <c r="F1789" i="1"/>
  <c r="F1781" i="1"/>
  <c r="F1762" i="1"/>
  <c r="F1757" i="1"/>
  <c r="F1752" i="1"/>
  <c r="F1743" i="1"/>
  <c r="F1734" i="1"/>
  <c r="F1726" i="1"/>
  <c r="F1718" i="1"/>
  <c r="F1707" i="1"/>
  <c r="F1702" i="1"/>
  <c r="F1697" i="1"/>
  <c r="F1688" i="1"/>
  <c r="F1679" i="1"/>
  <c r="F1673" i="1"/>
  <c r="F1662" i="1"/>
  <c r="F1654" i="1"/>
  <c r="F1640" i="1"/>
  <c r="F1635" i="1"/>
  <c r="F1628" i="1"/>
  <c r="F1614" i="1"/>
  <c r="F1607" i="1"/>
  <c r="F1600" i="1"/>
  <c r="F1592" i="1"/>
  <c r="F1586" i="1"/>
  <c r="F1582" i="1"/>
  <c r="F1570" i="1"/>
  <c r="F1554" i="1"/>
  <c r="F1552" i="1"/>
  <c r="F1544" i="1"/>
  <c r="F1526" i="1"/>
  <c r="F1525" i="1"/>
  <c r="F1505" i="1"/>
  <c r="F1501" i="1"/>
  <c r="F1491" i="1"/>
  <c r="F1487" i="1"/>
  <c r="F1481" i="1"/>
  <c r="F1470" i="1"/>
  <c r="F1461" i="1"/>
  <c r="F1456" i="1"/>
  <c r="F1445" i="1"/>
  <c r="F1441" i="1"/>
  <c r="F1423" i="1"/>
  <c r="F1415" i="1"/>
  <c r="F1410" i="1"/>
  <c r="F1407" i="1"/>
  <c r="F1398" i="1"/>
  <c r="F1390" i="1"/>
  <c r="F1384" i="1"/>
  <c r="F1379" i="1"/>
  <c r="F1366" i="1"/>
  <c r="F1352" i="1"/>
  <c r="F1338" i="1"/>
  <c r="F1322" i="1"/>
  <c r="F1313" i="1"/>
  <c r="F1283" i="1"/>
  <c r="F1280" i="1"/>
  <c r="F1252" i="1"/>
  <c r="F1243" i="1"/>
  <c r="F1220" i="1"/>
  <c r="F1208" i="1"/>
  <c r="F1196" i="1"/>
  <c r="F1181" i="1"/>
  <c r="F1174" i="1"/>
  <c r="F1164" i="1"/>
  <c r="F1154" i="1"/>
  <c r="F1151" i="1"/>
  <c r="F1146" i="1"/>
  <c r="F1139" i="1"/>
  <c r="F1133" i="1"/>
  <c r="F1120" i="1"/>
  <c r="F1107" i="1"/>
  <c r="F1101" i="1"/>
  <c r="F1094" i="1"/>
  <c r="F1078" i="1"/>
  <c r="F1075" i="1"/>
  <c r="F1064" i="1"/>
  <c r="F955" i="1"/>
  <c r="F916" i="1"/>
  <c r="F907" i="1"/>
  <c r="F893" i="1"/>
  <c r="F869" i="1"/>
  <c r="F860" i="1"/>
  <c r="F849" i="1"/>
  <c r="F836" i="1"/>
  <c r="F833" i="1"/>
  <c r="F819" i="1"/>
  <c r="F793" i="1"/>
  <c r="F781" i="1"/>
  <c r="F773" i="1"/>
  <c r="F764" i="1"/>
  <c r="F758" i="1"/>
  <c r="F750" i="1"/>
  <c r="F747" i="1"/>
  <c r="F739" i="1"/>
  <c r="F735" i="1"/>
  <c r="F728" i="1"/>
  <c r="F697" i="1"/>
  <c r="F689" i="1"/>
  <c r="F684" i="1"/>
  <c r="F1647" i="1"/>
  <c r="F1519" i="1"/>
  <c r="F1401" i="1"/>
  <c r="F1342" i="1"/>
  <c r="F1163" i="1"/>
  <c r="F1153" i="1"/>
  <c r="F926" i="1"/>
  <c r="F2899" i="1"/>
  <c r="F2845" i="1"/>
  <c r="F2735" i="1"/>
  <c r="F2620" i="1"/>
  <c r="F2534" i="1"/>
  <c r="F2477" i="1"/>
  <c r="F2425" i="1"/>
  <c r="F2391" i="1"/>
  <c r="F2314" i="1"/>
  <c r="F2291" i="1"/>
  <c r="F2252" i="1"/>
  <c r="F2227" i="1"/>
  <c r="F2190" i="1"/>
  <c r="F2076" i="1"/>
  <c r="F2052" i="1"/>
  <c r="F2013" i="1"/>
  <c r="F1986" i="1"/>
  <c r="F1965" i="1"/>
  <c r="F1928" i="1"/>
  <c r="F1873" i="1"/>
  <c r="F1846" i="1"/>
  <c r="F1845" i="1"/>
  <c r="F1806" i="1"/>
  <c r="F1805" i="1"/>
  <c r="F1739" i="1"/>
  <c r="F1738" i="1"/>
  <c r="F1714" i="1"/>
  <c r="F1591" i="1"/>
  <c r="F1558" i="1"/>
  <c r="F1523" i="1"/>
  <c r="F1432" i="1"/>
  <c r="F1351" i="1"/>
  <c r="F1331" i="1"/>
  <c r="F1229" i="1"/>
  <c r="F1132" i="1"/>
  <c r="F1113" i="1"/>
  <c r="F1083" i="1"/>
  <c r="F1071" i="1"/>
  <c r="F1059" i="1"/>
  <c r="F1020" i="1"/>
  <c r="F970" i="1"/>
  <c r="F936" i="1"/>
  <c r="F934" i="1"/>
  <c r="F906" i="1"/>
  <c r="F890" i="1"/>
  <c r="F884" i="1"/>
  <c r="F856" i="1"/>
  <c r="F835" i="1"/>
  <c r="F789" i="1"/>
  <c r="F756" i="1"/>
  <c r="F745" i="1"/>
  <c r="F729" i="1"/>
  <c r="F701" i="1"/>
  <c r="F676" i="1"/>
  <c r="F674" i="1"/>
  <c r="F663" i="1"/>
  <c r="F650" i="1"/>
  <c r="F641" i="1"/>
  <c r="F622" i="1"/>
  <c r="F600" i="1"/>
  <c r="F571" i="1"/>
  <c r="F559" i="1"/>
  <c r="F539" i="1"/>
  <c r="F532" i="1"/>
  <c r="F521" i="1"/>
  <c r="F512" i="1"/>
  <c r="F496" i="1"/>
  <c r="F480" i="1"/>
  <c r="F460" i="1"/>
  <c r="F403" i="1"/>
  <c r="F390" i="1"/>
  <c r="F377" i="1"/>
  <c r="F367" i="1"/>
  <c r="F353" i="1"/>
  <c r="F330" i="1"/>
  <c r="F317" i="1"/>
  <c r="F295" i="1"/>
  <c r="F270" i="1"/>
  <c r="F238" i="1"/>
  <c r="F215" i="1"/>
  <c r="F202" i="1"/>
  <c r="F102" i="1"/>
  <c r="F55" i="1"/>
  <c r="F31" i="1"/>
  <c r="F3963" i="1"/>
  <c r="F3937" i="1"/>
  <c r="F3917" i="1"/>
  <c r="F3870" i="1"/>
  <c r="F3850" i="1"/>
  <c r="F3831" i="1"/>
  <c r="F3812" i="1"/>
  <c r="F3779" i="1"/>
  <c r="F3758" i="1"/>
  <c r="F3661" i="1"/>
  <c r="F3634" i="1"/>
  <c r="F3592" i="1"/>
  <c r="F3560" i="1"/>
  <c r="F3479" i="1"/>
  <c r="F3414" i="1"/>
  <c r="F3372" i="1"/>
  <c r="F3356" i="1"/>
  <c r="F3338" i="1"/>
  <c r="F3302" i="1"/>
  <c r="F3273" i="1"/>
  <c r="F3266" i="1"/>
  <c r="F3264" i="1"/>
  <c r="F3225" i="1"/>
  <c r="F3199" i="1"/>
  <c r="F3163" i="1"/>
  <c r="F3136" i="1"/>
  <c r="F3127" i="1"/>
  <c r="F3122" i="1"/>
  <c r="F3092" i="1"/>
  <c r="F3081" i="1"/>
  <c r="F3066" i="1"/>
  <c r="F3053" i="1"/>
  <c r="F3035" i="1"/>
  <c r="F2993" i="1"/>
  <c r="F2982" i="1"/>
  <c r="F2959" i="1"/>
  <c r="F2936" i="1"/>
  <c r="F2925" i="1"/>
  <c r="F2905" i="1"/>
  <c r="F2898" i="1"/>
  <c r="F2872" i="1"/>
  <c r="F2869" i="1"/>
  <c r="F2859" i="1"/>
  <c r="F2840" i="1"/>
  <c r="F2818" i="1"/>
  <c r="F2811" i="1"/>
  <c r="F2805" i="1"/>
  <c r="F2752" i="1"/>
  <c r="F2743" i="1"/>
  <c r="F2717" i="1"/>
  <c r="F2697" i="1"/>
  <c r="F2679" i="1"/>
  <c r="F2672" i="1"/>
  <c r="F2617" i="1"/>
  <c r="F2611" i="1"/>
  <c r="F2609" i="1"/>
  <c r="F2587" i="1"/>
  <c r="F2585" i="1"/>
  <c r="F2577" i="1"/>
  <c r="B2577" i="1" s="1"/>
  <c r="F2547" i="1"/>
  <c r="B2547" i="1" s="1"/>
  <c r="F2526" i="1"/>
  <c r="F2513" i="1"/>
  <c r="F2499" i="1"/>
  <c r="F2492" i="1"/>
  <c r="B2492" i="1" s="1"/>
  <c r="F2482" i="1"/>
  <c r="F2458" i="1"/>
  <c r="F2436" i="1"/>
  <c r="B2436" i="1" s="1"/>
  <c r="F2416" i="1"/>
  <c r="B2416" i="1" s="1"/>
  <c r="F2409" i="1"/>
  <c r="F2386" i="1"/>
  <c r="F2375" i="1"/>
  <c r="F2351" i="1"/>
  <c r="B2351" i="1" s="1"/>
  <c r="F2337" i="1"/>
  <c r="F2304" i="1"/>
  <c r="F2301" i="1"/>
  <c r="F2262" i="1"/>
  <c r="B2262" i="1" s="1"/>
  <c r="F2254" i="1"/>
  <c r="F2224" i="1"/>
  <c r="F2210" i="1"/>
  <c r="F2196" i="1"/>
  <c r="B2196" i="1" s="1"/>
  <c r="F2184" i="1"/>
  <c r="F2166" i="1"/>
  <c r="F2161" i="1"/>
  <c r="F2151" i="1"/>
  <c r="B2151" i="1" s="1"/>
  <c r="F2116" i="1"/>
  <c r="F2068" i="1"/>
  <c r="F2016" i="1"/>
  <c r="F1977" i="1"/>
  <c r="B1977" i="1" s="1"/>
  <c r="F1975" i="1"/>
  <c r="F1932" i="1"/>
  <c r="F1931" i="1"/>
  <c r="F1919" i="1"/>
  <c r="B1919" i="1" s="1"/>
  <c r="F1892" i="1"/>
  <c r="F1884" i="1"/>
  <c r="F1874" i="1"/>
  <c r="F1872" i="1"/>
  <c r="B1872" i="1" s="1"/>
  <c r="F1857" i="1"/>
  <c r="F1839" i="1"/>
  <c r="F1821" i="1"/>
  <c r="F1817" i="1"/>
  <c r="B1817" i="1" s="1"/>
  <c r="F1791" i="1"/>
  <c r="F1768" i="1"/>
  <c r="F1728" i="1"/>
  <c r="F1703" i="1"/>
  <c r="B1703" i="1" s="1"/>
  <c r="F1678" i="1"/>
  <c r="F1665" i="1"/>
  <c r="F1621" i="1"/>
  <c r="F1609" i="1"/>
  <c r="B1609" i="1" s="1"/>
  <c r="F1593" i="1"/>
  <c r="F1590" i="1"/>
  <c r="F1578" i="1"/>
  <c r="F1560" i="1"/>
  <c r="B1560" i="1" s="1"/>
  <c r="F1535" i="1"/>
  <c r="F1830" i="1"/>
  <c r="F1581" i="1"/>
  <c r="F1573" i="1"/>
  <c r="B1573" i="1" s="1"/>
  <c r="F1565" i="1"/>
  <c r="F1551" i="1"/>
  <c r="F1540" i="1"/>
  <c r="F1527" i="1"/>
  <c r="B1527" i="1" s="1"/>
  <c r="F1513" i="1"/>
  <c r="F1511" i="1"/>
  <c r="F1509" i="1"/>
  <c r="F1502" i="1"/>
  <c r="B1502" i="1" s="1"/>
  <c r="F1500" i="1"/>
  <c r="F1496" i="1"/>
  <c r="F1486" i="1"/>
  <c r="F1482" i="1"/>
  <c r="B1482" i="1" s="1"/>
  <c r="F1478" i="1"/>
  <c r="F1477" i="1"/>
  <c r="F1475" i="1"/>
  <c r="F1450" i="1"/>
  <c r="B1450" i="1" s="1"/>
  <c r="F1449" i="1"/>
  <c r="F1448" i="1"/>
  <c r="F1439" i="1"/>
  <c r="F1435" i="1"/>
  <c r="B1435" i="1" s="1"/>
  <c r="F1411" i="1"/>
  <c r="F1403" i="1"/>
  <c r="F1399" i="1"/>
  <c r="F1394" i="1"/>
  <c r="B1394" i="1" s="1"/>
  <c r="F1375" i="1"/>
  <c r="F1362" i="1"/>
  <c r="F1359" i="1"/>
  <c r="F1358" i="1"/>
  <c r="B1358" i="1" s="1"/>
  <c r="F1354" i="1"/>
  <c r="F1340" i="1"/>
  <c r="F1336" i="1"/>
  <c r="F1327" i="1"/>
  <c r="B1327" i="1" s="1"/>
  <c r="F1317" i="1"/>
  <c r="F1316" i="1"/>
  <c r="F1302" i="1"/>
  <c r="F1287" i="1"/>
  <c r="B1287" i="1" s="1"/>
  <c r="F1271" i="1"/>
  <c r="F1263" i="1"/>
  <c r="F1259" i="1"/>
  <c r="F1257" i="1"/>
  <c r="B1257" i="1" s="1"/>
  <c r="F1253" i="1"/>
  <c r="F1248" i="1"/>
  <c r="F1235" i="1"/>
  <c r="F1227" i="1"/>
  <c r="B1227" i="1" s="1"/>
  <c r="F1222" i="1"/>
  <c r="F1221" i="1"/>
  <c r="F1215" i="1"/>
  <c r="F1200" i="1"/>
  <c r="B1200" i="1" s="1"/>
  <c r="F1199" i="1"/>
  <c r="F1191" i="1"/>
  <c r="F1184" i="1"/>
  <c r="F1179" i="1"/>
  <c r="B1179" i="1" s="1"/>
  <c r="F1173" i="1"/>
  <c r="F1162" i="1"/>
  <c r="F1152" i="1"/>
  <c r="F1136" i="1"/>
  <c r="B1136" i="1" s="1"/>
  <c r="F1135" i="1"/>
  <c r="F1130" i="1"/>
  <c r="F1127" i="1"/>
  <c r="F1126" i="1"/>
  <c r="B1126" i="1" s="1"/>
  <c r="F1125" i="1"/>
  <c r="F1115" i="1"/>
  <c r="F1106" i="1"/>
  <c r="F1091" i="1"/>
  <c r="B1091" i="1" s="1"/>
  <c r="F1073" i="1"/>
  <c r="F1066" i="1"/>
  <c r="F1056" i="1"/>
  <c r="F1032" i="1"/>
  <c r="B1032" i="1" s="1"/>
  <c r="F1025" i="1"/>
  <c r="F1019" i="1"/>
  <c r="F1017" i="1"/>
  <c r="F1012" i="1"/>
  <c r="B1012" i="1" s="1"/>
  <c r="F990" i="1"/>
  <c r="F972" i="1"/>
  <c r="F963" i="1"/>
  <c r="F943" i="1"/>
  <c r="B943" i="1" s="1"/>
  <c r="F204" i="1"/>
  <c r="F823" i="1"/>
  <c r="F783" i="1"/>
  <c r="F769" i="1"/>
  <c r="B769" i="1" s="1"/>
  <c r="F744" i="1"/>
  <c r="F670" i="1"/>
  <c r="F595" i="1"/>
  <c r="F291" i="1"/>
  <c r="B291" i="1" s="1"/>
  <c r="F1260" i="1"/>
  <c r="F1177" i="1"/>
  <c r="F1069" i="1"/>
  <c r="B1069" i="1" s="1"/>
  <c r="F997" i="1"/>
  <c r="B997" i="1" s="1"/>
  <c r="F951" i="1"/>
  <c r="F914" i="1"/>
  <c r="F912" i="1"/>
  <c r="F878" i="1"/>
  <c r="B878" i="1" s="1"/>
  <c r="F867" i="1"/>
  <c r="F865" i="1"/>
  <c r="F807" i="1"/>
  <c r="F801" i="1"/>
  <c r="B801" i="1" s="1"/>
  <c r="F762" i="1"/>
  <c r="F734" i="1"/>
  <c r="F722" i="1"/>
  <c r="F721" i="1"/>
  <c r="B721" i="1" s="1"/>
  <c r="F678" i="1"/>
  <c r="F598" i="1"/>
  <c r="F584" i="1"/>
  <c r="F557" i="1"/>
  <c r="B557" i="1" s="1"/>
  <c r="F534" i="1"/>
  <c r="F513" i="1"/>
  <c r="F525" i="1"/>
  <c r="F1296" i="1"/>
  <c r="B1296" i="1" s="1"/>
  <c r="F777" i="1"/>
  <c r="F655" i="1"/>
  <c r="F625" i="1"/>
  <c r="F463" i="1"/>
  <c r="B463" i="1" s="1"/>
  <c r="F759" i="1"/>
  <c r="F723" i="1"/>
  <c r="F621" i="1"/>
  <c r="F591" i="1"/>
  <c r="B591" i="1" s="1"/>
  <c r="F386" i="1"/>
  <c r="F379" i="1"/>
  <c r="F284" i="1"/>
  <c r="F275" i="1"/>
  <c r="B275" i="1" s="1"/>
  <c r="F170" i="1"/>
  <c r="F11" i="1"/>
  <c r="F2504" i="1"/>
  <c r="F2453" i="1"/>
  <c r="B2453" i="1" s="1"/>
  <c r="F2404" i="1"/>
  <c r="F2277" i="1"/>
  <c r="F2008" i="1"/>
  <c r="F1935" i="1"/>
  <c r="B1935" i="1" s="1"/>
  <c r="F1891" i="1"/>
  <c r="F1611" i="1"/>
  <c r="F1577" i="1"/>
  <c r="F1548" i="1"/>
  <c r="B1548" i="1" s="1"/>
  <c r="F1457" i="1"/>
  <c r="F1364" i="1"/>
  <c r="F1251" i="1"/>
  <c r="F1147" i="1"/>
  <c r="B1147" i="1" s="1"/>
  <c r="F1123" i="1"/>
  <c r="F1082" i="1"/>
  <c r="F1052" i="1"/>
  <c r="F1026" i="1"/>
  <c r="B1026" i="1" s="1"/>
  <c r="F987" i="1"/>
  <c r="F962" i="1"/>
  <c r="F915" i="1"/>
  <c r="F888" i="1"/>
  <c r="B888" i="1" s="1"/>
  <c r="F877" i="1"/>
  <c r="F858" i="1"/>
  <c r="F837" i="1"/>
  <c r="F824" i="1"/>
  <c r="B824" i="1" s="1"/>
  <c r="F799" i="1"/>
  <c r="F776" i="1"/>
  <c r="F755" i="1"/>
  <c r="F733" i="1"/>
  <c r="B733" i="1" s="1"/>
  <c r="F718" i="1"/>
  <c r="F705" i="1"/>
  <c r="F692" i="1"/>
  <c r="F683" i="1"/>
  <c r="B683" i="1" s="1"/>
  <c r="F669" i="1"/>
  <c r="F654" i="1"/>
  <c r="F653" i="1"/>
  <c r="F636" i="1"/>
  <c r="B636" i="1" s="1"/>
  <c r="F616" i="1"/>
  <c r="F604" i="1"/>
  <c r="F587" i="1"/>
  <c r="F577" i="1"/>
  <c r="B577" i="1" s="1"/>
  <c r="F567" i="1"/>
  <c r="F556" i="1"/>
  <c r="F538" i="1"/>
  <c r="F528" i="1"/>
  <c r="B528" i="1" s="1"/>
  <c r="F510" i="1"/>
  <c r="F500" i="1"/>
  <c r="F494" i="1"/>
  <c r="F488" i="1"/>
  <c r="B488" i="1" s="1"/>
  <c r="F475" i="1"/>
  <c r="F470" i="1"/>
  <c r="F457" i="1"/>
  <c r="F444" i="1"/>
  <c r="B444" i="1" s="1"/>
  <c r="F430" i="1"/>
  <c r="F414" i="1"/>
  <c r="F409" i="1"/>
  <c r="F392" i="1"/>
  <c r="B392" i="1" s="1"/>
  <c r="F374" i="1"/>
  <c r="F358" i="1"/>
  <c r="F350" i="1"/>
  <c r="F345" i="1"/>
  <c r="B345" i="1" s="1"/>
  <c r="F326" i="1"/>
  <c r="F287" i="1"/>
  <c r="F264" i="1"/>
  <c r="F256" i="1"/>
  <c r="B256" i="1" s="1"/>
  <c r="F217" i="1"/>
  <c r="F197" i="1"/>
  <c r="F190" i="1"/>
  <c r="F181" i="1"/>
  <c r="B181" i="1" s="1"/>
  <c r="F166" i="1"/>
  <c r="F151" i="1"/>
  <c r="F140" i="1"/>
  <c r="F123" i="1"/>
  <c r="B123" i="1" s="1"/>
  <c r="F82" i="1"/>
  <c r="F74" i="1"/>
  <c r="F122" i="1"/>
  <c r="F3434" i="1"/>
  <c r="B3434" i="1" s="1"/>
  <c r="F3384" i="1"/>
  <c r="F3381" i="1"/>
  <c r="F3313" i="1"/>
  <c r="F3214" i="1"/>
  <c r="B3214" i="1" s="1"/>
  <c r="F3068" i="1"/>
  <c r="F2962" i="1"/>
  <c r="F2851" i="1"/>
  <c r="F2738" i="1"/>
  <c r="B2738" i="1" s="1"/>
  <c r="F2624" i="1"/>
  <c r="F2570" i="1"/>
  <c r="F2478" i="1"/>
  <c r="F2422" i="1"/>
  <c r="B2422" i="1" s="1"/>
  <c r="F2288" i="1"/>
  <c r="F2219" i="1"/>
  <c r="F2152" i="1"/>
  <c r="F2120" i="1"/>
  <c r="B2120" i="1" s="1"/>
  <c r="F2017" i="1"/>
  <c r="F1903" i="1"/>
  <c r="F1852" i="1"/>
  <c r="F1736" i="1"/>
  <c r="B1736" i="1" s="1"/>
  <c r="F1649" i="1"/>
  <c r="F1530" i="1"/>
  <c r="F1406" i="1"/>
  <c r="F1307" i="1"/>
  <c r="B1307" i="1" s="1"/>
  <c r="F1209" i="1"/>
  <c r="F1051" i="1"/>
  <c r="F956" i="1"/>
  <c r="F933" i="1"/>
  <c r="B933" i="1" s="1"/>
  <c r="F904" i="1"/>
  <c r="F787" i="1"/>
  <c r="F686" i="1"/>
  <c r="B686" i="1" s="1"/>
  <c r="F660" i="1"/>
  <c r="B660" i="1" s="1"/>
  <c r="F634" i="1"/>
  <c r="F520" i="1"/>
  <c r="F517" i="1"/>
  <c r="F171" i="1"/>
  <c r="B171" i="1" s="1"/>
  <c r="F165" i="1"/>
  <c r="F108" i="1"/>
  <c r="F54" i="1"/>
  <c r="F37" i="1"/>
  <c r="B37" i="1" s="1"/>
  <c r="F1531" i="1"/>
  <c r="F1521" i="1"/>
  <c r="F1515" i="1"/>
  <c r="F1495" i="1"/>
  <c r="B1495" i="1" s="1"/>
  <c r="F1466" i="1"/>
  <c r="F1454" i="1"/>
  <c r="F1426" i="1"/>
  <c r="F1417" i="1"/>
  <c r="B1417" i="1" s="1"/>
  <c r="F1413" i="1"/>
  <c r="F1404" i="1"/>
  <c r="F1400" i="1"/>
  <c r="F1381" i="1"/>
  <c r="B1381" i="1" s="1"/>
  <c r="F1370" i="1"/>
  <c r="F1363" i="1"/>
  <c r="F1348" i="1"/>
  <c r="F1341" i="1"/>
  <c r="B1341" i="1" s="1"/>
  <c r="F1328" i="1"/>
  <c r="F1309" i="1"/>
  <c r="F1288" i="1"/>
  <c r="F1269" i="1"/>
  <c r="B1269" i="1" s="1"/>
  <c r="F1262" i="1"/>
  <c r="F1236" i="1"/>
  <c r="F1211" i="1"/>
  <c r="F1195" i="1"/>
  <c r="B1195" i="1" s="1"/>
  <c r="F1190" i="1"/>
  <c r="F1141" i="1"/>
  <c r="F1110" i="1"/>
  <c r="F1086" i="1"/>
  <c r="B1086" i="1" s="1"/>
  <c r="F1080" i="1"/>
  <c r="F1054" i="1"/>
  <c r="F1050" i="1"/>
  <c r="F1039" i="1"/>
  <c r="B1039" i="1" s="1"/>
  <c r="F1013" i="1"/>
  <c r="F1009" i="1"/>
  <c r="F1007" i="1"/>
  <c r="F1005" i="1"/>
  <c r="B1005" i="1" s="1"/>
  <c r="F978" i="1"/>
  <c r="F968" i="1"/>
  <c r="F952" i="1"/>
  <c r="F937" i="1"/>
  <c r="B937" i="1" s="1"/>
  <c r="F927" i="1"/>
  <c r="F467" i="1"/>
  <c r="F436" i="1"/>
  <c r="F349" i="1"/>
  <c r="B349" i="1" s="1"/>
  <c r="F324" i="1"/>
  <c r="F97" i="1"/>
  <c r="F1927" i="1"/>
  <c r="F1516" i="1"/>
  <c r="B1516" i="1" s="1"/>
  <c r="F1337" i="1"/>
  <c r="F1096" i="1"/>
  <c r="F868" i="1"/>
  <c r="F720" i="1"/>
  <c r="B720" i="1" s="1"/>
  <c r="F566" i="1"/>
  <c r="F412" i="1"/>
  <c r="F15" i="1"/>
  <c r="F4275" i="1"/>
  <c r="B4275" i="1" s="1"/>
  <c r="F4272" i="1"/>
  <c r="F4263" i="1"/>
  <c r="F4252" i="1"/>
  <c r="F4249" i="1"/>
  <c r="B4249" i="1" s="1"/>
  <c r="F4239" i="1"/>
  <c r="F4234" i="1"/>
  <c r="F4211" i="1"/>
  <c r="F4205" i="1"/>
  <c r="B4205" i="1" s="1"/>
  <c r="F4202" i="1"/>
  <c r="F4197" i="1"/>
  <c r="F4190" i="1"/>
  <c r="F4189" i="1"/>
  <c r="B4189" i="1" s="1"/>
  <c r="F4184" i="1"/>
  <c r="F4181" i="1"/>
  <c r="F4175" i="1"/>
  <c r="F4172" i="1"/>
  <c r="B4172" i="1" s="1"/>
  <c r="F4170" i="1"/>
  <c r="F4165" i="1"/>
  <c r="F4163" i="1"/>
  <c r="F4154" i="1"/>
  <c r="B4154" i="1" s="1"/>
  <c r="F4147" i="1"/>
  <c r="F4145" i="1"/>
  <c r="F4141" i="1"/>
  <c r="F4135" i="1"/>
  <c r="B4135" i="1" s="1"/>
  <c r="F4121" i="1"/>
  <c r="F4111" i="1"/>
  <c r="F4104" i="1"/>
  <c r="F4090" i="1"/>
  <c r="B4090" i="1" s="1"/>
  <c r="F4079" i="1"/>
  <c r="F4078" i="1"/>
  <c r="F4075" i="1"/>
  <c r="F4073" i="1"/>
  <c r="B4073" i="1" s="1"/>
  <c r="F4070" i="1"/>
  <c r="F4066" i="1"/>
  <c r="F4063" i="1"/>
  <c r="F4058" i="1"/>
  <c r="B4058" i="1" s="1"/>
  <c r="F4056" i="1"/>
  <c r="F4054" i="1"/>
  <c r="F4045" i="1"/>
  <c r="F4042" i="1"/>
  <c r="B4042" i="1" s="1"/>
  <c r="F4036" i="1"/>
  <c r="F4034" i="1"/>
  <c r="F4031" i="1"/>
  <c r="F4030" i="1"/>
  <c r="B4030" i="1" s="1"/>
  <c r="F4027" i="1"/>
  <c r="F4021" i="1"/>
  <c r="F4018" i="1"/>
  <c r="F4015" i="1"/>
  <c r="B4015" i="1" s="1"/>
  <c r="F4012" i="1"/>
  <c r="F4008" i="1"/>
  <c r="F4007" i="1"/>
  <c r="F4004" i="1"/>
  <c r="B4004" i="1" s="1"/>
  <c r="F4001" i="1"/>
  <c r="F3998" i="1"/>
  <c r="F3997" i="1"/>
  <c r="F3992" i="1"/>
  <c r="B3992" i="1" s="1"/>
  <c r="F3987" i="1"/>
  <c r="F3984" i="1"/>
  <c r="F3981" i="1"/>
  <c r="F3978" i="1"/>
  <c r="B3978" i="1" s="1"/>
  <c r="F3974" i="1"/>
  <c r="F3968" i="1"/>
  <c r="F3967" i="1"/>
  <c r="F3961" i="1"/>
  <c r="B3961" i="1" s="1"/>
  <c r="F3959" i="1"/>
  <c r="F3954" i="1"/>
  <c r="F3950" i="1"/>
  <c r="F3949" i="1"/>
  <c r="B3949" i="1" s="1"/>
  <c r="F3941" i="1"/>
  <c r="F3939" i="1"/>
  <c r="F3934" i="1"/>
  <c r="F3930" i="1"/>
  <c r="B3930" i="1" s="1"/>
  <c r="F3912" i="1"/>
  <c r="F3906" i="1"/>
  <c r="F3899" i="1"/>
  <c r="F3897" i="1"/>
  <c r="B3897" i="1" s="1"/>
  <c r="F3893" i="1"/>
  <c r="F3890" i="1"/>
  <c r="F3889" i="1"/>
  <c r="F3888" i="1"/>
  <c r="B3888" i="1" s="1"/>
  <c r="F3882" i="1"/>
  <c r="F3879" i="1"/>
  <c r="F3877" i="1"/>
  <c r="F3876" i="1"/>
  <c r="B3876" i="1" s="1"/>
  <c r="F3874" i="1"/>
  <c r="F3873" i="1"/>
  <c r="F3871" i="1"/>
  <c r="F3864" i="1"/>
  <c r="B3864" i="1" s="1"/>
  <c r="F3863" i="1"/>
  <c r="F3861" i="1"/>
  <c r="F3855" i="1"/>
  <c r="F3854" i="1"/>
  <c r="B3854" i="1" s="1"/>
  <c r="F3853" i="1"/>
  <c r="F3848" i="1"/>
  <c r="F3845" i="1"/>
  <c r="F3843" i="1"/>
  <c r="B3843" i="1" s="1"/>
  <c r="F3840" i="1"/>
  <c r="F3839" i="1"/>
  <c r="F3834" i="1"/>
  <c r="F3832" i="1"/>
  <c r="B3832" i="1" s="1"/>
  <c r="F3830" i="1"/>
  <c r="F3829" i="1"/>
  <c r="F3822" i="1"/>
  <c r="F3821" i="1"/>
  <c r="B3821" i="1" s="1"/>
  <c r="F3820" i="1"/>
  <c r="F3808" i="1"/>
  <c r="F3807" i="1"/>
  <c r="F3787" i="1"/>
  <c r="B3787" i="1" s="1"/>
  <c r="F3784" i="1"/>
  <c r="F3778" i="1"/>
  <c r="F3772" i="1"/>
  <c r="F3769" i="1"/>
  <c r="B3769" i="1" s="1"/>
  <c r="F3764" i="1"/>
  <c r="F3756" i="1"/>
  <c r="F3753" i="1"/>
  <c r="F3751" i="1"/>
  <c r="B3751" i="1" s="1"/>
  <c r="F3744" i="1"/>
  <c r="F3720" i="1"/>
  <c r="F3719" i="1"/>
  <c r="F3706" i="1"/>
  <c r="B3706" i="1" s="1"/>
  <c r="F3696" i="1"/>
  <c r="F3684" i="1"/>
  <c r="F3653" i="1"/>
  <c r="F3649" i="1"/>
  <c r="B3649" i="1" s="1"/>
  <c r="F3645" i="1"/>
  <c r="F3644" i="1"/>
  <c r="F3610" i="1"/>
  <c r="F3589" i="1"/>
  <c r="B3589" i="1" s="1"/>
  <c r="F3579" i="1"/>
  <c r="F3574" i="1"/>
  <c r="F3567" i="1"/>
  <c r="F3541" i="1"/>
  <c r="B3541" i="1" s="1"/>
  <c r="F3460" i="1"/>
  <c r="F3439" i="1"/>
  <c r="F3407" i="1"/>
  <c r="F3388" i="1"/>
  <c r="B3388" i="1" s="1"/>
  <c r="F3353" i="1"/>
  <c r="F3343" i="1"/>
  <c r="F3324" i="1"/>
  <c r="F3288" i="1"/>
  <c r="B3288" i="1" s="1"/>
  <c r="F3279" i="1"/>
  <c r="F3272" i="1"/>
  <c r="F3262" i="1"/>
  <c r="F3235" i="1"/>
  <c r="B3235" i="1" s="1"/>
  <c r="F3213" i="1"/>
  <c r="F3202" i="1"/>
  <c r="F3181" i="1"/>
  <c r="F3164" i="1"/>
  <c r="B3164" i="1" s="1"/>
  <c r="F3158" i="1"/>
  <c r="F3120" i="1"/>
  <c r="F3094" i="1"/>
  <c r="F3019" i="1"/>
  <c r="B3019" i="1" s="1"/>
  <c r="F2985" i="1"/>
  <c r="F2963" i="1"/>
  <c r="F2947" i="1"/>
  <c r="F2934" i="1"/>
  <c r="B2934" i="1" s="1"/>
  <c r="F2923" i="1"/>
  <c r="F2890" i="1"/>
  <c r="F2853" i="1"/>
  <c r="F2828" i="1"/>
  <c r="B2828" i="1" s="1"/>
  <c r="F2824" i="1"/>
  <c r="F2798" i="1"/>
  <c r="F2713" i="1"/>
  <c r="F2710" i="1"/>
  <c r="B2710" i="1" s="1"/>
  <c r="F2700" i="1"/>
  <c r="F2680" i="1"/>
  <c r="F2659" i="1"/>
  <c r="F2646" i="1"/>
  <c r="B2646" i="1" s="1"/>
  <c r="F2644" i="1"/>
  <c r="F2633" i="1"/>
  <c r="F2622" i="1"/>
  <c r="F2618" i="1"/>
  <c r="B2618" i="1" s="1"/>
  <c r="F2605" i="1"/>
  <c r="F2603" i="1"/>
  <c r="F2597" i="1"/>
  <c r="F2593" i="1"/>
  <c r="B2593" i="1" s="1"/>
  <c r="F2583" i="1"/>
  <c r="F2580" i="1"/>
  <c r="F2575" i="1"/>
  <c r="F2565" i="1"/>
  <c r="B2565" i="1" s="1"/>
  <c r="F2562" i="1"/>
  <c r="F2556" i="1"/>
  <c r="F2548" i="1"/>
  <c r="F2530" i="1"/>
  <c r="B2530" i="1" s="1"/>
  <c r="F2518" i="1"/>
  <c r="F2512" i="1"/>
  <c r="F2501" i="1"/>
  <c r="F2486" i="1"/>
  <c r="B2486" i="1" s="1"/>
  <c r="F2481" i="1"/>
  <c r="F2476" i="1"/>
  <c r="F2468" i="1"/>
  <c r="F2463" i="1"/>
  <c r="B2463" i="1" s="1"/>
  <c r="F2446" i="1"/>
  <c r="F2439" i="1"/>
  <c r="F2438" i="1"/>
  <c r="F2421" i="1"/>
  <c r="B2421" i="1" s="1"/>
  <c r="F2405" i="1"/>
  <c r="F2399" i="1"/>
  <c r="F2394" i="1"/>
  <c r="F2367" i="1"/>
  <c r="B2367" i="1" s="1"/>
  <c r="F2365" i="1"/>
  <c r="F2352" i="1"/>
  <c r="F2307" i="1"/>
  <c r="F2297" i="1"/>
  <c r="B2297" i="1" s="1"/>
  <c r="F2290" i="1"/>
  <c r="F2283" i="1"/>
  <c r="F2268" i="1"/>
  <c r="F2265" i="1"/>
  <c r="B2265" i="1" s="1"/>
  <c r="F2257" i="1"/>
  <c r="F2238" i="1"/>
  <c r="F2221" i="1"/>
  <c r="F2199" i="1"/>
  <c r="B2199" i="1" s="1"/>
  <c r="F2198" i="1"/>
  <c r="F2180" i="1"/>
  <c r="F2165" i="1"/>
  <c r="F2147" i="1"/>
  <c r="B2147" i="1" s="1"/>
  <c r="F2144" i="1"/>
  <c r="F2127" i="1"/>
  <c r="F2111" i="1"/>
  <c r="F2105" i="1"/>
  <c r="B2105" i="1" s="1"/>
  <c r="F2078" i="1"/>
  <c r="F2046" i="1"/>
  <c r="F2031" i="1"/>
  <c r="F2007" i="1"/>
  <c r="B2007" i="1" s="1"/>
  <c r="F2003" i="1"/>
  <c r="F1996" i="1"/>
  <c r="F1966" i="1"/>
  <c r="F1926" i="1"/>
  <c r="B1926" i="1" s="1"/>
  <c r="F1870" i="1"/>
  <c r="F1812" i="1"/>
  <c r="F1782" i="1"/>
  <c r="F1759" i="1"/>
  <c r="B1759" i="1" s="1"/>
  <c r="F1756" i="1"/>
  <c r="F1724" i="1"/>
  <c r="F1723" i="1"/>
  <c r="F1715" i="1"/>
  <c r="B1715" i="1" s="1"/>
  <c r="F1709" i="1"/>
  <c r="F1698" i="1"/>
  <c r="F1695" i="1"/>
  <c r="F1682" i="1"/>
  <c r="B1682" i="1" s="1"/>
  <c r="F1646" i="1"/>
  <c r="F1623" i="1"/>
  <c r="F1619" i="1"/>
  <c r="F1615" i="1"/>
  <c r="B1615" i="1" s="1"/>
  <c r="F1601" i="1"/>
  <c r="F1598" i="1"/>
  <c r="F1557" i="1"/>
  <c r="F1532" i="1"/>
  <c r="B1532" i="1" s="1"/>
  <c r="F1520" i="1"/>
  <c r="F381" i="1"/>
  <c r="F213" i="1"/>
  <c r="F106" i="1"/>
  <c r="B106" i="1" s="1"/>
  <c r="F88" i="1"/>
  <c r="F86" i="1"/>
  <c r="F77" i="1"/>
  <c r="F76" i="1"/>
  <c r="B76" i="1" s="1"/>
  <c r="F61" i="1"/>
  <c r="F33" i="1"/>
  <c r="F13" i="1"/>
  <c r="F221" i="1"/>
  <c r="B221" i="1" s="1"/>
  <c r="F159" i="1"/>
  <c r="F129" i="1"/>
  <c r="F93" i="1"/>
  <c r="F1197" i="1"/>
  <c r="B1197" i="1" s="1"/>
  <c r="F1105" i="1"/>
  <c r="F1092" i="1"/>
  <c r="F1041" i="1"/>
  <c r="F1023" i="1"/>
  <c r="B1023" i="1" s="1"/>
  <c r="F946" i="1"/>
  <c r="F911" i="1"/>
  <c r="F780" i="1"/>
  <c r="F748" i="1"/>
  <c r="B748" i="1" s="1"/>
  <c r="F725" i="1"/>
  <c r="F461" i="1"/>
  <c r="F315" i="1"/>
  <c r="F252" i="1"/>
  <c r="B252" i="1" s="1"/>
  <c r="F2489" i="1"/>
  <c r="F2464" i="1"/>
  <c r="F2401" i="1"/>
  <c r="F2364" i="1"/>
  <c r="B2364" i="1" s="1"/>
  <c r="F2312" i="1"/>
  <c r="F2264" i="1"/>
  <c r="F2243" i="1"/>
  <c r="F2217" i="1"/>
  <c r="B2217" i="1" s="1"/>
  <c r="F1944" i="1"/>
  <c r="F1443" i="1"/>
  <c r="F1357" i="1"/>
  <c r="F1286" i="1"/>
  <c r="B1286" i="1" s="1"/>
  <c r="F659" i="1"/>
  <c r="F1485" i="1"/>
  <c r="F1896" i="1"/>
  <c r="F3487" i="1"/>
  <c r="B3487" i="1" s="1"/>
  <c r="F3401" i="1"/>
  <c r="F3365" i="1"/>
  <c r="F3287" i="1"/>
  <c r="F3147" i="1"/>
  <c r="B3147" i="1" s="1"/>
  <c r="F2966" i="1"/>
  <c r="F2937" i="1"/>
  <c r="F2889" i="1"/>
  <c r="F3615" i="1"/>
  <c r="B3615" i="1" s="1"/>
  <c r="F3550" i="1"/>
  <c r="F3464" i="1"/>
  <c r="F3301" i="1"/>
  <c r="F1081" i="1"/>
  <c r="B1081" i="1" s="1"/>
  <c r="F1031" i="1"/>
  <c r="F589" i="1"/>
  <c r="F533" i="1"/>
  <c r="F370" i="1"/>
  <c r="B370" i="1" s="1"/>
  <c r="F3473" i="1"/>
  <c r="F3377" i="1"/>
  <c r="F3217" i="1"/>
  <c r="F3112" i="1"/>
  <c r="B3112" i="1" s="1"/>
  <c r="F3020" i="1"/>
  <c r="F2989" i="1"/>
  <c r="F2909" i="1"/>
  <c r="F2879" i="1"/>
  <c r="B2879" i="1" s="1"/>
  <c r="F2868" i="1"/>
  <c r="F2786" i="1"/>
  <c r="F2767" i="1"/>
  <c r="F2759" i="1"/>
  <c r="B2759" i="1" s="1"/>
  <c r="F2668" i="1"/>
  <c r="F2626" i="1"/>
  <c r="F2602" i="1"/>
  <c r="F2506" i="1"/>
  <c r="B2506" i="1" s="1"/>
  <c r="F2382" i="1"/>
  <c r="F2311" i="1"/>
  <c r="F2251" i="1"/>
  <c r="F2225" i="1"/>
  <c r="B2225" i="1" s="1"/>
  <c r="F2211" i="1"/>
  <c r="F2179" i="1"/>
  <c r="F2103" i="1"/>
  <c r="F2080" i="1"/>
  <c r="B2080" i="1" s="1"/>
  <c r="F2043" i="1"/>
  <c r="F1988" i="1"/>
  <c r="F1982" i="1"/>
  <c r="F1963" i="1"/>
  <c r="B1963" i="1" s="1"/>
  <c r="F1934" i="1"/>
  <c r="F1930" i="1"/>
  <c r="F1913" i="1"/>
  <c r="F1848" i="1"/>
  <c r="B1848" i="1" s="1"/>
  <c r="F1831" i="1"/>
  <c r="F1815" i="1"/>
  <c r="F1802" i="1"/>
  <c r="F1796" i="1"/>
  <c r="B1796" i="1" s="1"/>
  <c r="F1719" i="1"/>
  <c r="F1686" i="1"/>
  <c r="F1683" i="1"/>
  <c r="F1677" i="1"/>
  <c r="B1677" i="1" s="1"/>
  <c r="F1660" i="1"/>
  <c r="F1608" i="1"/>
  <c r="F1589" i="1"/>
  <c r="F1571" i="1"/>
  <c r="B1571" i="1" s="1"/>
  <c r="F1567" i="1"/>
  <c r="F1559" i="1"/>
  <c r="F1539" i="1"/>
  <c r="F1528" i="1"/>
  <c r="B1528" i="1" s="1"/>
  <c r="F1479" i="1"/>
  <c r="F1472" i="1"/>
  <c r="F1464" i="1"/>
  <c r="F1438" i="1"/>
  <c r="B1438" i="1" s="1"/>
  <c r="F1431" i="1"/>
  <c r="F1422" i="1"/>
  <c r="F1392" i="1"/>
  <c r="F1386" i="1"/>
  <c r="B1386" i="1" s="1"/>
  <c r="F1377" i="1"/>
  <c r="F1372" i="1"/>
  <c r="F1361" i="1"/>
  <c r="F1349" i="1"/>
  <c r="B1349" i="1" s="1"/>
  <c r="F1325" i="1"/>
  <c r="F1319" i="1"/>
  <c r="F1314" i="1"/>
  <c r="F1310" i="1"/>
  <c r="B1310" i="1" s="1"/>
  <c r="F1300" i="1"/>
  <c r="F1275" i="1"/>
  <c r="F1255" i="1"/>
  <c r="F1249" i="1"/>
  <c r="B1249" i="1" s="1"/>
  <c r="F1232" i="1"/>
  <c r="F1228" i="1"/>
  <c r="F1213" i="1"/>
  <c r="F1193" i="1"/>
  <c r="B1193" i="1" s="1"/>
  <c r="F1170" i="1"/>
  <c r="F1160" i="1"/>
  <c r="F1158" i="1"/>
  <c r="F1104" i="1"/>
  <c r="B1104" i="1" s="1"/>
  <c r="F1098" i="1"/>
  <c r="F1077" i="1"/>
  <c r="F1067" i="1"/>
  <c r="F1049" i="1"/>
  <c r="B1049" i="1" s="1"/>
  <c r="F1027" i="1"/>
  <c r="F1024" i="1"/>
  <c r="F1022" i="1"/>
  <c r="F1021" i="1"/>
  <c r="B1021" i="1" s="1"/>
  <c r="F1015" i="1"/>
  <c r="F1006" i="1"/>
  <c r="F993" i="1"/>
  <c r="F991" i="1"/>
  <c r="B991" i="1" s="1"/>
  <c r="F988" i="1"/>
  <c r="F985" i="1"/>
  <c r="F984" i="1"/>
  <c r="F983" i="1"/>
  <c r="B983" i="1" s="1"/>
  <c r="F980" i="1"/>
  <c r="F966" i="1"/>
  <c r="F957" i="1"/>
  <c r="F954" i="1"/>
  <c r="B954" i="1" s="1"/>
  <c r="F949" i="1"/>
  <c r="F944" i="1"/>
  <c r="F925" i="1"/>
  <c r="F908" i="1"/>
  <c r="B908" i="1" s="1"/>
  <c r="F905" i="1"/>
  <c r="F901" i="1"/>
  <c r="F899" i="1"/>
  <c r="F895" i="1"/>
  <c r="B895" i="1" s="1"/>
  <c r="F886" i="1"/>
  <c r="F880" i="1"/>
  <c r="F879" i="1"/>
  <c r="F873" i="1"/>
  <c r="B873" i="1" s="1"/>
  <c r="F872" i="1"/>
  <c r="F871" i="1"/>
  <c r="F862" i="1"/>
  <c r="F854" i="1"/>
  <c r="B854" i="1" s="1"/>
  <c r="F847" i="1"/>
  <c r="F844" i="1"/>
  <c r="F825" i="1"/>
  <c r="F820" i="1"/>
  <c r="B820" i="1" s="1"/>
  <c r="F818" i="1"/>
  <c r="F806" i="1"/>
  <c r="F803" i="1"/>
  <c r="F798" i="1"/>
  <c r="B798" i="1" s="1"/>
  <c r="F796" i="1"/>
  <c r="F795" i="1"/>
  <c r="F794" i="1"/>
  <c r="F671" i="1"/>
  <c r="B671" i="1" s="1"/>
  <c r="F666" i="1"/>
  <c r="F645" i="1"/>
  <c r="F608" i="1"/>
  <c r="F491" i="1"/>
  <c r="B491" i="1" s="1"/>
  <c r="F489" i="1"/>
  <c r="F472" i="1"/>
  <c r="F466" i="1"/>
  <c r="F451" i="1"/>
  <c r="B451" i="1" s="1"/>
  <c r="F448" i="1"/>
  <c r="F442" i="1"/>
  <c r="F438" i="1"/>
  <c r="F434" i="1"/>
  <c r="B434" i="1" s="1"/>
  <c r="F428" i="1"/>
  <c r="F427" i="1"/>
  <c r="F422" i="1"/>
  <c r="F421" i="1"/>
  <c r="B421" i="1" s="1"/>
  <c r="F419" i="1"/>
  <c r="F416" i="1"/>
  <c r="F411" i="1"/>
  <c r="F406" i="1"/>
  <c r="B406" i="1" s="1"/>
  <c r="F402" i="1"/>
  <c r="F401" i="1"/>
  <c r="F399" i="1"/>
  <c r="F395" i="1"/>
  <c r="B395" i="1" s="1"/>
  <c r="F389" i="1"/>
  <c r="F385" i="1"/>
  <c r="F383" i="1"/>
  <c r="F382" i="1"/>
  <c r="B382" i="1" s="1"/>
  <c r="F364" i="1"/>
  <c r="F361" i="1"/>
  <c r="F347" i="1"/>
  <c r="F346" i="1"/>
  <c r="B346" i="1" s="1"/>
  <c r="F340" i="1"/>
  <c r="F321" i="1"/>
  <c r="F319" i="1"/>
  <c r="F310" i="1"/>
  <c r="B310" i="1" s="1"/>
  <c r="F307" i="1"/>
  <c r="F305" i="1"/>
  <c r="F304" i="1"/>
  <c r="F301" i="1"/>
  <c r="B301" i="1" s="1"/>
  <c r="F300" i="1"/>
  <c r="F293" i="1"/>
  <c r="F292" i="1"/>
  <c r="F289" i="1"/>
  <c r="B289" i="1" s="1"/>
  <c r="F288" i="1"/>
  <c r="F285" i="1"/>
  <c r="F283" i="1"/>
  <c r="F280" i="1"/>
  <c r="B280" i="1" s="1"/>
  <c r="F276" i="1"/>
  <c r="F273" i="1"/>
  <c r="F266" i="1"/>
  <c r="F262" i="1"/>
  <c r="B262" i="1" s="1"/>
  <c r="F260" i="1"/>
  <c r="F257" i="1"/>
  <c r="F251" i="1"/>
  <c r="F249" i="1"/>
  <c r="B249" i="1" s="1"/>
  <c r="F247" i="1"/>
  <c r="F245" i="1"/>
  <c r="F242" i="1"/>
  <c r="F240" i="1"/>
  <c r="B240" i="1" s="1"/>
  <c r="F236" i="1"/>
  <c r="F234" i="1"/>
  <c r="F233" i="1"/>
  <c r="F227" i="1"/>
  <c r="B227" i="1" s="1"/>
  <c r="F226" i="1"/>
  <c r="F222" i="1"/>
  <c r="F220" i="1"/>
  <c r="F216" i="1"/>
  <c r="B216" i="1" s="1"/>
  <c r="F211" i="1"/>
  <c r="F209" i="1"/>
  <c r="F206" i="1"/>
  <c r="F203" i="1"/>
  <c r="B203" i="1" s="1"/>
  <c r="F201" i="1"/>
  <c r="F193" i="1"/>
  <c r="F192" i="1"/>
  <c r="F184" i="1"/>
  <c r="B184" i="1" s="1"/>
  <c r="F183" i="1"/>
  <c r="F178" i="1"/>
  <c r="F176" i="1"/>
  <c r="F174" i="1"/>
  <c r="B174" i="1" s="1"/>
  <c r="F173" i="1"/>
  <c r="F168" i="1"/>
  <c r="F158" i="1"/>
  <c r="F152" i="1"/>
  <c r="B152" i="1" s="1"/>
  <c r="F146" i="1"/>
  <c r="F145" i="1"/>
  <c r="F141" i="1"/>
  <c r="F139" i="1"/>
  <c r="B139" i="1" s="1"/>
  <c r="F135" i="1"/>
  <c r="F132" i="1"/>
  <c r="F120" i="1"/>
  <c r="F113" i="1"/>
  <c r="B113" i="1" s="1"/>
  <c r="F112" i="1"/>
  <c r="F105" i="1"/>
  <c r="F104" i="1"/>
  <c r="F103" i="1"/>
  <c r="B103" i="1" s="1"/>
  <c r="F101" i="1"/>
  <c r="F98" i="1"/>
  <c r="F94" i="1"/>
  <c r="F91" i="1"/>
  <c r="B91" i="1" s="1"/>
  <c r="F90" i="1"/>
  <c r="F87" i="1"/>
  <c r="F85" i="1"/>
  <c r="F81" i="1"/>
  <c r="B81" i="1" s="1"/>
  <c r="F72" i="1"/>
  <c r="F69" i="1"/>
  <c r="F65" i="1"/>
  <c r="F63" i="1"/>
  <c r="B63" i="1" s="1"/>
  <c r="F62" i="1"/>
  <c r="F49" i="1"/>
  <c r="F46" i="1"/>
  <c r="F45" i="1"/>
  <c r="B45" i="1" s="1"/>
  <c r="F41" i="1"/>
  <c r="F38" i="1"/>
  <c r="F34" i="1"/>
  <c r="F28" i="1"/>
  <c r="B28" i="1" s="1"/>
  <c r="F26" i="1"/>
  <c r="F24" i="1"/>
  <c r="F21" i="1"/>
  <c r="F20" i="1"/>
  <c r="B20" i="1" s="1"/>
  <c r="F18" i="1"/>
  <c r="F16" i="1"/>
  <c r="F14" i="1"/>
  <c r="F9" i="1"/>
  <c r="B9" i="1" s="1"/>
  <c r="F7" i="1"/>
  <c r="F3" i="1"/>
  <c r="F505" i="1"/>
  <c r="B505" i="1" s="1"/>
  <c r="F481" i="1"/>
  <c r="B481" i="1" s="1"/>
  <c r="F449" i="1"/>
  <c r="F431" i="1"/>
  <c r="F407" i="1"/>
  <c r="F297" i="1"/>
  <c r="B297" i="1" s="1"/>
  <c r="F250" i="1"/>
  <c r="F231" i="1"/>
  <c r="F167" i="1"/>
  <c r="F144" i="1"/>
  <c r="B144" i="1" s="1"/>
  <c r="F73" i="1"/>
  <c r="F3782" i="1"/>
  <c r="F3402" i="1"/>
  <c r="F3359" i="1"/>
  <c r="B3359" i="1" s="1"/>
  <c r="F3300" i="1"/>
  <c r="F3189" i="1"/>
  <c r="F3063" i="1"/>
  <c r="B3063" i="1" s="1"/>
  <c r="F3000" i="1"/>
  <c r="B3000" i="1" s="1"/>
  <c r="F2938" i="1"/>
  <c r="F1954" i="1"/>
  <c r="F3925" i="1"/>
  <c r="F3905" i="1"/>
  <c r="B3905" i="1" s="1"/>
  <c r="F3805" i="1"/>
  <c r="F3802" i="1"/>
  <c r="F2205" i="1"/>
  <c r="F2189" i="1"/>
  <c r="B2189" i="1" s="1"/>
  <c r="F2169" i="1"/>
  <c r="F2150" i="1"/>
  <c r="F2137" i="1"/>
  <c r="F2126" i="1"/>
  <c r="B2126" i="1" s="1"/>
  <c r="F2114" i="1"/>
  <c r="F2074" i="1"/>
  <c r="F2070" i="1"/>
  <c r="B2070" i="1" s="1"/>
  <c r="F2063" i="1"/>
  <c r="B2063" i="1" s="1"/>
  <c r="F1981" i="1"/>
  <c r="F1976" i="1"/>
  <c r="F1960" i="1"/>
  <c r="F1950" i="1"/>
  <c r="B1950" i="1" s="1"/>
  <c r="F1938" i="1"/>
  <c r="F1929" i="1"/>
  <c r="F1920" i="1"/>
  <c r="F1914" i="1"/>
  <c r="B1914" i="1" s="1"/>
  <c r="F1909" i="1"/>
  <c r="F1899" i="1"/>
  <c r="F1895" i="1"/>
  <c r="F1890" i="1"/>
  <c r="B1890" i="1" s="1"/>
  <c r="F1882" i="1"/>
  <c r="F1878" i="1"/>
  <c r="F1864" i="1"/>
  <c r="B1864" i="1" s="1"/>
  <c r="F1854" i="1"/>
  <c r="B1854" i="1" s="1"/>
  <c r="F1843" i="1"/>
  <c r="F1814" i="1"/>
  <c r="F1803" i="1"/>
  <c r="F1794" i="1"/>
  <c r="B1794" i="1" s="1"/>
  <c r="F1787" i="1"/>
  <c r="F1776" i="1"/>
  <c r="F1769" i="1"/>
  <c r="F1763" i="1"/>
  <c r="B1763" i="1" s="1"/>
  <c r="F1746" i="1"/>
  <c r="F1742" i="1"/>
  <c r="F1732" i="1"/>
  <c r="F1729" i="1"/>
  <c r="B1729" i="1" s="1"/>
  <c r="F1722" i="1"/>
  <c r="F1712" i="1"/>
  <c r="F1704" i="1"/>
  <c r="B1704" i="1" s="1"/>
  <c r="F1692" i="1"/>
  <c r="B1692" i="1" s="1"/>
  <c r="F1685" i="1"/>
  <c r="F1680" i="1"/>
  <c r="F1672" i="1"/>
  <c r="F1664" i="1"/>
  <c r="B1664" i="1" s="1"/>
  <c r="F1632" i="1"/>
  <c r="F1626" i="1"/>
  <c r="F1622" i="1"/>
  <c r="F1610" i="1"/>
  <c r="B1610" i="1" s="1"/>
  <c r="F1606" i="1"/>
  <c r="F1602" i="1"/>
  <c r="F1597" i="1"/>
  <c r="F1595" i="1"/>
  <c r="B1595" i="1" s="1"/>
  <c r="F1574" i="1"/>
  <c r="F1569" i="1"/>
  <c r="F1563" i="1"/>
  <c r="B1563" i="1" s="1"/>
  <c r="F1555" i="1"/>
  <c r="B1555" i="1" s="1"/>
  <c r="F1550" i="1"/>
  <c r="F1547" i="1"/>
  <c r="F1538" i="1"/>
  <c r="F1518" i="1"/>
  <c r="B1518" i="1" s="1"/>
  <c r="F1514" i="1"/>
  <c r="F1512" i="1"/>
  <c r="F1507" i="1"/>
  <c r="F1503" i="1"/>
  <c r="B1503" i="1" s="1"/>
  <c r="F1498" i="1"/>
  <c r="F1494" i="1"/>
  <c r="F1490" i="1"/>
  <c r="F1488" i="1"/>
  <c r="B1488" i="1" s="1"/>
  <c r="F1480" i="1"/>
  <c r="F1476" i="1"/>
  <c r="F1469" i="1"/>
  <c r="B1469" i="1" s="1"/>
  <c r="F1465" i="1"/>
  <c r="B1465" i="1" s="1"/>
  <c r="F1458" i="1"/>
  <c r="F1453" i="1"/>
  <c r="F1447" i="1"/>
  <c r="F1442" i="1"/>
  <c r="B1442" i="1" s="1"/>
  <c r="F1437" i="1"/>
  <c r="B1437" i="1" s="1"/>
  <c r="F1434" i="1"/>
  <c r="F1425" i="1"/>
  <c r="F1418" i="1"/>
  <c r="B1418" i="1" s="1"/>
  <c r="F1408" i="1"/>
  <c r="F1402" i="1"/>
  <c r="F1397" i="1"/>
  <c r="F1387" i="1"/>
  <c r="B1387" i="1" s="1"/>
  <c r="F1385" i="1"/>
  <c r="F1378" i="1"/>
  <c r="F1371" i="1"/>
  <c r="B1371" i="1" s="1"/>
  <c r="F1368" i="1"/>
  <c r="B1368" i="1" s="1"/>
  <c r="F1350" i="1"/>
  <c r="F1346" i="1"/>
  <c r="F1344" i="1"/>
  <c r="F1335" i="1"/>
  <c r="B1335" i="1" s="1"/>
  <c r="F1329" i="1"/>
  <c r="B1329" i="1" s="1"/>
  <c r="F1326" i="1"/>
  <c r="F1320" i="1"/>
  <c r="F1298" i="1"/>
  <c r="B1298" i="1" s="1"/>
  <c r="F1293" i="1"/>
  <c r="F1289" i="1"/>
  <c r="F1284" i="1"/>
  <c r="F1279" i="1"/>
  <c r="B1279" i="1" s="1"/>
  <c r="F1274" i="1"/>
  <c r="F1267" i="1"/>
  <c r="F1264" i="1"/>
  <c r="B1264" i="1" s="1"/>
  <c r="F1240" i="1"/>
  <c r="B1240" i="1" s="1"/>
  <c r="F1237" i="1"/>
  <c r="F1234" i="1"/>
  <c r="F1231" i="1"/>
  <c r="F1230" i="1"/>
  <c r="B1230" i="1" s="1"/>
  <c r="F1226" i="1"/>
  <c r="B1226" i="1" s="1"/>
  <c r="F1224" i="1"/>
  <c r="F1219" i="1"/>
  <c r="F1214" i="1"/>
  <c r="B1214" i="1" s="1"/>
  <c r="F1207" i="1"/>
  <c r="F1203" i="1"/>
  <c r="F1201" i="1"/>
  <c r="F1185" i="1"/>
  <c r="B1185" i="1" s="1"/>
  <c r="F1182" i="1"/>
  <c r="F1180" i="1"/>
  <c r="F1176" i="1"/>
  <c r="B1176" i="1" s="1"/>
  <c r="F1171" i="1"/>
  <c r="B1171" i="1" s="1"/>
  <c r="F1168" i="1"/>
  <c r="F1165" i="1"/>
  <c r="F1161" i="1"/>
  <c r="F1157" i="1"/>
  <c r="B1157" i="1" s="1"/>
  <c r="F1155" i="1"/>
  <c r="B1155" i="1" s="1"/>
  <c r="F1150" i="1"/>
  <c r="F1142" i="1"/>
  <c r="F1138" i="1"/>
  <c r="B1138" i="1" s="1"/>
  <c r="F1131" i="1"/>
  <c r="F1128" i="1"/>
  <c r="F1121" i="1"/>
  <c r="F1114" i="1"/>
  <c r="B1114" i="1" s="1"/>
  <c r="F1109" i="1"/>
  <c r="F1108" i="1"/>
  <c r="F1103" i="1"/>
  <c r="B1103" i="1" s="1"/>
  <c r="F1100" i="1"/>
  <c r="B1100" i="1" s="1"/>
  <c r="F1095" i="1"/>
  <c r="F1090" i="1"/>
  <c r="F1088" i="1"/>
  <c r="F1085" i="1"/>
  <c r="B1085" i="1" s="1"/>
  <c r="F1084" i="1"/>
  <c r="B1084" i="1" s="1"/>
  <c r="F1072" i="1"/>
  <c r="F1070" i="1"/>
  <c r="F1061" i="1"/>
  <c r="B1061" i="1" s="1"/>
  <c r="F1055" i="1"/>
  <c r="F1044" i="1"/>
  <c r="F1029" i="1"/>
  <c r="F1010" i="1"/>
  <c r="B1010" i="1" s="1"/>
  <c r="F995" i="1"/>
  <c r="F977" i="1"/>
  <c r="F971" i="1"/>
  <c r="B971" i="1" s="1"/>
  <c r="F953" i="1"/>
  <c r="B953" i="1" s="1"/>
  <c r="F945" i="1"/>
  <c r="F940" i="1"/>
  <c r="F938" i="1"/>
  <c r="F932" i="1"/>
  <c r="B932" i="1" s="1"/>
  <c r="F921" i="1"/>
  <c r="B921" i="1" s="1"/>
  <c r="F910" i="1"/>
  <c r="F902" i="1"/>
  <c r="F894" i="1"/>
  <c r="B894" i="1" s="1"/>
  <c r="F882" i="1"/>
  <c r="F874" i="1"/>
  <c r="F859" i="1"/>
  <c r="F852" i="1"/>
  <c r="B852" i="1" s="1"/>
  <c r="F843" i="1"/>
  <c r="F839" i="1"/>
  <c r="F834" i="1"/>
  <c r="B834" i="1" s="1"/>
  <c r="F826" i="1"/>
  <c r="B826" i="1" s="1"/>
  <c r="F816" i="1"/>
  <c r="F813" i="1"/>
  <c r="F809" i="1"/>
  <c r="F791" i="1"/>
  <c r="B791" i="1" s="1"/>
  <c r="F785" i="1"/>
  <c r="B785" i="1" s="1"/>
  <c r="F772" i="1"/>
  <c r="F767" i="1"/>
  <c r="F760" i="1"/>
  <c r="B760" i="1" s="1"/>
  <c r="F753" i="1"/>
  <c r="F749" i="1"/>
  <c r="F741" i="1"/>
  <c r="F727" i="1"/>
  <c r="B727" i="1" s="1"/>
  <c r="F719" i="1"/>
  <c r="F717" i="1"/>
  <c r="F711" i="1"/>
  <c r="B711" i="1" s="1"/>
  <c r="F707" i="1"/>
  <c r="B707" i="1" s="1"/>
  <c r="F704" i="1"/>
  <c r="F698" i="1"/>
  <c r="F691" i="1"/>
  <c r="F688" i="1"/>
  <c r="B688" i="1" s="1"/>
  <c r="F679" i="1"/>
  <c r="B679" i="1" s="1"/>
  <c r="F675" i="1"/>
  <c r="F668" i="1"/>
  <c r="F662" i="1"/>
  <c r="B662" i="1" s="1"/>
  <c r="F657" i="1"/>
  <c r="F651" i="1"/>
  <c r="F642" i="1"/>
  <c r="F639" i="1"/>
  <c r="B639" i="1" s="1"/>
  <c r="F633" i="1"/>
  <c r="F630" i="1"/>
  <c r="F629" i="1"/>
  <c r="B629" i="1" s="1"/>
  <c r="F628" i="1"/>
  <c r="B628" i="1" s="1"/>
  <c r="F624" i="1"/>
  <c r="F618" i="1"/>
  <c r="F612" i="1"/>
  <c r="B612" i="1" s="1"/>
  <c r="F609" i="1"/>
  <c r="B609" i="1" s="1"/>
  <c r="F607" i="1"/>
  <c r="F601" i="1"/>
  <c r="F596" i="1"/>
  <c r="B596" i="1" s="1"/>
  <c r="F580" i="1"/>
  <c r="B580" i="1" s="1"/>
  <c r="F573" i="1"/>
  <c r="F570" i="1"/>
  <c r="F568" i="1"/>
  <c r="B568" i="1" s="1"/>
  <c r="F563" i="1"/>
  <c r="B563" i="1" s="1"/>
  <c r="F552" i="1"/>
  <c r="B552" i="1" s="1"/>
  <c r="F548" i="1"/>
  <c r="F544" i="1"/>
  <c r="B544" i="1" s="1"/>
  <c r="F542" i="1"/>
  <c r="B542" i="1" s="1"/>
  <c r="F537" i="1"/>
  <c r="F530" i="1"/>
  <c r="F527" i="1"/>
  <c r="B527" i="1" s="1"/>
  <c r="F519" i="1"/>
  <c r="B519" i="1" s="1"/>
  <c r="F511" i="1"/>
  <c r="B511" i="1" s="1"/>
  <c r="F507" i="1"/>
  <c r="F503" i="1"/>
  <c r="B503" i="1" s="1"/>
  <c r="F502" i="1"/>
  <c r="B502" i="1" s="1"/>
  <c r="F498" i="1"/>
  <c r="F495" i="1"/>
  <c r="F492" i="1"/>
  <c r="B492" i="1" s="1"/>
  <c r="F487" i="1"/>
  <c r="B487" i="1" s="1"/>
  <c r="F482" i="1"/>
  <c r="F479" i="1"/>
  <c r="F474" i="1"/>
  <c r="B474" i="1" s="1"/>
  <c r="F468" i="1"/>
  <c r="B468" i="1" s="1"/>
  <c r="F458" i="1"/>
  <c r="F446" i="1"/>
  <c r="F441" i="1"/>
  <c r="B441" i="1" s="1"/>
  <c r="F432" i="1"/>
  <c r="B432" i="1" s="1"/>
  <c r="F417" i="1"/>
  <c r="F410" i="1"/>
  <c r="F408" i="1"/>
  <c r="B408" i="1" s="1"/>
  <c r="F398" i="1"/>
  <c r="B398" i="1" s="1"/>
  <c r="F393" i="1"/>
  <c r="F384" i="1"/>
  <c r="F376" i="1"/>
  <c r="B376" i="1" s="1"/>
  <c r="F375" i="1"/>
  <c r="B375" i="1" s="1"/>
  <c r="F369" i="1"/>
  <c r="F359" i="1"/>
  <c r="F356" i="1"/>
  <c r="B356" i="1" s="1"/>
  <c r="F352" i="1"/>
  <c r="B352" i="1" s="1"/>
  <c r="F341" i="1"/>
  <c r="B341" i="1" s="1"/>
  <c r="F335" i="1"/>
  <c r="F320" i="1"/>
  <c r="B320" i="1" s="1"/>
  <c r="F309" i="1"/>
  <c r="B309" i="1" s="1"/>
  <c r="F299" i="1"/>
  <c r="F279" i="1"/>
  <c r="F267" i="1"/>
  <c r="B267" i="1" s="1"/>
  <c r="F258" i="1"/>
  <c r="B258" i="1" s="1"/>
  <c r="F229" i="1"/>
  <c r="B229" i="1" s="1"/>
  <c r="F223" i="1"/>
  <c r="F214" i="1"/>
  <c r="B214" i="1" s="1"/>
  <c r="F207" i="1"/>
  <c r="B207" i="1" s="1"/>
  <c r="F199" i="1"/>
  <c r="F191" i="1"/>
  <c r="F186" i="1"/>
  <c r="B186" i="1" s="1"/>
  <c r="F180" i="1"/>
  <c r="B180" i="1" s="1"/>
  <c r="F164" i="1"/>
  <c r="F161" i="1"/>
  <c r="F155" i="1"/>
  <c r="B155" i="1" s="1"/>
  <c r="F149" i="1"/>
  <c r="B149" i="1" s="1"/>
  <c r="F133" i="1"/>
  <c r="F126" i="1"/>
  <c r="F116" i="1"/>
  <c r="B116" i="1" s="1"/>
  <c r="F83" i="1"/>
  <c r="B83" i="1" s="1"/>
  <c r="F70" i="1"/>
  <c r="F60" i="1"/>
  <c r="F56" i="1"/>
  <c r="B56" i="1" s="1"/>
  <c r="F50" i="1"/>
  <c r="B50" i="1" s="1"/>
  <c r="F42" i="1"/>
  <c r="B42" i="1" s="1"/>
  <c r="F4322" i="1"/>
  <c r="F4320" i="1"/>
  <c r="B4320" i="1" s="1"/>
  <c r="F4318" i="1"/>
  <c r="B4318" i="1" s="1"/>
  <c r="F4311" i="1"/>
  <c r="F4307" i="1"/>
  <c r="F4299" i="1"/>
  <c r="B4299" i="1" s="1"/>
  <c r="F4296" i="1"/>
  <c r="B4296" i="1" s="1"/>
  <c r="F3713" i="1"/>
  <c r="B3713" i="1" s="1"/>
  <c r="F1223" i="1"/>
  <c r="F1034" i="1"/>
  <c r="B1034" i="1" s="1"/>
  <c r="F917" i="1"/>
  <c r="B917" i="1" s="1"/>
  <c r="F923" i="1"/>
  <c r="F1076" i="1"/>
  <c r="F897" i="1"/>
  <c r="F1033" i="1"/>
  <c r="B1033" i="1" s="1"/>
  <c r="F1060" i="1"/>
  <c r="F976" i="1"/>
  <c r="F1183" i="1"/>
  <c r="B1183" i="1" s="1"/>
  <c r="F1256" i="1"/>
  <c r="B1256" i="1" s="1"/>
  <c r="F1297" i="1"/>
  <c r="F992" i="1"/>
  <c r="F1040" i="1"/>
  <c r="B1040" i="1" s="1"/>
  <c r="F1463" i="1"/>
  <c r="B1463" i="1" s="1"/>
  <c r="F1583" i="1"/>
  <c r="F900" i="1"/>
  <c r="F1460" i="1"/>
  <c r="F1546" i="1"/>
  <c r="B1546" i="1" s="1"/>
  <c r="F896" i="1"/>
  <c r="F903" i="1"/>
  <c r="F919" i="1"/>
  <c r="B919" i="1" s="1"/>
  <c r="F947" i="1"/>
  <c r="B947" i="1" s="1"/>
  <c r="F974" i="1"/>
  <c r="B974" i="1" s="1"/>
  <c r="F982" i="1"/>
  <c r="F999" i="1"/>
  <c r="B999" i="1" s="1"/>
  <c r="F1008" i="1"/>
  <c r="B1008" i="1" s="1"/>
  <c r="F1016" i="1"/>
  <c r="F1045" i="1"/>
  <c r="F1058" i="1"/>
  <c r="F1062" i="1"/>
  <c r="B1062" i="1" s="1"/>
  <c r="F1144" i="1"/>
  <c r="B1144" i="1" s="1"/>
  <c r="F1148" i="1"/>
  <c r="F1156" i="1"/>
  <c r="B1156" i="1" s="1"/>
  <c r="F1169" i="1"/>
  <c r="B1169" i="1" s="1"/>
  <c r="F1188" i="1"/>
  <c r="B1188" i="1" s="1"/>
  <c r="F1198" i="1"/>
  <c r="F1241" i="1"/>
  <c r="B1241" i="1" s="1"/>
  <c r="F1281" i="1"/>
  <c r="B1281" i="1" s="1"/>
  <c r="F1312" i="1"/>
  <c r="F1339" i="1"/>
  <c r="F1355" i="1"/>
  <c r="B1355" i="1" s="1"/>
  <c r="F1382" i="1"/>
  <c r="B1382" i="1" s="1"/>
  <c r="F1388" i="1"/>
  <c r="F1409" i="1"/>
  <c r="F1416" i="1"/>
  <c r="F1419" i="1"/>
  <c r="B1419" i="1" s="1"/>
  <c r="F1424" i="1"/>
  <c r="F1436" i="1"/>
  <c r="F1444" i="1"/>
  <c r="B1444" i="1" s="1"/>
  <c r="F1455" i="1"/>
  <c r="B1455" i="1" s="1"/>
  <c r="F1468" i="1"/>
  <c r="F1492" i="1"/>
  <c r="F1585" i="1"/>
  <c r="B1585" i="1" s="1"/>
  <c r="F1599" i="1"/>
  <c r="B1599" i="1" s="1"/>
  <c r="F1604" i="1"/>
  <c r="F1617" i="1"/>
  <c r="F1625" i="1"/>
  <c r="B1625" i="1" s="1"/>
  <c r="F1631" i="1"/>
  <c r="B1631" i="1" s="1"/>
  <c r="F1644" i="1"/>
  <c r="B1644" i="1" s="1"/>
  <c r="F1652" i="1"/>
  <c r="F1661" i="1"/>
  <c r="B1661" i="1" s="1"/>
  <c r="F1668" i="1"/>
  <c r="B1668" i="1" s="1"/>
  <c r="F1676" i="1"/>
  <c r="F1681" i="1"/>
  <c r="F1690" i="1"/>
  <c r="B1690" i="1" s="1"/>
  <c r="F1694" i="1"/>
  <c r="B1694" i="1" s="1"/>
  <c r="F1701" i="1"/>
  <c r="F1706" i="1"/>
  <c r="F1708" i="1"/>
  <c r="B1708" i="1" s="1"/>
  <c r="F1747" i="1"/>
  <c r="B1747" i="1" s="1"/>
  <c r="F1754" i="1"/>
  <c r="F1761" i="1"/>
  <c r="F1777" i="1"/>
  <c r="B1777" i="1" s="1"/>
  <c r="F1784" i="1"/>
  <c r="B1784" i="1" s="1"/>
  <c r="F1035" i="1"/>
  <c r="F1374" i="1"/>
  <c r="F996" i="1"/>
  <c r="B996" i="1" s="1"/>
  <c r="F1004" i="1"/>
  <c r="B1004" i="1" s="1"/>
  <c r="F1099" i="1"/>
  <c r="F1111" i="1"/>
  <c r="F1119" i="1"/>
  <c r="B1119" i="1" s="1"/>
  <c r="F1210" i="1"/>
  <c r="B1210" i="1" s="1"/>
  <c r="F1282" i="1"/>
  <c r="F1295" i="1"/>
  <c r="F1299" i="1"/>
  <c r="B1299" i="1" s="1"/>
  <c r="F1315" i="1"/>
  <c r="B1315" i="1" s="1"/>
  <c r="F1321" i="1"/>
  <c r="F1324" i="1"/>
  <c r="F1332" i="1"/>
  <c r="B1332" i="1" s="1"/>
  <c r="F1345" i="1"/>
  <c r="B1345" i="1" s="1"/>
  <c r="F1353" i="1"/>
  <c r="B1353" i="1" s="1"/>
  <c r="F1365" i="1"/>
  <c r="F1376" i="1"/>
  <c r="B1376" i="1" s="1"/>
  <c r="F1383" i="1"/>
  <c r="B1383" i="1" s="1"/>
  <c r="F1393" i="1"/>
  <c r="B1393" i="1" s="1"/>
  <c r="F1261" i="1"/>
  <c r="F1268" i="1"/>
  <c r="B1268" i="1" s="1"/>
  <c r="F1452" i="1"/>
  <c r="B1452" i="1" s="1"/>
  <c r="F1471" i="1"/>
  <c r="B1471" i="1" s="1"/>
  <c r="F1483" i="1"/>
  <c r="F1270" i="1"/>
  <c r="B1270" i="1" s="1"/>
  <c r="F1140" i="1"/>
  <c r="B1140" i="1" s="1"/>
  <c r="F1089" i="1"/>
  <c r="F1272" i="1"/>
  <c r="F1276" i="1"/>
  <c r="B1276" i="1" s="1"/>
  <c r="F924" i="1"/>
  <c r="B924" i="1" s="1"/>
  <c r="F1239" i="1"/>
  <c r="F1242" i="1"/>
  <c r="F1245" i="1"/>
  <c r="B1245" i="1" s="1"/>
  <c r="F1250" i="1"/>
  <c r="B1250" i="1" s="1"/>
  <c r="F1333" i="1"/>
  <c r="F1134" i="1"/>
  <c r="F1202" i="1"/>
  <c r="B1202" i="1" s="1"/>
  <c r="F961" i="1"/>
  <c r="B961" i="1" s="1"/>
  <c r="F979" i="1"/>
  <c r="F1065" i="1"/>
  <c r="F1124" i="1"/>
  <c r="B1124" i="1" s="1"/>
  <c r="F1166" i="1"/>
  <c r="B1166" i="1" s="1"/>
  <c r="F1247" i="1"/>
  <c r="F1829" i="1"/>
  <c r="F1689" i="1"/>
  <c r="B1689" i="1" s="1"/>
  <c r="F1767" i="1"/>
  <c r="B1767" i="1" s="1"/>
  <c r="F1792" i="1"/>
  <c r="F1793" i="1"/>
  <c r="F1798" i="1"/>
  <c r="B1798" i="1" s="1"/>
  <c r="F1836" i="1"/>
  <c r="B1836" i="1" s="1"/>
  <c r="F1849" i="1"/>
  <c r="F1851" i="1"/>
  <c r="F1859" i="1"/>
  <c r="B1859" i="1" s="1"/>
  <c r="F1876" i="1"/>
  <c r="B1876" i="1" s="1"/>
  <c r="F1877" i="1"/>
  <c r="F1886" i="1"/>
  <c r="F1906" i="1"/>
  <c r="B1906" i="1" s="1"/>
  <c r="F1844" i="1"/>
  <c r="B1844" i="1" s="1"/>
  <c r="F1699" i="1"/>
  <c r="F1822" i="1"/>
  <c r="B3516" i="1"/>
  <c r="B1721" i="1"/>
  <c r="B1711" i="1"/>
  <c r="B1687" i="1"/>
  <c r="B1684" i="1"/>
  <c r="B1675" i="1"/>
  <c r="B1674" i="1"/>
  <c r="B1671" i="1"/>
  <c r="B1670" i="1"/>
  <c r="B1669" i="1"/>
  <c r="B1667" i="1"/>
  <c r="B1666" i="1"/>
  <c r="B1663" i="1"/>
  <c r="B1659" i="1"/>
  <c r="B1658" i="1"/>
  <c r="B1657" i="1"/>
  <c r="B1656" i="1"/>
  <c r="B1655" i="1"/>
  <c r="B1653" i="1"/>
  <c r="B1651" i="1"/>
  <c r="B1648" i="1"/>
  <c r="B1645" i="1"/>
  <c r="B1643" i="1"/>
  <c r="B1642" i="1"/>
  <c r="B1641" i="1"/>
  <c r="B1639" i="1"/>
  <c r="B1638" i="1"/>
  <c r="B1637" i="1"/>
  <c r="B1634" i="1"/>
  <c r="B1633" i="1"/>
  <c r="B1630" i="1"/>
  <c r="B1629" i="1"/>
  <c r="B1627" i="1"/>
  <c r="B1624" i="1"/>
  <c r="B1620" i="1"/>
  <c r="B1618" i="1"/>
  <c r="B1616" i="1"/>
  <c r="B1613" i="1"/>
  <c r="B1612" i="1"/>
  <c r="B1605" i="1"/>
  <c r="B1603" i="1"/>
  <c r="B1596" i="1"/>
  <c r="B1594" i="1"/>
  <c r="B1588" i="1"/>
  <c r="B1587" i="1"/>
  <c r="B1580" i="1"/>
  <c r="B1579" i="1"/>
  <c r="B1575" i="1"/>
  <c r="B1568" i="1"/>
  <c r="B1564" i="1"/>
  <c r="B1562" i="1"/>
  <c r="B1561" i="1"/>
  <c r="B1553" i="1"/>
  <c r="B1549" i="1"/>
  <c r="B1545" i="1"/>
  <c r="B1543" i="1"/>
  <c r="B1542" i="1"/>
  <c r="B1541" i="1"/>
  <c r="B1537" i="1"/>
  <c r="B1536" i="1"/>
  <c r="B1534" i="1"/>
  <c r="B1529" i="1"/>
  <c r="B1524" i="1"/>
  <c r="B1522" i="1"/>
  <c r="B1510" i="1"/>
  <c r="B1508" i="1"/>
  <c r="B1504" i="1"/>
  <c r="B1497" i="1"/>
  <c r="B1493" i="1"/>
  <c r="B1489" i="1"/>
  <c r="B1484" i="1"/>
  <c r="B1474" i="1"/>
  <c r="B1473" i="1"/>
  <c r="B1467" i="1"/>
  <c r="B1462" i="1"/>
  <c r="B1451" i="1"/>
  <c r="B1433" i="1"/>
  <c r="B1428" i="1"/>
  <c r="B1427" i="1"/>
  <c r="B1421" i="1"/>
  <c r="B1414" i="1"/>
  <c r="B1412" i="1"/>
  <c r="B1405" i="1"/>
  <c r="B1396" i="1"/>
  <c r="B1391" i="1"/>
  <c r="B1389" i="1"/>
  <c r="B1369" i="1"/>
  <c r="B1367" i="1"/>
  <c r="B1347" i="1"/>
  <c r="B1318" i="1"/>
  <c r="B1311" i="1"/>
  <c r="B1308" i="1"/>
  <c r="B1305" i="1"/>
  <c r="B1304" i="1"/>
  <c r="B1294" i="1"/>
  <c r="B1291" i="1"/>
  <c r="B1277" i="1"/>
  <c r="B1273" i="1"/>
  <c r="B1258" i="1"/>
  <c r="B1246" i="1"/>
  <c r="B1244" i="1"/>
  <c r="B1238" i="1"/>
  <c r="B1218" i="1"/>
  <c r="B1217" i="1"/>
  <c r="B1206" i="1"/>
  <c r="B1192" i="1"/>
  <c r="B1189" i="1"/>
  <c r="B1178" i="1"/>
  <c r="B1167" i="1"/>
  <c r="B1159" i="1"/>
  <c r="B1143" i="1"/>
  <c r="B1137" i="1"/>
  <c r="B1122" i="1"/>
  <c r="B1118" i="1"/>
  <c r="B1117" i="1"/>
  <c r="B1116" i="1"/>
  <c r="B1102" i="1"/>
  <c r="B1097" i="1"/>
  <c r="B1087" i="1"/>
  <c r="B1079" i="1"/>
  <c r="B1074" i="1"/>
  <c r="B1068" i="1"/>
  <c r="B1057" i="1"/>
  <c r="B1047" i="1"/>
  <c r="B1043" i="1"/>
  <c r="B1036" i="1"/>
  <c r="B1030" i="1"/>
  <c r="B1018" i="1"/>
  <c r="B1011" i="1"/>
  <c r="B1001" i="1"/>
  <c r="B1000" i="1"/>
  <c r="B994" i="1"/>
  <c r="B986" i="1"/>
  <c r="B981" i="1"/>
  <c r="B975" i="1"/>
  <c r="B973" i="1"/>
  <c r="B960" i="1"/>
  <c r="B950" i="1"/>
  <c r="B942" i="1"/>
  <c r="B939" i="1"/>
  <c r="B918" i="1"/>
  <c r="B913" i="1"/>
  <c r="B889" i="1"/>
  <c r="B864" i="1"/>
  <c r="B863" i="1"/>
  <c r="B857" i="1"/>
  <c r="B848" i="1"/>
  <c r="B846" i="1"/>
  <c r="B829" i="1"/>
  <c r="B821" i="1"/>
  <c r="B815" i="1"/>
  <c r="B811" i="1"/>
  <c r="B792" i="1"/>
  <c r="B788" i="1"/>
  <c r="B766" i="1"/>
  <c r="B763" i="1"/>
  <c r="B731" i="1"/>
  <c r="B715" i="1"/>
  <c r="B712" i="1"/>
  <c r="B700" i="1"/>
  <c r="B640" i="1"/>
  <c r="B623" i="1"/>
  <c r="B606" i="1"/>
  <c r="B603" i="1"/>
  <c r="B593" i="1"/>
  <c r="B583" i="1"/>
  <c r="B579" i="1"/>
  <c r="B578" i="1"/>
  <c r="B560" i="1"/>
  <c r="B554" i="1"/>
  <c r="B553" i="1"/>
  <c r="B526" i="1"/>
  <c r="B509" i="1"/>
  <c r="B490" i="1"/>
  <c r="B478" i="1"/>
  <c r="B464" i="1"/>
  <c r="B452" i="1"/>
  <c r="B439" i="1"/>
  <c r="B437" i="1"/>
  <c r="B354" i="1"/>
  <c r="B344" i="1"/>
  <c r="B332" i="1"/>
  <c r="B329" i="1"/>
  <c r="B322" i="1"/>
  <c r="B302" i="1"/>
  <c r="B254" i="1"/>
  <c r="B237" i="1"/>
  <c r="B200" i="1"/>
  <c r="B189" i="1"/>
  <c r="B179" i="1"/>
  <c r="B163" i="1"/>
  <c r="B127" i="1"/>
  <c r="B119" i="1"/>
  <c r="B107" i="1"/>
  <c r="B99" i="1"/>
  <c r="B84" i="1"/>
  <c r="B75" i="1"/>
  <c r="B66" i="1"/>
  <c r="B48" i="1"/>
  <c r="B44" i="1"/>
  <c r="B30" i="1"/>
  <c r="B29" i="1"/>
  <c r="B3815" i="1"/>
  <c r="B3491" i="1"/>
  <c r="B4323" i="1"/>
  <c r="B4321" i="1"/>
  <c r="B4319" i="1"/>
  <c r="B4316" i="1"/>
  <c r="B4314" i="1"/>
  <c r="B4313" i="1"/>
  <c r="B4308" i="1"/>
  <c r="B4302" i="1"/>
  <c r="B4293" i="1"/>
  <c r="B4290" i="1"/>
  <c r="B4287" i="1"/>
  <c r="B4279" i="1"/>
  <c r="B4309" i="1"/>
  <c r="B4295" i="1"/>
  <c r="B4292" i="1"/>
  <c r="B4291" i="1"/>
  <c r="B4289" i="1"/>
  <c r="B4286" i="1"/>
  <c r="B4285" i="1"/>
  <c r="B4284" i="1"/>
  <c r="B4283" i="1"/>
  <c r="B4280" i="1"/>
  <c r="B4277" i="1"/>
  <c r="B4276" i="1"/>
  <c r="B4274" i="1"/>
  <c r="B4273" i="1"/>
  <c r="B4271" i="1"/>
  <c r="B4270" i="1"/>
  <c r="B4269" i="1"/>
  <c r="B4267" i="1"/>
  <c r="B4265" i="1"/>
  <c r="B4262" i="1"/>
  <c r="B4261" i="1"/>
  <c r="B4258" i="1"/>
  <c r="B4257" i="1"/>
  <c r="B4256" i="1"/>
  <c r="B4255" i="1"/>
  <c r="B4253" i="1"/>
  <c r="B4251" i="1"/>
  <c r="B4247" i="1"/>
  <c r="B4246" i="1"/>
  <c r="B4244" i="1"/>
  <c r="B4243" i="1"/>
  <c r="B4240" i="1"/>
  <c r="B4237" i="1"/>
  <c r="B4230" i="1"/>
  <c r="B4229" i="1"/>
  <c r="B4227" i="1"/>
  <c r="B4223" i="1"/>
  <c r="B4222" i="1"/>
  <c r="B4221" i="1"/>
  <c r="B4217" i="1"/>
  <c r="B4216" i="1"/>
  <c r="B4215" i="1"/>
  <c r="B4213" i="1"/>
  <c r="B4212" i="1"/>
  <c r="B4209" i="1"/>
  <c r="B4208" i="1"/>
  <c r="B4206" i="1"/>
  <c r="B4203" i="1"/>
  <c r="B4201" i="1"/>
  <c r="B4199" i="1"/>
  <c r="B4198" i="1"/>
  <c r="B4196" i="1"/>
  <c r="B4193" i="1"/>
  <c r="B4192" i="1"/>
  <c r="B4191" i="1"/>
  <c r="B4186" i="1"/>
  <c r="B4183" i="1"/>
  <c r="B4182" i="1"/>
  <c r="B4180" i="1"/>
  <c r="B4178" i="1"/>
  <c r="B4177" i="1"/>
  <c r="B4176" i="1"/>
  <c r="B4171" i="1"/>
  <c r="B4166" i="1"/>
  <c r="B4164" i="1"/>
  <c r="B4162" i="1"/>
  <c r="B4161" i="1"/>
  <c r="B4160" i="1"/>
  <c r="B4157" i="1"/>
  <c r="B4155" i="1"/>
  <c r="B4153" i="1"/>
  <c r="B4152" i="1"/>
  <c r="B4151" i="1"/>
  <c r="B4150" i="1"/>
  <c r="B4148" i="1"/>
  <c r="B4146" i="1"/>
  <c r="B4144" i="1"/>
  <c r="B4142" i="1"/>
  <c r="B4137" i="1"/>
  <c r="B4134" i="1"/>
  <c r="B4132" i="1"/>
  <c r="B4130" i="1"/>
  <c r="B4129" i="1"/>
  <c r="B4127" i="1"/>
  <c r="B4126" i="1"/>
  <c r="B4125" i="1"/>
  <c r="B4123" i="1"/>
  <c r="B4117" i="1"/>
  <c r="B4116" i="1"/>
  <c r="B4115" i="1"/>
  <c r="B4112" i="1"/>
  <c r="B4110" i="1"/>
  <c r="B4109" i="1"/>
  <c r="B4108" i="1"/>
  <c r="B4107" i="1"/>
  <c r="B4106" i="1"/>
  <c r="B4103" i="1"/>
  <c r="B4099" i="1"/>
  <c r="B4096" i="1"/>
  <c r="B4083" i="1"/>
  <c r="B4081" i="1"/>
  <c r="B4074" i="1"/>
  <c r="B4022" i="1"/>
  <c r="B4002" i="1"/>
  <c r="B3995" i="1"/>
  <c r="B3973" i="1"/>
  <c r="B3857" i="1"/>
  <c r="B3841" i="1"/>
  <c r="B3817" i="1"/>
  <c r="B3801" i="1"/>
  <c r="B3760" i="1"/>
  <c r="B3748" i="1"/>
  <c r="B3739" i="1"/>
  <c r="B3727" i="1"/>
  <c r="B3711" i="1"/>
  <c r="B3704" i="1"/>
  <c r="B3692" i="1"/>
  <c r="B3679" i="1"/>
  <c r="B3664" i="1"/>
  <c r="B3648" i="1"/>
  <c r="B3647" i="1"/>
  <c r="B3620" i="1"/>
  <c r="B3611" i="1"/>
  <c r="B3597" i="1"/>
  <c r="B3585" i="1"/>
  <c r="B3565" i="1"/>
  <c r="B3536" i="1"/>
  <c r="B3517" i="1"/>
  <c r="B3499" i="1"/>
  <c r="B3458" i="1"/>
  <c r="B3444" i="1"/>
  <c r="B3418" i="1"/>
  <c r="B3361" i="1"/>
  <c r="B3322" i="1"/>
  <c r="B3305" i="1"/>
  <c r="B3238" i="1"/>
  <c r="B3209" i="1"/>
  <c r="B3179" i="1"/>
  <c r="B3109" i="1"/>
  <c r="B3064" i="1"/>
  <c r="B3033" i="1"/>
  <c r="B2943" i="1"/>
  <c r="B2885" i="1"/>
  <c r="B2836" i="1"/>
  <c r="B2731" i="1"/>
  <c r="B2662" i="1"/>
  <c r="B2517" i="1"/>
  <c r="B2360" i="1"/>
  <c r="B2276" i="1"/>
  <c r="B2209" i="1"/>
  <c r="B885" i="1"/>
  <c r="B883" i="1"/>
  <c r="B870" i="1"/>
  <c r="B861" i="1"/>
  <c r="B855" i="1"/>
  <c r="B853" i="1"/>
  <c r="B850" i="1"/>
  <c r="B845" i="1"/>
  <c r="B842" i="1"/>
  <c r="B840" i="1"/>
  <c r="B832" i="1"/>
  <c r="B831" i="1"/>
  <c r="B817" i="1"/>
  <c r="B814" i="1"/>
  <c r="B805" i="1"/>
  <c r="B790" i="1"/>
  <c r="B786" i="1"/>
  <c r="B782" i="1"/>
  <c r="B778" i="1"/>
  <c r="B774" i="1"/>
  <c r="B770" i="1"/>
  <c r="B761" i="1"/>
  <c r="B757" i="1"/>
  <c r="B754" i="1"/>
  <c r="B751" i="1"/>
  <c r="B746" i="1"/>
  <c r="B743" i="1"/>
  <c r="B738" i="1"/>
  <c r="B737" i="1"/>
  <c r="B732" i="1"/>
  <c r="B716" i="1"/>
  <c r="B714" i="1"/>
  <c r="B710" i="1"/>
  <c r="B702" i="1"/>
  <c r="B695" i="1"/>
  <c r="B694" i="1"/>
  <c r="B690" i="1"/>
  <c r="B687" i="1"/>
  <c r="B682" i="1"/>
  <c r="B677" i="1"/>
  <c r="B667" i="1"/>
  <c r="B664" i="1"/>
  <c r="B658" i="1"/>
  <c r="B656" i="1"/>
  <c r="B652" i="1"/>
  <c r="B643" i="1"/>
  <c r="B637" i="1"/>
  <c r="B635" i="1"/>
  <c r="B626" i="1"/>
  <c r="B620" i="1"/>
  <c r="B617" i="1"/>
  <c r="B611" i="1"/>
  <c r="B610" i="1"/>
  <c r="B602" i="1"/>
  <c r="B597" i="1"/>
  <c r="B590" i="1"/>
  <c r="B586" i="1"/>
  <c r="B574" i="1"/>
  <c r="B572" i="1"/>
  <c r="B569" i="1"/>
  <c r="B562" i="1"/>
  <c r="B561" i="1"/>
  <c r="B555" i="1"/>
  <c r="B547" i="1"/>
  <c r="B545" i="1"/>
  <c r="B541" i="1"/>
  <c r="B531" i="1"/>
  <c r="B529" i="1"/>
  <c r="B523" i="1"/>
  <c r="B515" i="1"/>
  <c r="B514" i="1"/>
  <c r="B504" i="1"/>
  <c r="B497" i="1"/>
  <c r="B493" i="1"/>
  <c r="B486" i="1"/>
  <c r="B484" i="1"/>
  <c r="B477" i="1"/>
  <c r="B465" i="1"/>
  <c r="B453" i="1"/>
  <c r="B435" i="1"/>
  <c r="B429" i="1"/>
  <c r="B418" i="1"/>
  <c r="B413" i="1"/>
  <c r="B400" i="1"/>
  <c r="B391" i="1"/>
  <c r="B387" i="1"/>
  <c r="B378" i="1"/>
  <c r="B366" i="1"/>
  <c r="B363" i="1"/>
  <c r="B331" i="1"/>
  <c r="B313" i="1"/>
  <c r="B306" i="1"/>
  <c r="B286" i="1"/>
  <c r="B269" i="1"/>
  <c r="B255" i="1"/>
  <c r="B248" i="1"/>
  <c r="B218" i="1"/>
  <c r="B208" i="1"/>
  <c r="B169" i="1"/>
  <c r="B114" i="1"/>
  <c r="B109" i="1"/>
  <c r="B68" i="1"/>
  <c r="B40" i="1"/>
  <c r="B32" i="1"/>
  <c r="B6" i="1"/>
  <c r="B1306" i="1"/>
  <c r="B959" i="1"/>
  <c r="B922" i="1"/>
  <c r="B881" i="1"/>
  <c r="B810" i="1"/>
  <c r="B802" i="1"/>
  <c r="B724" i="1"/>
  <c r="B706" i="1"/>
  <c r="B649" i="1"/>
  <c r="B615" i="1"/>
  <c r="B588" i="1"/>
  <c r="B582" i="1"/>
  <c r="B564" i="1"/>
  <c r="B550" i="1"/>
  <c r="B546" i="1"/>
  <c r="B540" i="1"/>
  <c r="B524" i="1"/>
  <c r="B518" i="1"/>
  <c r="B508" i="1"/>
  <c r="B506" i="1"/>
  <c r="B501" i="1"/>
  <c r="B471" i="1"/>
  <c r="B459" i="1"/>
  <c r="B447" i="1"/>
  <c r="B440" i="1"/>
  <c r="B433" i="1"/>
  <c r="B424" i="1"/>
  <c r="B415" i="1"/>
  <c r="B380" i="1"/>
  <c r="B373" i="1"/>
  <c r="B365" i="1"/>
  <c r="B360" i="1"/>
  <c r="B357" i="1"/>
  <c r="B343" i="1"/>
  <c r="B342" i="1"/>
  <c r="B339" i="1"/>
  <c r="B328" i="1"/>
  <c r="B325" i="1"/>
  <c r="B318" i="1"/>
  <c r="B312" i="1"/>
  <c r="B298" i="1"/>
  <c r="B294" i="1"/>
  <c r="B278" i="1"/>
  <c r="B274" i="1"/>
  <c r="B271" i="1"/>
  <c r="B261" i="1"/>
  <c r="B259" i="1"/>
  <c r="B253" i="1"/>
  <c r="B243" i="1"/>
  <c r="B241" i="1"/>
  <c r="B235" i="1"/>
  <c r="B228" i="1"/>
  <c r="B225" i="1"/>
  <c r="B219" i="1"/>
  <c r="B196" i="1"/>
  <c r="B187" i="1"/>
  <c r="B185" i="1"/>
  <c r="B172" i="1"/>
  <c r="B162" i="1"/>
  <c r="B160" i="1"/>
  <c r="B143" i="1"/>
  <c r="B138" i="1"/>
  <c r="B134" i="1"/>
  <c r="B121" i="1"/>
  <c r="B115" i="1"/>
  <c r="B89" i="1"/>
  <c r="B71" i="1"/>
  <c r="B64" i="1"/>
  <c r="B59" i="1"/>
  <c r="B51" i="1"/>
  <c r="B47" i="1"/>
  <c r="B43" i="1"/>
  <c r="B27" i="1"/>
  <c r="B25" i="1"/>
  <c r="B22" i="1"/>
  <c r="B10" i="1"/>
  <c r="B4" i="1"/>
  <c r="B2" i="1"/>
  <c r="B1233" i="1"/>
  <c r="B1204" i="1"/>
  <c r="B1186" i="1"/>
  <c r="B1149" i="1"/>
  <c r="B1093" i="1"/>
  <c r="B1028" i="1"/>
  <c r="B1014" i="1"/>
  <c r="B1003" i="1"/>
  <c r="B969" i="1"/>
  <c r="B964" i="1"/>
  <c r="B958" i="1"/>
  <c r="B935" i="1"/>
  <c r="B929" i="1"/>
  <c r="B920" i="1"/>
  <c r="B898" i="1"/>
  <c r="B887" i="1"/>
  <c r="B838" i="1"/>
  <c r="B822" i="1"/>
  <c r="B812" i="1"/>
  <c r="B804" i="1"/>
  <c r="B673" i="1"/>
  <c r="B647" i="1"/>
  <c r="B638" i="1"/>
  <c r="B619" i="1"/>
  <c r="B558" i="1"/>
  <c r="B4324" i="1"/>
  <c r="B4317" i="1"/>
  <c r="B4315" i="1"/>
  <c r="B4300" i="1"/>
  <c r="B4297" i="1"/>
  <c r="B4294" i="1"/>
  <c r="B4281" i="1"/>
  <c r="B4278" i="1"/>
  <c r="B4268" i="1"/>
  <c r="B4264" i="1"/>
  <c r="B4260" i="1"/>
  <c r="B4254" i="1"/>
  <c r="B4248" i="1"/>
  <c r="B4242" i="1"/>
  <c r="B4236" i="1"/>
  <c r="B4232" i="1"/>
  <c r="B4226" i="1"/>
  <c r="B4224" i="1"/>
  <c r="B4207" i="1"/>
  <c r="B4195" i="1"/>
  <c r="B4187" i="1"/>
  <c r="B4174" i="1"/>
  <c r="B4173" i="1"/>
  <c r="B4169" i="1"/>
  <c r="B4158" i="1"/>
  <c r="B4156" i="1"/>
  <c r="B4143" i="1"/>
  <c r="B4140" i="1"/>
  <c r="B4139" i="1"/>
  <c r="B4133" i="1"/>
  <c r="B4131" i="1"/>
  <c r="B4120" i="1"/>
  <c r="B4119" i="1"/>
  <c r="B4113" i="1"/>
  <c r="B4102" i="1"/>
  <c r="B4098" i="1"/>
  <c r="B4097" i="1"/>
  <c r="B4093" i="1"/>
  <c r="B4091" i="1"/>
  <c r="B4086" i="1"/>
  <c r="B4084" i="1"/>
  <c r="B4077" i="1"/>
  <c r="B4076" i="1"/>
  <c r="B4069" i="1"/>
  <c r="B4068" i="1"/>
  <c r="B4065" i="1"/>
  <c r="B4064" i="1"/>
  <c r="B4062" i="1"/>
  <c r="B4055" i="1"/>
  <c r="B4053" i="1"/>
  <c r="B4050" i="1"/>
  <c r="B4049" i="1"/>
  <c r="B4046" i="1"/>
  <c r="B4044" i="1"/>
  <c r="B4043" i="1"/>
  <c r="B4038" i="1"/>
  <c r="B4037" i="1"/>
  <c r="B4029" i="1"/>
  <c r="B4026" i="1"/>
  <c r="B4024" i="1"/>
  <c r="B4020" i="1"/>
  <c r="B4016" i="1"/>
  <c r="B4013" i="1"/>
  <c r="B4010" i="1"/>
  <c r="B4006" i="1"/>
  <c r="B4003" i="1"/>
  <c r="B3996" i="1"/>
  <c r="B3991" i="1"/>
  <c r="B3989" i="1"/>
  <c r="B3986" i="1"/>
  <c r="B3983" i="1"/>
  <c r="B3979" i="1"/>
  <c r="B3976" i="1"/>
  <c r="B3972" i="1"/>
  <c r="B3969" i="1"/>
  <c r="B3964" i="1"/>
  <c r="B3960" i="1"/>
  <c r="B3957" i="1"/>
  <c r="B3955" i="1"/>
  <c r="B3951" i="1"/>
  <c r="B3946" i="1"/>
  <c r="B3944" i="1"/>
  <c r="B3942" i="1"/>
  <c r="B3938" i="1"/>
  <c r="B3935" i="1"/>
  <c r="B3932" i="1"/>
  <c r="B3929" i="1"/>
  <c r="B3927" i="1"/>
  <c r="B3924" i="1"/>
  <c r="B3921" i="1"/>
  <c r="B3918" i="1"/>
  <c r="B3915" i="1"/>
  <c r="B3913" i="1"/>
  <c r="B3910" i="1"/>
  <c r="B3908" i="1"/>
  <c r="B3904" i="1"/>
  <c r="B3902" i="1"/>
  <c r="B3900" i="1"/>
  <c r="B3898" i="1"/>
  <c r="B3895" i="1"/>
  <c r="B3892" i="1"/>
  <c r="B3887" i="1"/>
  <c r="B3885" i="1"/>
  <c r="B3883" i="1"/>
  <c r="B3878" i="1"/>
  <c r="B3869" i="1"/>
  <c r="B3866" i="1"/>
  <c r="B3862" i="1"/>
  <c r="B3858" i="1"/>
  <c r="B3852" i="1"/>
  <c r="B3846" i="1"/>
  <c r="B3838" i="1"/>
  <c r="B3836" i="1"/>
  <c r="B3833" i="1"/>
  <c r="B3826" i="1"/>
  <c r="B3824" i="1"/>
  <c r="B3823" i="1"/>
  <c r="B3819" i="1"/>
  <c r="B3816" i="1"/>
  <c r="B3813" i="1"/>
  <c r="B3810" i="1"/>
  <c r="B3804" i="1"/>
  <c r="B3800" i="1"/>
  <c r="B3799" i="1"/>
  <c r="B3798" i="1"/>
  <c r="B3796" i="1"/>
  <c r="B3794" i="1"/>
  <c r="B3792" i="1"/>
  <c r="B3790" i="1"/>
  <c r="B3786" i="1"/>
  <c r="B3783" i="1"/>
  <c r="B3777" i="1"/>
  <c r="B3775" i="1"/>
  <c r="B3773" i="1"/>
  <c r="B3770" i="1"/>
  <c r="B3767" i="1"/>
  <c r="B3765" i="1"/>
  <c r="B3762" i="1"/>
  <c r="B3755" i="1"/>
  <c r="B3752" i="1"/>
  <c r="B3749" i="1"/>
  <c r="B3747" i="1"/>
  <c r="B3746" i="1"/>
  <c r="B3743" i="1"/>
  <c r="B3741" i="1"/>
  <c r="B3738" i="1"/>
  <c r="B3736" i="1"/>
  <c r="B3734" i="1"/>
  <c r="B3731" i="1"/>
  <c r="B3729" i="1"/>
  <c r="B3726" i="1"/>
  <c r="B3724" i="1"/>
  <c r="B3722" i="1"/>
  <c r="B3717" i="1"/>
  <c r="B3715" i="1"/>
  <c r="B3712" i="1"/>
  <c r="B3709" i="1"/>
  <c r="B3707" i="1"/>
  <c r="B3703" i="1"/>
  <c r="B3700" i="1"/>
  <c r="B3698" i="1"/>
  <c r="B3695" i="1"/>
  <c r="B3690" i="1"/>
  <c r="B3688" i="1"/>
  <c r="B3683" i="1"/>
  <c r="B3681" i="1"/>
  <c r="B3678" i="1"/>
  <c r="B3676" i="1"/>
  <c r="B3674" i="1"/>
  <c r="B3672" i="1"/>
  <c r="B3670" i="1"/>
  <c r="B3668" i="1"/>
  <c r="B3666" i="1"/>
  <c r="B3663" i="1"/>
  <c r="B3660" i="1"/>
  <c r="B3658" i="1"/>
  <c r="B3656" i="1"/>
  <c r="B3654" i="1"/>
  <c r="B3651" i="1"/>
  <c r="B3646" i="1"/>
  <c r="B3642" i="1"/>
  <c r="B3640" i="1"/>
  <c r="B3638" i="1"/>
  <c r="B3636" i="1"/>
  <c r="B3633" i="1"/>
  <c r="B3631" i="1"/>
  <c r="B3629" i="1"/>
  <c r="B3626" i="1"/>
  <c r="B3624" i="1"/>
  <c r="B3622" i="1"/>
  <c r="B3619" i="1"/>
  <c r="B3618" i="1"/>
  <c r="B3617" i="1"/>
  <c r="B3614" i="1"/>
  <c r="B3612" i="1"/>
  <c r="B3608" i="1"/>
  <c r="B3606" i="1"/>
  <c r="B3603" i="1"/>
  <c r="B3601" i="1"/>
  <c r="B3599" i="1"/>
  <c r="B3596" i="1"/>
  <c r="B3594" i="1"/>
  <c r="B3591" i="1"/>
  <c r="B3588" i="1"/>
  <c r="B3584" i="1"/>
  <c r="B3582" i="1"/>
  <c r="B3580" i="1"/>
  <c r="B3577" i="1"/>
  <c r="B3575" i="1"/>
  <c r="B3572" i="1"/>
  <c r="B3571" i="1"/>
  <c r="B3570" i="1"/>
  <c r="B3568" i="1"/>
  <c r="B3564" i="1"/>
  <c r="B3561" i="1"/>
  <c r="B3558" i="1"/>
  <c r="B3555" i="1"/>
  <c r="B3554" i="1"/>
  <c r="B3553" i="1"/>
  <c r="B3551" i="1"/>
  <c r="B3548" i="1"/>
  <c r="B3545" i="1"/>
  <c r="B3543" i="1"/>
  <c r="B3540" i="1"/>
  <c r="B3538" i="1"/>
  <c r="B3535" i="1"/>
  <c r="B3533" i="1"/>
  <c r="B3530" i="1"/>
  <c r="B3528" i="1"/>
  <c r="B3526" i="1"/>
  <c r="B3524" i="1"/>
  <c r="B3522" i="1"/>
  <c r="B3520" i="1"/>
  <c r="B3518" i="1"/>
  <c r="B3514" i="1"/>
  <c r="B3510" i="1"/>
  <c r="B3508" i="1"/>
  <c r="B3506" i="1"/>
  <c r="B3504" i="1"/>
  <c r="B3502" i="1"/>
  <c r="B3500" i="1"/>
  <c r="B3497" i="1"/>
  <c r="B3495" i="1"/>
  <c r="B3493" i="1"/>
  <c r="B3490" i="1"/>
  <c r="B3488" i="1"/>
  <c r="B3485" i="1"/>
  <c r="B3483" i="1"/>
  <c r="B3481" i="1"/>
  <c r="B3478" i="1"/>
  <c r="B3474" i="1"/>
  <c r="B3471" i="1"/>
  <c r="B3469" i="1"/>
  <c r="B3467" i="1"/>
  <c r="B3463" i="1"/>
  <c r="B3461" i="1"/>
  <c r="B3457" i="1"/>
  <c r="B3455" i="1"/>
  <c r="B3454" i="1"/>
  <c r="B3453" i="1"/>
  <c r="B3451" i="1"/>
  <c r="B3449" i="1"/>
  <c r="B3447" i="1"/>
  <c r="B3445" i="1"/>
  <c r="B3442" i="1"/>
  <c r="B3440" i="1"/>
  <c r="B3437" i="1"/>
  <c r="B3435" i="1"/>
  <c r="B3432" i="1"/>
  <c r="B3430" i="1"/>
  <c r="B3428" i="1"/>
  <c r="B3426" i="1"/>
  <c r="B3424" i="1"/>
  <c r="B3422" i="1"/>
  <c r="B3420" i="1"/>
  <c r="B3417" i="1"/>
  <c r="B3413" i="1"/>
  <c r="B3412" i="1"/>
  <c r="B3409" i="1"/>
  <c r="B3408" i="1"/>
  <c r="B3404" i="1"/>
  <c r="B3403" i="1"/>
  <c r="B3398" i="1"/>
  <c r="B3397" i="1"/>
  <c r="B3396" i="1"/>
  <c r="B3394" i="1"/>
  <c r="B3393" i="1"/>
  <c r="B3390" i="1"/>
  <c r="B3387" i="1"/>
  <c r="B3382" i="1"/>
  <c r="B3380" i="1"/>
  <c r="B3376" i="1"/>
  <c r="B3375" i="1"/>
  <c r="B3371" i="1"/>
  <c r="B3370" i="1"/>
  <c r="B3367" i="1"/>
  <c r="B3366" i="1"/>
  <c r="B3362" i="1"/>
  <c r="B3360" i="1"/>
  <c r="B3355" i="1"/>
  <c r="B3354" i="1"/>
  <c r="B3350" i="1"/>
  <c r="B3349" i="1"/>
  <c r="B3346" i="1"/>
  <c r="B3345" i="1"/>
  <c r="B3341" i="1"/>
  <c r="B3340" i="1"/>
  <c r="B3336" i="1"/>
  <c r="B3335" i="1"/>
  <c r="B3332" i="1"/>
  <c r="B3331" i="1"/>
  <c r="B3327" i="1"/>
  <c r="B3326" i="1"/>
  <c r="B3321" i="1"/>
  <c r="B3320" i="1"/>
  <c r="B3317" i="1"/>
  <c r="B3316" i="1"/>
  <c r="B3312" i="1"/>
  <c r="B3311" i="1"/>
  <c r="B3308" i="1"/>
  <c r="B3307" i="1"/>
  <c r="B3299" i="1"/>
  <c r="B3298" i="1"/>
  <c r="B3295" i="1"/>
  <c r="B3294" i="1"/>
  <c r="B3293" i="1"/>
  <c r="B3290" i="1"/>
  <c r="B3285" i="1"/>
  <c r="B3284" i="1"/>
  <c r="B3281" i="1"/>
  <c r="B3280" i="1"/>
  <c r="B3275" i="1"/>
  <c r="B3270" i="1"/>
  <c r="B3269" i="1"/>
  <c r="B3265" i="1"/>
  <c r="B3263" i="1"/>
  <c r="B3258" i="1"/>
  <c r="B3257" i="1"/>
  <c r="B3254" i="1"/>
  <c r="B3253" i="1"/>
  <c r="B3250" i="1"/>
  <c r="B3248" i="1"/>
  <c r="B3246" i="1"/>
  <c r="B3244" i="1"/>
  <c r="B3243" i="1"/>
  <c r="B3241" i="1"/>
  <c r="B3240" i="1"/>
  <c r="B3239" i="1"/>
  <c r="B3236" i="1"/>
  <c r="B3234" i="1"/>
  <c r="B3233" i="1"/>
  <c r="B3230" i="1"/>
  <c r="B3229" i="1"/>
  <c r="B3227" i="1"/>
  <c r="B3226" i="1"/>
  <c r="B3224" i="1"/>
  <c r="B3222" i="1"/>
  <c r="B3221" i="1"/>
  <c r="B3220" i="1"/>
  <c r="B3218" i="1"/>
  <c r="B3216" i="1"/>
  <c r="B3215" i="1"/>
  <c r="B3211" i="1"/>
  <c r="B3210" i="1"/>
  <c r="B3208" i="1"/>
  <c r="B3206" i="1"/>
  <c r="B3205" i="1"/>
  <c r="B3204" i="1"/>
  <c r="B3201" i="1"/>
  <c r="B3200" i="1"/>
  <c r="B3198" i="1"/>
  <c r="B3196" i="1"/>
  <c r="B3195" i="1"/>
  <c r="B3194" i="1"/>
  <c r="B3192" i="1"/>
  <c r="B3191" i="1"/>
  <c r="B3190" i="1"/>
  <c r="B3187" i="1"/>
  <c r="B3186" i="1"/>
  <c r="B3185" i="1"/>
  <c r="B3183" i="1"/>
  <c r="B3180" i="1"/>
  <c r="B3178" i="1"/>
  <c r="B3176" i="1"/>
  <c r="B3175" i="1"/>
  <c r="B3174" i="1"/>
  <c r="B3172" i="1"/>
  <c r="B3171" i="1"/>
  <c r="B3170" i="1"/>
  <c r="B3168" i="1"/>
  <c r="B3167" i="1"/>
  <c r="B3166" i="1"/>
  <c r="B3162" i="1"/>
  <c r="B3161" i="1"/>
  <c r="B3160" i="1"/>
  <c r="B3157" i="1"/>
  <c r="B3156" i="1"/>
  <c r="B3155" i="1"/>
  <c r="B3153" i="1"/>
  <c r="B3152" i="1"/>
  <c r="B3149" i="1"/>
  <c r="B3146" i="1"/>
  <c r="B3145" i="1"/>
  <c r="B3144" i="1"/>
  <c r="B3141" i="1"/>
  <c r="B3140" i="1"/>
  <c r="B3139" i="1"/>
  <c r="B3137" i="1"/>
  <c r="B3135" i="1"/>
  <c r="B3134" i="1"/>
  <c r="B3130" i="1"/>
  <c r="B3129" i="1"/>
  <c r="B3124" i="1"/>
  <c r="B3123" i="1"/>
  <c r="B3118" i="1"/>
  <c r="B3117" i="1"/>
  <c r="B3114" i="1"/>
  <c r="B3113" i="1"/>
  <c r="B3108" i="1"/>
  <c r="B3107" i="1"/>
  <c r="B3104" i="1"/>
  <c r="B3103" i="1"/>
  <c r="B3100" i="1"/>
  <c r="B3099" i="1"/>
  <c r="B3096" i="1"/>
  <c r="B3095" i="1"/>
  <c r="B3091" i="1"/>
  <c r="B3089" i="1"/>
  <c r="B3088" i="1"/>
  <c r="B3085" i="1"/>
  <c r="B3084" i="1"/>
  <c r="B3080" i="1"/>
  <c r="B3079" i="1"/>
  <c r="B3076" i="1"/>
  <c r="B3072" i="1"/>
  <c r="B3071" i="1"/>
  <c r="B3067" i="1"/>
  <c r="B3065" i="1"/>
  <c r="B3060" i="1"/>
  <c r="B3059" i="1"/>
  <c r="B3056" i="1"/>
  <c r="B3055" i="1"/>
  <c r="B3051" i="1"/>
  <c r="B3050" i="1"/>
  <c r="B3048" i="1"/>
  <c r="B3047" i="1"/>
  <c r="B3046" i="1"/>
  <c r="B3043" i="1"/>
  <c r="B3042" i="1"/>
  <c r="B3039" i="1"/>
  <c r="B3038" i="1"/>
  <c r="B3036" i="1"/>
  <c r="B3034" i="1"/>
  <c r="B3032" i="1"/>
  <c r="B3029" i="1"/>
  <c r="B3028" i="1"/>
  <c r="B3025" i="1"/>
  <c r="B3024" i="1"/>
  <c r="B3021" i="1"/>
  <c r="B3018" i="1"/>
  <c r="B3015" i="1"/>
  <c r="B3014" i="1"/>
  <c r="B3010" i="1"/>
  <c r="B3009" i="1"/>
  <c r="B3006" i="1"/>
  <c r="B3005" i="1"/>
  <c r="B3002" i="1"/>
  <c r="B3001" i="1"/>
  <c r="B2997" i="1"/>
  <c r="B2996" i="1"/>
  <c r="B2992" i="1"/>
  <c r="B2991" i="1"/>
  <c r="B2987" i="1"/>
  <c r="B2986" i="1"/>
  <c r="B2981" i="1"/>
  <c r="B2980" i="1"/>
  <c r="B2977" i="1"/>
  <c r="B2976" i="1"/>
  <c r="B2973" i="1"/>
  <c r="B2972" i="1"/>
  <c r="B2969" i="1"/>
  <c r="B2968" i="1"/>
  <c r="B2964" i="1"/>
  <c r="B2961" i="1"/>
  <c r="B2957" i="1"/>
  <c r="B2956" i="1"/>
  <c r="B2953" i="1"/>
  <c r="B2952" i="1"/>
  <c r="B2949" i="1"/>
  <c r="B2948" i="1"/>
  <c r="B2944" i="1"/>
  <c r="B2942" i="1"/>
  <c r="B2939" i="1"/>
  <c r="B2935" i="1"/>
  <c r="B2931" i="1"/>
  <c r="B2930" i="1"/>
  <c r="B2928" i="1"/>
  <c r="B2927" i="1"/>
  <c r="B2926" i="1"/>
  <c r="B2921" i="1"/>
  <c r="B2920" i="1"/>
  <c r="B2917" i="1"/>
  <c r="B2916" i="1"/>
  <c r="B2912" i="1"/>
  <c r="B2911" i="1"/>
  <c r="B2907" i="1"/>
  <c r="B2906" i="1"/>
  <c r="B2902" i="1"/>
  <c r="B2901" i="1"/>
  <c r="B2896" i="1"/>
  <c r="B2895" i="1"/>
  <c r="B2892" i="1"/>
  <c r="B2891" i="1"/>
  <c r="B2886" i="1"/>
  <c r="B2884" i="1"/>
  <c r="B2882" i="1"/>
  <c r="B2881" i="1"/>
  <c r="B2880" i="1"/>
  <c r="B2876" i="1"/>
  <c r="B2875" i="1"/>
  <c r="B2871" i="1"/>
  <c r="B2870" i="1"/>
  <c r="B2866" i="1"/>
  <c r="B2865" i="1"/>
  <c r="B2861" i="1"/>
  <c r="B2860" i="1"/>
  <c r="B2856" i="1"/>
  <c r="B2855" i="1"/>
  <c r="B2850" i="1"/>
  <c r="B2849" i="1"/>
  <c r="B2846" i="1"/>
  <c r="B2844" i="1"/>
  <c r="B2841" i="1"/>
  <c r="B2839" i="1"/>
  <c r="B2835" i="1"/>
  <c r="B2834" i="1"/>
  <c r="B2831" i="1"/>
  <c r="B2830" i="1"/>
  <c r="B2826" i="1"/>
  <c r="B2825" i="1"/>
  <c r="B2821" i="1"/>
  <c r="B2820" i="1"/>
  <c r="B2816" i="1"/>
  <c r="B2815" i="1"/>
  <c r="B2810" i="1"/>
  <c r="B2808" i="1"/>
  <c r="B2806" i="1"/>
  <c r="B2803" i="1"/>
  <c r="B2801" i="1"/>
  <c r="B2799" i="1"/>
  <c r="B2796" i="1"/>
  <c r="B2794" i="1"/>
  <c r="B2791" i="1"/>
  <c r="B2789" i="1"/>
  <c r="B2787" i="1"/>
  <c r="B2784" i="1"/>
  <c r="B2781" i="1"/>
  <c r="B2779" i="1"/>
  <c r="B2777" i="1"/>
  <c r="B2775" i="1"/>
  <c r="B2774" i="1"/>
  <c r="B2773" i="1"/>
  <c r="B2771" i="1"/>
  <c r="B2769" i="1"/>
  <c r="B2766" i="1"/>
  <c r="B2762" i="1"/>
  <c r="B2760" i="1"/>
  <c r="B2757" i="1"/>
  <c r="B2755" i="1"/>
  <c r="B2754" i="1"/>
  <c r="B2753" i="1"/>
  <c r="B2750" i="1"/>
  <c r="B2749" i="1"/>
  <c r="B2748" i="1"/>
  <c r="B2746" i="1"/>
  <c r="B2745" i="1"/>
  <c r="B2744" i="1"/>
  <c r="B2741" i="1"/>
  <c r="B2740" i="1"/>
  <c r="B2739" i="1"/>
  <c r="B2736" i="1"/>
  <c r="B2734" i="1"/>
  <c r="B2733" i="1"/>
  <c r="B2730" i="1"/>
  <c r="B2729" i="1"/>
  <c r="B2728" i="1"/>
  <c r="B2726" i="1"/>
  <c r="B2725" i="1"/>
  <c r="B2724" i="1"/>
  <c r="B2722" i="1"/>
  <c r="B2721" i="1"/>
  <c r="B2719" i="1"/>
  <c r="B2716" i="1"/>
  <c r="B2715" i="1"/>
  <c r="B2714" i="1"/>
  <c r="B2711" i="1"/>
  <c r="B2709" i="1"/>
  <c r="B2708" i="1"/>
  <c r="B2706" i="1"/>
  <c r="B2705" i="1"/>
  <c r="B2704" i="1"/>
  <c r="B2702" i="1"/>
  <c r="B2701" i="1"/>
  <c r="B2699" i="1"/>
  <c r="B2696" i="1"/>
  <c r="B2695" i="1"/>
  <c r="B2694" i="1"/>
  <c r="B2692" i="1"/>
  <c r="B2691" i="1"/>
  <c r="B2690" i="1"/>
  <c r="B2688" i="1"/>
  <c r="B2687" i="1"/>
  <c r="B2686" i="1"/>
  <c r="B2684" i="1"/>
  <c r="B2683" i="1"/>
  <c r="B2682" i="1"/>
  <c r="B2678" i="1"/>
  <c r="B2677" i="1"/>
  <c r="B2676" i="1"/>
  <c r="B2674" i="1"/>
  <c r="B2673" i="1"/>
  <c r="B2671" i="1"/>
  <c r="B2669" i="1"/>
  <c r="B2667" i="1"/>
  <c r="B2666" i="1"/>
  <c r="B2664" i="1"/>
  <c r="B2661" i="1"/>
  <c r="B2658" i="1"/>
  <c r="B2657" i="1"/>
  <c r="B2656" i="1"/>
  <c r="B2654" i="1"/>
  <c r="B2653" i="1"/>
  <c r="B2652" i="1"/>
  <c r="B2650" i="1"/>
  <c r="B2649" i="1"/>
  <c r="B2648" i="1"/>
  <c r="B2645" i="1"/>
  <c r="B2643" i="1"/>
  <c r="B2642" i="1"/>
  <c r="B2640" i="1"/>
  <c r="B2639" i="1"/>
  <c r="B2638" i="1"/>
  <c r="B2636" i="1"/>
  <c r="B2635" i="1"/>
  <c r="B2634" i="1"/>
  <c r="B2631" i="1"/>
  <c r="B2630" i="1"/>
  <c r="B2629" i="1"/>
  <c r="B2627" i="1"/>
  <c r="B2625" i="1"/>
  <c r="B2623" i="1"/>
  <c r="B2619" i="1"/>
  <c r="B2616" i="1"/>
  <c r="B2615" i="1"/>
  <c r="B2613" i="1"/>
  <c r="B2612" i="1"/>
  <c r="B2610" i="1"/>
  <c r="B2607" i="1"/>
  <c r="B2606" i="1"/>
  <c r="B2604" i="1"/>
  <c r="B2600" i="1"/>
  <c r="B2599" i="1"/>
  <c r="B2598" i="1"/>
  <c r="B2595" i="1"/>
  <c r="B2594" i="1"/>
  <c r="B2592" i="1"/>
  <c r="B2590" i="1"/>
  <c r="B2589" i="1"/>
  <c r="B2588" i="1"/>
  <c r="B2584" i="1"/>
  <c r="B2582" i="1"/>
  <c r="B2581" i="1"/>
  <c r="B2578" i="1"/>
  <c r="B2576" i="1"/>
  <c r="B2574" i="1"/>
  <c r="B2572" i="1"/>
  <c r="B2571" i="1"/>
  <c r="B2569" i="1"/>
  <c r="B2567" i="1"/>
  <c r="B2566" i="1"/>
  <c r="B2564" i="1"/>
  <c r="B2561" i="1"/>
  <c r="B2559" i="1"/>
  <c r="B2557" i="1"/>
  <c r="B2555" i="1"/>
  <c r="B2554" i="1"/>
  <c r="B2553" i="1"/>
  <c r="B2552" i="1"/>
  <c r="B2551" i="1"/>
  <c r="B2550" i="1"/>
  <c r="B2549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3" i="1"/>
  <c r="B2532" i="1"/>
  <c r="B2531" i="1"/>
  <c r="B2529" i="1"/>
  <c r="B2528" i="1"/>
  <c r="B2527" i="1"/>
  <c r="B2525" i="1"/>
  <c r="B2524" i="1"/>
  <c r="B2523" i="1"/>
  <c r="B2522" i="1"/>
  <c r="B2521" i="1"/>
  <c r="B2520" i="1"/>
  <c r="B2519" i="1"/>
  <c r="B2516" i="1"/>
  <c r="B2515" i="1"/>
  <c r="B2514" i="1"/>
  <c r="B2511" i="1"/>
  <c r="B2510" i="1"/>
  <c r="B2509" i="1"/>
  <c r="B2508" i="1"/>
  <c r="B2507" i="1"/>
  <c r="B2505" i="1"/>
  <c r="B2503" i="1"/>
  <c r="B2502" i="1"/>
  <c r="B2500" i="1"/>
  <c r="B2498" i="1"/>
  <c r="B2497" i="1"/>
  <c r="B2496" i="1"/>
  <c r="B2495" i="1"/>
  <c r="B2494" i="1"/>
  <c r="B2491" i="1"/>
  <c r="B2490" i="1"/>
  <c r="B2488" i="1"/>
  <c r="B2487" i="1"/>
  <c r="B2485" i="1"/>
  <c r="B2484" i="1"/>
  <c r="B2483" i="1"/>
  <c r="B2480" i="1"/>
  <c r="B2479" i="1"/>
  <c r="B2475" i="1"/>
  <c r="B2474" i="1"/>
  <c r="B2473" i="1"/>
  <c r="B2472" i="1"/>
  <c r="B2471" i="1"/>
  <c r="B2470" i="1"/>
  <c r="B2469" i="1"/>
  <c r="B2467" i="1"/>
  <c r="B2466" i="1"/>
  <c r="B2465" i="1"/>
  <c r="B2462" i="1"/>
  <c r="B2461" i="1"/>
  <c r="B2460" i="1"/>
  <c r="B2459" i="1"/>
  <c r="B2457" i="1"/>
  <c r="B2456" i="1"/>
  <c r="B2455" i="1"/>
  <c r="B2454" i="1"/>
  <c r="B2452" i="1"/>
  <c r="B2451" i="1"/>
  <c r="B2450" i="1"/>
  <c r="B2449" i="1"/>
  <c r="B2448" i="1"/>
  <c r="B2447" i="1"/>
  <c r="B2445" i="1"/>
  <c r="B2444" i="1"/>
  <c r="B2443" i="1"/>
  <c r="B2442" i="1"/>
  <c r="B2441" i="1"/>
  <c r="B2437" i="1"/>
  <c r="B2435" i="1"/>
  <c r="B2434" i="1"/>
  <c r="B2432" i="1"/>
  <c r="B2431" i="1"/>
  <c r="B2430" i="1"/>
  <c r="B2428" i="1"/>
  <c r="B2427" i="1"/>
  <c r="B2423" i="1"/>
  <c r="B2419" i="1"/>
  <c r="B2418" i="1"/>
  <c r="B2415" i="1"/>
  <c r="B2414" i="1"/>
  <c r="B2413" i="1"/>
  <c r="B2411" i="1"/>
  <c r="B2408" i="1"/>
  <c r="B2407" i="1"/>
  <c r="B2403" i="1"/>
  <c r="B2402" i="1"/>
  <c r="B2400" i="1"/>
  <c r="B2397" i="1"/>
  <c r="B2396" i="1"/>
  <c r="B2395" i="1"/>
  <c r="B2390" i="1"/>
  <c r="B2389" i="1"/>
  <c r="B2388" i="1"/>
  <c r="B2385" i="1"/>
  <c r="B2384" i="1"/>
  <c r="B2383" i="1"/>
  <c r="B2380" i="1"/>
  <c r="B2379" i="1"/>
  <c r="B2378" i="1"/>
  <c r="B2376" i="1"/>
  <c r="B2374" i="1"/>
  <c r="B2372" i="1"/>
  <c r="B2370" i="1"/>
  <c r="B2369" i="1"/>
  <c r="B2368" i="1"/>
  <c r="B2363" i="1"/>
  <c r="B2362" i="1"/>
  <c r="B2361" i="1"/>
  <c r="B2358" i="1"/>
  <c r="B2357" i="1"/>
  <c r="B2356" i="1"/>
  <c r="B2354" i="1"/>
  <c r="B2353" i="1"/>
  <c r="B2349" i="1"/>
  <c r="B2347" i="1"/>
  <c r="B2346" i="1"/>
  <c r="B2345" i="1"/>
  <c r="B2343" i="1"/>
  <c r="B2342" i="1"/>
  <c r="B2341" i="1"/>
  <c r="B2339" i="1"/>
  <c r="B2338" i="1"/>
  <c r="B2336" i="1"/>
  <c r="B2334" i="1"/>
  <c r="B2333" i="1"/>
  <c r="B2332" i="1"/>
  <c r="B2330" i="1"/>
  <c r="B2329" i="1"/>
  <c r="B2328" i="1"/>
  <c r="B2326" i="1"/>
  <c r="B2324" i="1"/>
  <c r="B2323" i="1"/>
  <c r="B2321" i="1"/>
  <c r="B2320" i="1"/>
  <c r="B2319" i="1"/>
  <c r="B2317" i="1"/>
  <c r="B2316" i="1"/>
  <c r="B2315" i="1"/>
  <c r="B2310" i="1"/>
  <c r="B2309" i="1"/>
  <c r="B2308" i="1"/>
  <c r="B2305" i="1"/>
  <c r="B2303" i="1"/>
  <c r="B2300" i="1"/>
  <c r="B2298" i="1"/>
  <c r="B2296" i="1"/>
  <c r="B2295" i="1"/>
  <c r="B2293" i="1"/>
  <c r="B2292" i="1"/>
  <c r="B2289" i="1"/>
  <c r="B2286" i="1"/>
  <c r="B2285" i="1"/>
  <c r="B2284" i="1"/>
  <c r="B2281" i="1"/>
  <c r="B2279" i="1"/>
  <c r="B2278" i="1"/>
  <c r="B2274" i="1"/>
  <c r="B2273" i="1"/>
  <c r="B2271" i="1"/>
  <c r="B2269" i="1"/>
  <c r="B2267" i="1"/>
  <c r="B2266" i="1"/>
  <c r="B2260" i="1"/>
  <c r="B2259" i="1"/>
  <c r="B2258" i="1"/>
  <c r="B2255" i="1"/>
  <c r="B2253" i="1"/>
  <c r="B2250" i="1"/>
  <c r="B2247" i="1"/>
  <c r="B2246" i="1"/>
  <c r="B2245" i="1"/>
  <c r="B2242" i="1"/>
  <c r="B2241" i="1"/>
  <c r="B2240" i="1"/>
  <c r="B2237" i="1"/>
  <c r="B2236" i="1"/>
  <c r="B2234" i="1"/>
  <c r="B2232" i="1"/>
  <c r="B2231" i="1"/>
  <c r="B2230" i="1"/>
  <c r="B2228" i="1"/>
  <c r="B2226" i="1"/>
  <c r="B2223" i="1"/>
  <c r="B2218" i="1"/>
  <c r="B2216" i="1"/>
  <c r="B2215" i="1"/>
  <c r="B2213" i="1"/>
  <c r="B2207" i="1"/>
  <c r="B2204" i="1"/>
  <c r="B2203" i="1"/>
  <c r="B2202" i="1"/>
  <c r="B2200" i="1"/>
  <c r="B2197" i="1"/>
  <c r="B2195" i="1"/>
  <c r="B2193" i="1"/>
  <c r="B2192" i="1"/>
  <c r="B2191" i="1"/>
  <c r="B2187" i="1"/>
  <c r="B2186" i="1"/>
  <c r="B2185" i="1"/>
  <c r="B2181" i="1"/>
  <c r="B2178" i="1"/>
  <c r="B2177" i="1"/>
  <c r="B2175" i="1"/>
  <c r="B2173" i="1"/>
  <c r="B2172" i="1"/>
  <c r="B2168" i="1"/>
  <c r="B2167" i="1"/>
  <c r="B2164" i="1"/>
  <c r="B2162" i="1"/>
  <c r="B2160" i="1"/>
  <c r="B2159" i="1"/>
  <c r="B2157" i="1"/>
  <c r="B2156" i="1"/>
  <c r="B2154" i="1"/>
  <c r="B2149" i="1"/>
  <c r="B2148" i="1"/>
  <c r="B2146" i="1"/>
  <c r="B2142" i="1"/>
  <c r="B2140" i="1"/>
  <c r="B2135" i="1"/>
  <c r="B2134" i="1"/>
  <c r="B2133" i="1"/>
  <c r="B2130" i="1"/>
  <c r="B2129" i="1"/>
  <c r="B2128" i="1"/>
  <c r="B2124" i="1"/>
  <c r="B2122" i="1"/>
  <c r="B2121" i="1"/>
  <c r="B2118" i="1"/>
  <c r="B2115" i="1"/>
  <c r="B2113" i="1"/>
  <c r="B2110" i="1"/>
  <c r="B2109" i="1"/>
  <c r="B2108" i="1"/>
  <c r="B2104" i="1"/>
  <c r="B2102" i="1"/>
  <c r="B2101" i="1"/>
  <c r="B2099" i="1"/>
  <c r="B2098" i="1"/>
  <c r="B2097" i="1"/>
  <c r="B2094" i="1"/>
  <c r="B2092" i="1"/>
  <c r="B2091" i="1"/>
  <c r="B2089" i="1"/>
  <c r="B2088" i="1"/>
  <c r="B2087" i="1"/>
  <c r="B2084" i="1"/>
  <c r="B2083" i="1"/>
  <c r="B2082" i="1"/>
  <c r="B2077" i="1"/>
  <c r="B2075" i="1"/>
  <c r="B2073" i="1"/>
  <c r="B2071" i="1"/>
  <c r="B2069" i="1"/>
  <c r="B2067" i="1"/>
  <c r="B2065" i="1"/>
  <c r="B2064" i="1"/>
  <c r="B2062" i="1"/>
  <c r="B2060" i="1"/>
  <c r="B2059" i="1"/>
  <c r="B2058" i="1"/>
  <c r="B2056" i="1"/>
  <c r="B2055" i="1"/>
  <c r="B2054" i="1"/>
  <c r="B2051" i="1"/>
  <c r="B2050" i="1"/>
  <c r="B2049" i="1"/>
  <c r="B2047" i="1"/>
  <c r="B2045" i="1"/>
  <c r="B2044" i="1"/>
  <c r="B2041" i="1"/>
  <c r="B2040" i="1"/>
  <c r="B2039" i="1"/>
  <c r="B2037" i="1"/>
  <c r="B2036" i="1"/>
  <c r="B2035" i="1"/>
  <c r="B2033" i="1"/>
  <c r="B2032" i="1"/>
  <c r="B2030" i="1"/>
  <c r="B2028" i="1"/>
  <c r="B2026" i="1"/>
  <c r="B2024" i="1"/>
  <c r="B2023" i="1"/>
  <c r="B2022" i="1"/>
  <c r="B2020" i="1"/>
  <c r="B2019" i="1"/>
  <c r="B2018" i="1"/>
  <c r="B2014" i="1"/>
  <c r="B2012" i="1"/>
  <c r="B2011" i="1"/>
  <c r="B2009" i="1"/>
  <c r="B2006" i="1"/>
  <c r="B2005" i="1"/>
  <c r="B2002" i="1"/>
  <c r="B2001" i="1"/>
  <c r="B2000" i="1"/>
  <c r="B1998" i="1"/>
  <c r="B1997" i="1"/>
  <c r="B1995" i="1"/>
  <c r="B1993" i="1"/>
  <c r="B1992" i="1"/>
  <c r="B1991" i="1"/>
  <c r="B1989" i="1"/>
  <c r="B1987" i="1"/>
  <c r="B1985" i="1"/>
  <c r="B1983" i="1"/>
  <c r="B1980" i="1"/>
  <c r="B1979" i="1"/>
  <c r="B1974" i="1"/>
  <c r="B1973" i="1"/>
  <c r="B1972" i="1"/>
  <c r="B1969" i="1"/>
  <c r="B1968" i="1"/>
  <c r="B1967" i="1"/>
  <c r="B1962" i="1"/>
  <c r="B1961" i="1"/>
  <c r="B1959" i="1"/>
  <c r="B1957" i="1"/>
  <c r="B1956" i="1"/>
  <c r="B1955" i="1"/>
  <c r="B1952" i="1"/>
  <c r="B1951" i="1"/>
  <c r="B1949" i="1"/>
  <c r="B1947" i="1"/>
  <c r="B1946" i="1"/>
  <c r="B1945" i="1"/>
  <c r="B1941" i="1"/>
  <c r="B1940" i="1"/>
  <c r="B1937" i="1"/>
  <c r="B1936" i="1"/>
  <c r="B1933" i="1"/>
  <c r="B1923" i="1"/>
  <c r="B1922" i="1"/>
  <c r="B1921" i="1"/>
  <c r="B1917" i="1"/>
  <c r="B1916" i="1"/>
  <c r="B1912" i="1"/>
  <c r="B1910" i="1"/>
  <c r="B1908" i="1"/>
  <c r="B1907" i="1"/>
  <c r="B1904" i="1"/>
  <c r="B1902" i="1"/>
  <c r="B1901" i="1"/>
  <c r="B1897" i="1"/>
  <c r="B1894" i="1"/>
  <c r="B1889" i="1"/>
  <c r="B1887" i="1"/>
  <c r="B1885" i="1"/>
  <c r="B1883" i="1"/>
  <c r="B1880" i="1"/>
  <c r="B1875" i="1"/>
  <c r="B1871" i="1"/>
  <c r="B1868" i="1"/>
  <c r="B1867" i="1"/>
  <c r="B1865" i="1"/>
  <c r="B1861" i="1"/>
  <c r="B1860" i="1"/>
  <c r="B1855" i="1"/>
  <c r="B1850" i="1"/>
  <c r="B1847" i="1"/>
  <c r="B1842" i="1"/>
  <c r="B1838" i="1"/>
  <c r="B1837" i="1"/>
  <c r="B1835" i="1"/>
  <c r="B1828" i="1"/>
  <c r="B1826" i="1"/>
  <c r="B1825" i="1"/>
  <c r="B1823" i="1"/>
  <c r="B1819" i="1"/>
  <c r="B1818" i="1"/>
  <c r="B1813" i="1"/>
  <c r="B1811" i="1"/>
  <c r="B1810" i="1"/>
  <c r="B1808" i="1"/>
  <c r="B1807" i="1"/>
  <c r="B1804" i="1"/>
  <c r="B1800" i="1"/>
  <c r="B1799" i="1"/>
  <c r="B1797" i="1"/>
  <c r="B1788" i="1"/>
  <c r="B1786" i="1"/>
  <c r="B1785" i="1"/>
  <c r="B1780" i="1"/>
  <c r="B1779" i="1"/>
  <c r="B1778" i="1"/>
  <c r="B1773" i="1"/>
  <c r="B1772" i="1"/>
  <c r="B1771" i="1"/>
  <c r="B1766" i="1"/>
  <c r="B1765" i="1"/>
  <c r="B1764" i="1"/>
  <c r="B1758" i="1"/>
  <c r="B1755" i="1"/>
  <c r="B1753" i="1"/>
  <c r="B1750" i="1"/>
  <c r="B1749" i="1"/>
  <c r="B1748" i="1"/>
  <c r="B1741" i="1"/>
  <c r="B1740" i="1"/>
  <c r="B1737" i="1"/>
  <c r="B1733" i="1"/>
  <c r="B1731" i="1"/>
  <c r="B1730" i="1"/>
  <c r="B1725" i="1"/>
  <c r="B1720" i="1"/>
  <c r="B1717" i="1"/>
  <c r="B1713" i="1"/>
  <c r="B1710" i="1"/>
  <c r="B1705" i="1"/>
  <c r="B1696" i="1"/>
  <c r="B1693" i="1"/>
  <c r="B1691" i="1"/>
  <c r="B1429" i="1"/>
  <c r="B1301" i="1"/>
  <c r="B3466" i="1"/>
  <c r="B736" i="1"/>
  <c r="B730" i="1"/>
  <c r="B703" i="1"/>
  <c r="B665" i="1"/>
  <c r="B476" i="1"/>
  <c r="B456" i="1"/>
  <c r="B454" i="1"/>
  <c r="B450" i="1"/>
  <c r="B445" i="1"/>
  <c r="B425" i="1"/>
  <c r="B404" i="1"/>
  <c r="B397" i="1"/>
  <c r="B372" i="1"/>
  <c r="B362" i="1"/>
  <c r="B348" i="1"/>
  <c r="B336" i="1"/>
  <c r="B334" i="1"/>
  <c r="B314" i="1"/>
  <c r="B296" i="1"/>
  <c r="B277" i="1"/>
  <c r="B272" i="1"/>
  <c r="B263" i="1"/>
  <c r="B239" i="1"/>
  <c r="B232" i="1"/>
  <c r="B205" i="1"/>
  <c r="B195" i="1"/>
  <c r="B188" i="1"/>
  <c r="B157" i="1"/>
  <c r="B150" i="1"/>
  <c r="B137" i="1"/>
  <c r="B128" i="1"/>
  <c r="B125" i="1"/>
  <c r="B124" i="1"/>
  <c r="B117" i="1"/>
  <c r="B110" i="1"/>
  <c r="B100" i="1"/>
  <c r="B67" i="1"/>
  <c r="B39" i="1"/>
  <c r="B35" i="1"/>
  <c r="B5" i="1"/>
  <c r="B355" i="1"/>
  <c r="B281" i="1"/>
  <c r="B182" i="1"/>
  <c r="B153" i="1"/>
  <c r="B142" i="1"/>
  <c r="B111" i="1"/>
  <c r="B95" i="1"/>
  <c r="B79" i="1"/>
  <c r="B23" i="1"/>
  <c r="B17" i="1"/>
  <c r="B3415" i="1"/>
  <c r="B154" i="1"/>
  <c r="B3732" i="1"/>
  <c r="B1833" i="1"/>
  <c r="B1745" i="1"/>
  <c r="B1650" i="1"/>
  <c r="B1636" i="1"/>
  <c r="B1584" i="1"/>
  <c r="B1576" i="1"/>
  <c r="B1572" i="1"/>
  <c r="B1556" i="1"/>
  <c r="B1517" i="1"/>
  <c r="B1506" i="1"/>
  <c r="B1459" i="1"/>
  <c r="B1446" i="1"/>
  <c r="B1440" i="1"/>
  <c r="B1430" i="1"/>
  <c r="B1420" i="1"/>
  <c r="B1395" i="1"/>
  <c r="B1380" i="1"/>
  <c r="B1373" i="1"/>
  <c r="B1360" i="1"/>
  <c r="B1343" i="1"/>
  <c r="B1334" i="1"/>
  <c r="B1330" i="1"/>
  <c r="B1323" i="1"/>
  <c r="B1303" i="1"/>
  <c r="B1292" i="1"/>
  <c r="B1290" i="1"/>
  <c r="B1285" i="1"/>
  <c r="B1278" i="1"/>
  <c r="B1266" i="1"/>
  <c r="B1254" i="1"/>
  <c r="B1225" i="1"/>
  <c r="B1216" i="1"/>
  <c r="B1212" i="1"/>
  <c r="B1205" i="1"/>
  <c r="B1194" i="1"/>
  <c r="B1187" i="1"/>
  <c r="B1175" i="1"/>
  <c r="B1129" i="1"/>
  <c r="B1112" i="1"/>
  <c r="B1063" i="1"/>
  <c r="B1053" i="1"/>
  <c r="B1042" i="1"/>
  <c r="B1037" i="1"/>
  <c r="B1002" i="1"/>
  <c r="B967" i="1"/>
  <c r="B965" i="1"/>
  <c r="B948" i="1"/>
  <c r="B930" i="1"/>
  <c r="B928" i="1"/>
  <c r="B891" i="1"/>
  <c r="B876" i="1"/>
  <c r="B875" i="1"/>
  <c r="B827" i="1"/>
  <c r="B800" i="1"/>
  <c r="B784" i="1"/>
  <c r="B771" i="1"/>
  <c r="B713" i="1"/>
  <c r="B709" i="1"/>
  <c r="B699" i="1"/>
  <c r="B696" i="1"/>
  <c r="B685" i="1"/>
  <c r="B672" i="1"/>
  <c r="B646" i="1"/>
  <c r="B613" i="1"/>
  <c r="B605" i="1"/>
  <c r="B594" i="1"/>
  <c r="B592" i="1"/>
  <c r="B585" i="1"/>
  <c r="B575" i="1"/>
  <c r="B551" i="1"/>
  <c r="B536" i="1"/>
  <c r="B405" i="1"/>
  <c r="B388" i="1"/>
  <c r="B327" i="1"/>
  <c r="B311" i="1"/>
  <c r="B308" i="1"/>
  <c r="B244" i="1"/>
  <c r="B194" i="1"/>
  <c r="B147" i="1"/>
  <c r="B96" i="1"/>
  <c r="B92" i="1"/>
  <c r="B52" i="1"/>
  <c r="B12" i="1"/>
  <c r="B4301" i="1"/>
  <c r="B4298" i="1"/>
  <c r="B4282" i="1"/>
  <c r="B4259" i="1"/>
  <c r="B4245" i="1"/>
  <c r="B4241" i="1"/>
  <c r="B4238" i="1"/>
  <c r="B4235" i="1"/>
  <c r="B4231" i="1"/>
  <c r="B4228" i="1"/>
  <c r="B4225" i="1"/>
  <c r="B4219" i="1"/>
  <c r="B4218" i="1"/>
  <c r="B4214" i="1"/>
  <c r="B4210" i="1"/>
  <c r="B4204" i="1"/>
  <c r="B4200" i="1"/>
  <c r="B4194" i="1"/>
  <c r="B4188" i="1"/>
  <c r="B4179" i="1"/>
  <c r="B4167" i="1"/>
  <c r="B4159" i="1"/>
  <c r="B4124" i="1"/>
  <c r="B4105" i="1"/>
  <c r="B4089" i="1"/>
  <c r="B4061" i="1"/>
  <c r="B4060" i="1"/>
  <c r="B4048" i="1"/>
  <c r="B4041" i="1"/>
  <c r="B4019" i="1"/>
  <c r="B3999" i="1"/>
  <c r="B3993" i="1"/>
  <c r="B3980" i="1"/>
  <c r="B3970" i="1"/>
  <c r="B3966" i="1"/>
  <c r="B3952" i="1"/>
  <c r="B3947" i="1"/>
  <c r="B3922" i="1"/>
  <c r="B3920" i="1"/>
  <c r="B3901" i="1"/>
  <c r="B3881" i="1"/>
  <c r="B3875" i="1"/>
  <c r="B3867" i="1"/>
  <c r="B3860" i="1"/>
  <c r="B3851" i="1"/>
  <c r="B3847" i="1"/>
  <c r="B3828" i="1"/>
  <c r="B3809" i="1"/>
  <c r="B3718" i="1"/>
  <c r="B3702" i="1"/>
  <c r="B3685" i="1"/>
  <c r="B3628" i="1"/>
  <c r="B3605" i="1"/>
  <c r="B3586" i="1"/>
  <c r="B3562" i="1"/>
  <c r="B3547" i="1"/>
  <c r="B3513" i="1"/>
  <c r="B3477" i="1"/>
  <c r="B3386" i="1"/>
  <c r="B3330" i="1"/>
  <c r="B3245" i="1"/>
  <c r="B3182" i="1"/>
  <c r="B3151" i="1"/>
  <c r="B3143" i="1"/>
  <c r="B3125" i="1"/>
  <c r="B3090" i="1"/>
  <c r="B2913" i="1"/>
  <c r="B2410" i="1"/>
  <c r="B2373" i="1"/>
  <c r="B2350" i="1"/>
  <c r="B2325" i="1"/>
  <c r="B2302" i="1"/>
  <c r="B2280" i="1"/>
  <c r="B2263" i="1"/>
  <c r="B2248" i="1"/>
  <c r="B2235" i="1"/>
  <c r="B2222" i="1"/>
  <c r="B2212" i="1"/>
  <c r="B2182" i="1"/>
  <c r="B2174" i="1"/>
  <c r="B2170" i="1"/>
  <c r="B2155" i="1"/>
  <c r="B2143" i="1"/>
  <c r="B2138" i="1"/>
  <c r="B2131" i="1"/>
  <c r="B2123" i="1"/>
  <c r="B2117" i="1"/>
  <c r="B2106" i="1"/>
  <c r="B2096" i="1"/>
  <c r="B2093" i="1"/>
  <c r="B2085" i="1"/>
  <c r="B2081" i="1"/>
  <c r="B1924" i="1"/>
  <c r="B1915" i="1"/>
  <c r="B1898" i="1"/>
  <c r="B1893" i="1"/>
  <c r="B1879" i="1"/>
  <c r="B1866" i="1"/>
  <c r="B1863" i="1"/>
  <c r="B1856" i="1"/>
  <c r="B1840" i="1"/>
  <c r="B1827" i="1"/>
  <c r="B1795" i="1"/>
  <c r="B1789" i="1"/>
  <c r="B1781" i="1"/>
  <c r="B1762" i="1"/>
  <c r="B1757" i="1"/>
  <c r="B1752" i="1"/>
  <c r="B1743" i="1"/>
  <c r="B1734" i="1"/>
  <c r="B1726" i="1"/>
  <c r="B1718" i="1"/>
  <c r="B1707" i="1"/>
  <c r="B1702" i="1"/>
  <c r="B1697" i="1"/>
  <c r="B1688" i="1"/>
  <c r="B1679" i="1"/>
  <c r="B1673" i="1"/>
  <c r="B1662" i="1"/>
  <c r="B1654" i="1"/>
  <c r="B1640" i="1"/>
  <c r="B1635" i="1"/>
  <c r="B1628" i="1"/>
  <c r="B1614" i="1"/>
  <c r="B1607" i="1"/>
  <c r="B1600" i="1"/>
  <c r="B1592" i="1"/>
  <c r="B1586" i="1"/>
  <c r="B1582" i="1"/>
  <c r="B1570" i="1"/>
  <c r="B1554" i="1"/>
  <c r="B1552" i="1"/>
  <c r="B1544" i="1"/>
  <c r="B1526" i="1"/>
  <c r="B1525" i="1"/>
  <c r="B1505" i="1"/>
  <c r="B1501" i="1"/>
  <c r="B1491" i="1"/>
  <c r="B1487" i="1"/>
  <c r="B1481" i="1"/>
  <c r="B1470" i="1"/>
  <c r="B1461" i="1"/>
  <c r="B1456" i="1"/>
  <c r="B1445" i="1"/>
  <c r="B1441" i="1"/>
  <c r="B1423" i="1"/>
  <c r="B1415" i="1"/>
  <c r="B1410" i="1"/>
  <c r="B1407" i="1"/>
  <c r="B1398" i="1"/>
  <c r="B1390" i="1"/>
  <c r="B1384" i="1"/>
  <c r="B1379" i="1"/>
  <c r="B1366" i="1"/>
  <c r="B1352" i="1"/>
  <c r="B1338" i="1"/>
  <c r="B1322" i="1"/>
  <c r="B1313" i="1"/>
  <c r="B1283" i="1"/>
  <c r="B1280" i="1"/>
  <c r="B1252" i="1"/>
  <c r="B1243" i="1"/>
  <c r="B1220" i="1"/>
  <c r="B1208" i="1"/>
  <c r="B1196" i="1"/>
  <c r="B1181" i="1"/>
  <c r="B1174" i="1"/>
  <c r="B1164" i="1"/>
  <c r="B1154" i="1"/>
  <c r="B1151" i="1"/>
  <c r="B1146" i="1"/>
  <c r="B1139" i="1"/>
  <c r="B1133" i="1"/>
  <c r="B1120" i="1"/>
  <c r="B1107" i="1"/>
  <c r="B1101" i="1"/>
  <c r="B1094" i="1"/>
  <c r="B1078" i="1"/>
  <c r="B1075" i="1"/>
  <c r="B1064" i="1"/>
  <c r="B955" i="1"/>
  <c r="B916" i="1"/>
  <c r="B907" i="1"/>
  <c r="B893" i="1"/>
  <c r="B869" i="1"/>
  <c r="B860" i="1"/>
  <c r="B849" i="1"/>
  <c r="B836" i="1"/>
  <c r="B833" i="1"/>
  <c r="B819" i="1"/>
  <c r="B793" i="1"/>
  <c r="B781" i="1"/>
  <c r="B773" i="1"/>
  <c r="B764" i="1"/>
  <c r="B758" i="1"/>
  <c r="B750" i="1"/>
  <c r="B747" i="1"/>
  <c r="B739" i="1"/>
  <c r="B735" i="1"/>
  <c r="B728" i="1"/>
  <c r="B697" i="1"/>
  <c r="B689" i="1"/>
  <c r="B684" i="1"/>
  <c r="B1647" i="1"/>
  <c r="B1519" i="1"/>
  <c r="B1401" i="1"/>
  <c r="B1342" i="1"/>
  <c r="B1163" i="1"/>
  <c r="B1153" i="1"/>
  <c r="B926" i="1"/>
  <c r="B2899" i="1"/>
  <c r="B2845" i="1"/>
  <c r="B2735" i="1"/>
  <c r="B2620" i="1"/>
  <c r="B2534" i="1"/>
  <c r="B2477" i="1"/>
  <c r="B2425" i="1"/>
  <c r="B2391" i="1"/>
  <c r="B2314" i="1"/>
  <c r="B2291" i="1"/>
  <c r="B2252" i="1"/>
  <c r="B2227" i="1"/>
  <c r="B2190" i="1"/>
  <c r="B2076" i="1"/>
  <c r="B2052" i="1"/>
  <c r="B2013" i="1"/>
  <c r="B1986" i="1"/>
  <c r="B1965" i="1"/>
  <c r="B1928" i="1"/>
  <c r="B1873" i="1"/>
  <c r="B1846" i="1"/>
  <c r="B1845" i="1"/>
  <c r="B1806" i="1"/>
  <c r="B1805" i="1"/>
  <c r="B1739" i="1"/>
  <c r="B1738" i="1"/>
  <c r="B1714" i="1"/>
  <c r="B1591" i="1"/>
  <c r="B1558" i="1"/>
  <c r="B1523" i="1"/>
  <c r="B1432" i="1"/>
  <c r="B1351" i="1"/>
  <c r="B1331" i="1"/>
  <c r="B1229" i="1"/>
  <c r="B1132" i="1"/>
  <c r="B1113" i="1"/>
  <c r="B1083" i="1"/>
  <c r="B1071" i="1"/>
  <c r="B1059" i="1"/>
  <c r="B1020" i="1"/>
  <c r="B970" i="1"/>
  <c r="B936" i="1"/>
  <c r="B934" i="1"/>
  <c r="B906" i="1"/>
  <c r="B890" i="1"/>
  <c r="B884" i="1"/>
  <c r="B856" i="1"/>
  <c r="B835" i="1"/>
  <c r="B789" i="1"/>
  <c r="B756" i="1"/>
  <c r="B745" i="1"/>
  <c r="B729" i="1"/>
  <c r="B701" i="1"/>
  <c r="B676" i="1"/>
  <c r="B674" i="1"/>
  <c r="B663" i="1"/>
  <c r="B650" i="1"/>
  <c r="B641" i="1"/>
  <c r="B622" i="1"/>
  <c r="B600" i="1"/>
  <c r="B571" i="1"/>
  <c r="B559" i="1"/>
  <c r="B539" i="1"/>
  <c r="B532" i="1"/>
  <c r="B521" i="1"/>
  <c r="B512" i="1"/>
  <c r="B496" i="1"/>
  <c r="B480" i="1"/>
  <c r="B460" i="1"/>
  <c r="B403" i="1"/>
  <c r="B390" i="1"/>
  <c r="B377" i="1"/>
  <c r="B367" i="1"/>
  <c r="B353" i="1"/>
  <c r="B330" i="1"/>
  <c r="B317" i="1"/>
  <c r="B295" i="1"/>
  <c r="B270" i="1"/>
  <c r="B238" i="1"/>
  <c r="B215" i="1"/>
  <c r="B202" i="1"/>
  <c r="B102" i="1"/>
  <c r="B55" i="1"/>
  <c r="B31" i="1"/>
  <c r="B3963" i="1"/>
  <c r="B3937" i="1"/>
  <c r="B3917" i="1"/>
  <c r="B3870" i="1"/>
  <c r="B3850" i="1"/>
  <c r="B3831" i="1"/>
  <c r="B3812" i="1"/>
  <c r="B3779" i="1"/>
  <c r="B3758" i="1"/>
  <c r="B3661" i="1"/>
  <c r="B3634" i="1"/>
  <c r="B3592" i="1"/>
  <c r="B3560" i="1"/>
  <c r="B3479" i="1"/>
  <c r="B3414" i="1"/>
  <c r="B3372" i="1"/>
  <c r="B3356" i="1"/>
  <c r="B3338" i="1"/>
  <c r="B3302" i="1"/>
  <c r="B3273" i="1"/>
  <c r="B3266" i="1"/>
  <c r="B3264" i="1"/>
  <c r="B3225" i="1"/>
  <c r="B3199" i="1"/>
  <c r="B3163" i="1"/>
  <c r="B3136" i="1"/>
  <c r="B3127" i="1"/>
  <c r="B3122" i="1"/>
  <c r="B3092" i="1"/>
  <c r="B3081" i="1"/>
  <c r="B3066" i="1"/>
  <c r="B3053" i="1"/>
  <c r="B3035" i="1"/>
  <c r="B2993" i="1"/>
  <c r="B2982" i="1"/>
  <c r="B2959" i="1"/>
  <c r="B2936" i="1"/>
  <c r="B2925" i="1"/>
  <c r="B2905" i="1"/>
  <c r="B2898" i="1"/>
  <c r="B2872" i="1"/>
  <c r="B2869" i="1"/>
  <c r="B2859" i="1"/>
  <c r="B2840" i="1"/>
  <c r="B2818" i="1"/>
  <c r="B2811" i="1"/>
  <c r="B2805" i="1"/>
  <c r="B2752" i="1"/>
  <c r="B2743" i="1"/>
  <c r="B2717" i="1"/>
  <c r="B2697" i="1"/>
  <c r="B2679" i="1"/>
  <c r="B2672" i="1"/>
  <c r="B2617" i="1"/>
  <c r="B2611" i="1"/>
  <c r="B2609" i="1"/>
  <c r="B2587" i="1"/>
  <c r="B2585" i="1"/>
  <c r="B2526" i="1"/>
  <c r="B2513" i="1"/>
  <c r="B2499" i="1"/>
  <c r="B2482" i="1"/>
  <c r="B2458" i="1"/>
  <c r="B2409" i="1"/>
  <c r="B2386" i="1"/>
  <c r="B2375" i="1"/>
  <c r="B2337" i="1"/>
  <c r="B2304" i="1"/>
  <c r="B2301" i="1"/>
  <c r="B2254" i="1"/>
  <c r="B2224" i="1"/>
  <c r="B2210" i="1"/>
  <c r="B2184" i="1"/>
  <c r="B2166" i="1"/>
  <c r="B2161" i="1"/>
  <c r="B2116" i="1"/>
  <c r="B2068" i="1"/>
  <c r="B2016" i="1"/>
  <c r="B1975" i="1"/>
  <c r="B1932" i="1"/>
  <c r="B1931" i="1"/>
  <c r="B1892" i="1"/>
  <c r="B1884" i="1"/>
  <c r="B1874" i="1"/>
  <c r="B1857" i="1"/>
  <c r="B1839" i="1"/>
  <c r="B1821" i="1"/>
  <c r="B1791" i="1"/>
  <c r="B1768" i="1"/>
  <c r="B1728" i="1"/>
  <c r="B1678" i="1"/>
  <c r="B1665" i="1"/>
  <c r="B1621" i="1"/>
  <c r="B1593" i="1"/>
  <c r="B1590" i="1"/>
  <c r="B1578" i="1"/>
  <c r="B1535" i="1"/>
  <c r="B1830" i="1"/>
  <c r="B1581" i="1"/>
  <c r="B1565" i="1"/>
  <c r="B1551" i="1"/>
  <c r="B1540" i="1"/>
  <c r="B1513" i="1"/>
  <c r="B1511" i="1"/>
  <c r="B1509" i="1"/>
  <c r="B1500" i="1"/>
  <c r="B1496" i="1"/>
  <c r="B1486" i="1"/>
  <c r="B1478" i="1"/>
  <c r="B1477" i="1"/>
  <c r="B1475" i="1"/>
  <c r="B1449" i="1"/>
  <c r="B1448" i="1"/>
  <c r="B1439" i="1"/>
  <c r="B1411" i="1"/>
  <c r="B1403" i="1"/>
  <c r="B1399" i="1"/>
  <c r="B1375" i="1"/>
  <c r="B1362" i="1"/>
  <c r="B1359" i="1"/>
  <c r="B1354" i="1"/>
  <c r="B1340" i="1"/>
  <c r="B1336" i="1"/>
  <c r="B1317" i="1"/>
  <c r="B1316" i="1"/>
  <c r="B1302" i="1"/>
  <c r="B1271" i="1"/>
  <c r="B1263" i="1"/>
  <c r="B1259" i="1"/>
  <c r="B1253" i="1"/>
  <c r="B1248" i="1"/>
  <c r="B1235" i="1"/>
  <c r="B1222" i="1"/>
  <c r="B1221" i="1"/>
  <c r="B1215" i="1"/>
  <c r="B1199" i="1"/>
  <c r="B1191" i="1"/>
  <c r="B1184" i="1"/>
  <c r="B1173" i="1"/>
  <c r="B1162" i="1"/>
  <c r="B1152" i="1"/>
  <c r="B1135" i="1"/>
  <c r="B1130" i="1"/>
  <c r="B1127" i="1"/>
  <c r="B1125" i="1"/>
  <c r="B1115" i="1"/>
  <c r="B1106" i="1"/>
  <c r="B1073" i="1"/>
  <c r="B1066" i="1"/>
  <c r="B1056" i="1"/>
  <c r="B1025" i="1"/>
  <c r="B1019" i="1"/>
  <c r="B1017" i="1"/>
  <c r="B990" i="1"/>
  <c r="B972" i="1"/>
  <c r="B963" i="1"/>
  <c r="B204" i="1"/>
  <c r="B823" i="1"/>
  <c r="B783" i="1"/>
  <c r="B744" i="1"/>
  <c r="B670" i="1"/>
  <c r="B595" i="1"/>
  <c r="B1260" i="1"/>
  <c r="B1177" i="1"/>
  <c r="B951" i="1"/>
  <c r="B914" i="1"/>
  <c r="B912" i="1"/>
  <c r="B867" i="1"/>
  <c r="B865" i="1"/>
  <c r="B807" i="1"/>
  <c r="B762" i="1"/>
  <c r="B734" i="1"/>
  <c r="B722" i="1"/>
  <c r="B678" i="1"/>
  <c r="B598" i="1"/>
  <c r="B584" i="1"/>
  <c r="B534" i="1"/>
  <c r="B513" i="1"/>
  <c r="B525" i="1"/>
  <c r="B777" i="1"/>
  <c r="B655" i="1"/>
  <c r="B625" i="1"/>
  <c r="B759" i="1"/>
  <c r="B723" i="1"/>
  <c r="B621" i="1"/>
  <c r="B386" i="1"/>
  <c r="B379" i="1"/>
  <c r="B284" i="1"/>
  <c r="B170" i="1"/>
  <c r="B11" i="1"/>
  <c r="B2504" i="1"/>
  <c r="B2404" i="1"/>
  <c r="B2277" i="1"/>
  <c r="B2008" i="1"/>
  <c r="B1891" i="1"/>
  <c r="B1611" i="1"/>
  <c r="B1577" i="1"/>
  <c r="B1457" i="1"/>
  <c r="B1364" i="1"/>
  <c r="B1251" i="1"/>
  <c r="B1123" i="1"/>
  <c r="B1082" i="1"/>
  <c r="B1052" i="1"/>
  <c r="B987" i="1"/>
  <c r="B962" i="1"/>
  <c r="B915" i="1"/>
  <c r="B877" i="1"/>
  <c r="B858" i="1"/>
  <c r="B837" i="1"/>
  <c r="B799" i="1"/>
  <c r="B776" i="1"/>
  <c r="B755" i="1"/>
  <c r="B718" i="1"/>
  <c r="B705" i="1"/>
  <c r="B692" i="1"/>
  <c r="B669" i="1"/>
  <c r="B654" i="1"/>
  <c r="B653" i="1"/>
  <c r="B616" i="1"/>
  <c r="B604" i="1"/>
  <c r="B587" i="1"/>
  <c r="B567" i="1"/>
  <c r="B556" i="1"/>
  <c r="B538" i="1"/>
  <c r="B510" i="1"/>
  <c r="B500" i="1"/>
  <c r="B494" i="1"/>
  <c r="B475" i="1"/>
  <c r="B470" i="1"/>
  <c r="B457" i="1"/>
  <c r="B430" i="1"/>
  <c r="B414" i="1"/>
  <c r="B409" i="1"/>
  <c r="B374" i="1"/>
  <c r="B358" i="1"/>
  <c r="B350" i="1"/>
  <c r="B326" i="1"/>
  <c r="B287" i="1"/>
  <c r="B264" i="1"/>
  <c r="B217" i="1"/>
  <c r="B197" i="1"/>
  <c r="B190" i="1"/>
  <c r="B166" i="1"/>
  <c r="B151" i="1"/>
  <c r="B140" i="1"/>
  <c r="B82" i="1"/>
  <c r="B74" i="1"/>
  <c r="B122" i="1"/>
  <c r="B3384" i="1"/>
  <c r="B3381" i="1"/>
  <c r="B3313" i="1"/>
  <c r="B3068" i="1"/>
  <c r="B2962" i="1"/>
  <c r="B2851" i="1"/>
  <c r="B2624" i="1"/>
  <c r="B2570" i="1"/>
  <c r="B2478" i="1"/>
  <c r="B2288" i="1"/>
  <c r="B2219" i="1"/>
  <c r="B2152" i="1"/>
  <c r="B2017" i="1"/>
  <c r="B1903" i="1"/>
  <c r="B1852" i="1"/>
  <c r="B1649" i="1"/>
  <c r="B1530" i="1"/>
  <c r="B1406" i="1"/>
  <c r="B1209" i="1"/>
  <c r="B1051" i="1"/>
  <c r="B956" i="1"/>
  <c r="B904" i="1"/>
  <c r="B787" i="1"/>
  <c r="B634" i="1"/>
  <c r="B520" i="1"/>
  <c r="B517" i="1"/>
  <c r="B165" i="1"/>
  <c r="B108" i="1"/>
  <c r="B54" i="1"/>
  <c r="B1531" i="1"/>
  <c r="B1521" i="1"/>
  <c r="B1515" i="1"/>
  <c r="B1466" i="1"/>
  <c r="B1454" i="1"/>
  <c r="B1426" i="1"/>
  <c r="B1413" i="1"/>
  <c r="B1404" i="1"/>
  <c r="B1400" i="1"/>
  <c r="B1370" i="1"/>
  <c r="B1363" i="1"/>
  <c r="B1348" i="1"/>
  <c r="B1328" i="1"/>
  <c r="B1309" i="1"/>
  <c r="B1288" i="1"/>
  <c r="B1262" i="1"/>
  <c r="B1236" i="1"/>
  <c r="B1211" i="1"/>
  <c r="B1190" i="1"/>
  <c r="B1141" i="1"/>
  <c r="B1110" i="1"/>
  <c r="B1080" i="1"/>
  <c r="B1054" i="1"/>
  <c r="B1050" i="1"/>
  <c r="B1013" i="1"/>
  <c r="B1009" i="1"/>
  <c r="B1007" i="1"/>
  <c r="B978" i="1"/>
  <c r="B968" i="1"/>
  <c r="B952" i="1"/>
  <c r="B927" i="1"/>
  <c r="B467" i="1"/>
  <c r="B436" i="1"/>
  <c r="B324" i="1"/>
  <c r="B97" i="1"/>
  <c r="B1927" i="1"/>
  <c r="B1337" i="1"/>
  <c r="B1096" i="1"/>
  <c r="B868" i="1"/>
  <c r="B566" i="1"/>
  <c r="B412" i="1"/>
  <c r="B15" i="1"/>
  <c r="B4272" i="1"/>
  <c r="B4263" i="1"/>
  <c r="B4252" i="1"/>
  <c r="B4239" i="1"/>
  <c r="B4234" i="1"/>
  <c r="B4211" i="1"/>
  <c r="B4202" i="1"/>
  <c r="B4197" i="1"/>
  <c r="B4190" i="1"/>
  <c r="B4184" i="1"/>
  <c r="B4181" i="1"/>
  <c r="B4175" i="1"/>
  <c r="B4170" i="1"/>
  <c r="B4165" i="1"/>
  <c r="B4163" i="1"/>
  <c r="B4147" i="1"/>
  <c r="B4145" i="1"/>
  <c r="B4141" i="1"/>
  <c r="B4121" i="1"/>
  <c r="B4111" i="1"/>
  <c r="B4104" i="1"/>
  <c r="B4079" i="1"/>
  <c r="B4078" i="1"/>
  <c r="B4075" i="1"/>
  <c r="B4070" i="1"/>
  <c r="B4066" i="1"/>
  <c r="B4063" i="1"/>
  <c r="B4056" i="1"/>
  <c r="B4054" i="1"/>
  <c r="B4045" i="1"/>
  <c r="B4036" i="1"/>
  <c r="B4034" i="1"/>
  <c r="B4031" i="1"/>
  <c r="B4027" i="1"/>
  <c r="B4021" i="1"/>
  <c r="B4018" i="1"/>
  <c r="B4012" i="1"/>
  <c r="B4008" i="1"/>
  <c r="B4007" i="1"/>
  <c r="B4001" i="1"/>
  <c r="B3998" i="1"/>
  <c r="B3997" i="1"/>
  <c r="B3987" i="1"/>
  <c r="B3984" i="1"/>
  <c r="B3981" i="1"/>
  <c r="B3974" i="1"/>
  <c r="B3968" i="1"/>
  <c r="B3967" i="1"/>
  <c r="B3959" i="1"/>
  <c r="B3954" i="1"/>
  <c r="B3950" i="1"/>
  <c r="B3941" i="1"/>
  <c r="B3939" i="1"/>
  <c r="B3934" i="1"/>
  <c r="B3912" i="1"/>
  <c r="B3906" i="1"/>
  <c r="B3899" i="1"/>
  <c r="B3893" i="1"/>
  <c r="B3890" i="1"/>
  <c r="B3889" i="1"/>
  <c r="B3882" i="1"/>
  <c r="B3879" i="1"/>
  <c r="B3877" i="1"/>
  <c r="B3874" i="1"/>
  <c r="B3873" i="1"/>
  <c r="B3871" i="1"/>
  <c r="B3863" i="1"/>
  <c r="B3861" i="1"/>
  <c r="B3855" i="1"/>
  <c r="B3853" i="1"/>
  <c r="B3848" i="1"/>
  <c r="B3845" i="1"/>
  <c r="B3840" i="1"/>
  <c r="B3839" i="1"/>
  <c r="B3834" i="1"/>
  <c r="B3830" i="1"/>
  <c r="B3829" i="1"/>
  <c r="B3822" i="1"/>
  <c r="B3820" i="1"/>
  <c r="B3808" i="1"/>
  <c r="B3807" i="1"/>
  <c r="B3784" i="1"/>
  <c r="B3778" i="1"/>
  <c r="B3772" i="1"/>
  <c r="B3764" i="1"/>
  <c r="B3756" i="1"/>
  <c r="B3753" i="1"/>
  <c r="B3744" i="1"/>
  <c r="B3720" i="1"/>
  <c r="B3719" i="1"/>
  <c r="B3696" i="1"/>
  <c r="B3684" i="1"/>
  <c r="B3653" i="1"/>
  <c r="B3645" i="1"/>
  <c r="B3644" i="1"/>
  <c r="B3610" i="1"/>
  <c r="B3579" i="1"/>
  <c r="B3574" i="1"/>
  <c r="B3567" i="1"/>
  <c r="B3460" i="1"/>
  <c r="B3439" i="1"/>
  <c r="B3407" i="1"/>
  <c r="B3353" i="1"/>
  <c r="B3343" i="1"/>
  <c r="B3324" i="1"/>
  <c r="B3279" i="1"/>
  <c r="B3272" i="1"/>
  <c r="B3262" i="1"/>
  <c r="B3213" i="1"/>
  <c r="B3202" i="1"/>
  <c r="B3181" i="1"/>
  <c r="B3158" i="1"/>
  <c r="B3120" i="1"/>
  <c r="B3094" i="1"/>
  <c r="B2985" i="1"/>
  <c r="B2963" i="1"/>
  <c r="B2947" i="1"/>
  <c r="B2923" i="1"/>
  <c r="B2890" i="1"/>
  <c r="B2853" i="1"/>
  <c r="B2824" i="1"/>
  <c r="B2798" i="1"/>
  <c r="B2713" i="1"/>
  <c r="B2700" i="1"/>
  <c r="B2680" i="1"/>
  <c r="B2659" i="1"/>
  <c r="B2644" i="1"/>
  <c r="B2633" i="1"/>
  <c r="B2622" i="1"/>
  <c r="B2605" i="1"/>
  <c r="B2603" i="1"/>
  <c r="B2597" i="1"/>
  <c r="B2583" i="1"/>
  <c r="B2580" i="1"/>
  <c r="B2575" i="1"/>
  <c r="B2562" i="1"/>
  <c r="B2556" i="1"/>
  <c r="B2548" i="1"/>
  <c r="B2518" i="1"/>
  <c r="B2512" i="1"/>
  <c r="B2501" i="1"/>
  <c r="B2481" i="1"/>
  <c r="B2476" i="1"/>
  <c r="B2468" i="1"/>
  <c r="B2446" i="1"/>
  <c r="B2439" i="1"/>
  <c r="B2438" i="1"/>
  <c r="B2405" i="1"/>
  <c r="B2399" i="1"/>
  <c r="B2394" i="1"/>
  <c r="B2365" i="1"/>
  <c r="B2352" i="1"/>
  <c r="B2307" i="1"/>
  <c r="B2290" i="1"/>
  <c r="B2283" i="1"/>
  <c r="B2268" i="1"/>
  <c r="B2257" i="1"/>
  <c r="B2238" i="1"/>
  <c r="B2221" i="1"/>
  <c r="B2198" i="1"/>
  <c r="B2180" i="1"/>
  <c r="B2165" i="1"/>
  <c r="B2144" i="1"/>
  <c r="B2127" i="1"/>
  <c r="B2111" i="1"/>
  <c r="B2078" i="1"/>
  <c r="B2046" i="1"/>
  <c r="B2031" i="1"/>
  <c r="B2003" i="1"/>
  <c r="B1996" i="1"/>
  <c r="B1966" i="1"/>
  <c r="B1870" i="1"/>
  <c r="B1812" i="1"/>
  <c r="B1782" i="1"/>
  <c r="B1756" i="1"/>
  <c r="B1724" i="1"/>
  <c r="B1723" i="1"/>
  <c r="B1709" i="1"/>
  <c r="B1698" i="1"/>
  <c r="B1695" i="1"/>
  <c r="B1646" i="1"/>
  <c r="B1623" i="1"/>
  <c r="B1619" i="1"/>
  <c r="B1601" i="1"/>
  <c r="B1598" i="1"/>
  <c r="B1557" i="1"/>
  <c r="B1520" i="1"/>
  <c r="B381" i="1"/>
  <c r="B213" i="1"/>
  <c r="B88" i="1"/>
  <c r="B86" i="1"/>
  <c r="B77" i="1"/>
  <c r="B61" i="1"/>
  <c r="B33" i="1"/>
  <c r="B13" i="1"/>
  <c r="B159" i="1"/>
  <c r="B129" i="1"/>
  <c r="B93" i="1"/>
  <c r="B1105" i="1"/>
  <c r="B1092" i="1"/>
  <c r="B1041" i="1"/>
  <c r="B946" i="1"/>
  <c r="B911" i="1"/>
  <c r="B780" i="1"/>
  <c r="B725" i="1"/>
  <c r="B461" i="1"/>
  <c r="B315" i="1"/>
  <c r="B2489" i="1"/>
  <c r="B2464" i="1"/>
  <c r="B2401" i="1"/>
  <c r="B2312" i="1"/>
  <c r="B2264" i="1"/>
  <c r="B2243" i="1"/>
  <c r="B1944" i="1"/>
  <c r="B1443" i="1"/>
  <c r="B1357" i="1"/>
  <c r="B659" i="1"/>
  <c r="B1485" i="1"/>
  <c r="B1896" i="1"/>
  <c r="B3401" i="1"/>
  <c r="B3365" i="1"/>
  <c r="B3287" i="1"/>
  <c r="B2966" i="1"/>
  <c r="B2937" i="1"/>
  <c r="B2889" i="1"/>
  <c r="B3550" i="1"/>
  <c r="B3464" i="1"/>
  <c r="B3301" i="1"/>
  <c r="B1031" i="1"/>
  <c r="B589" i="1"/>
  <c r="B533" i="1"/>
  <c r="B3473" i="1"/>
  <c r="B3377" i="1"/>
  <c r="B3217" i="1"/>
  <c r="B3020" i="1"/>
  <c r="B2989" i="1"/>
  <c r="B2909" i="1"/>
  <c r="B2868" i="1"/>
  <c r="B2786" i="1"/>
  <c r="B2767" i="1"/>
  <c r="B2668" i="1"/>
  <c r="B2626" i="1"/>
  <c r="B2602" i="1"/>
  <c r="B2382" i="1"/>
  <c r="B2311" i="1"/>
  <c r="B2251" i="1"/>
  <c r="B2211" i="1"/>
  <c r="B2179" i="1"/>
  <c r="B2103" i="1"/>
  <c r="B2043" i="1"/>
  <c r="B1988" i="1"/>
  <c r="B1982" i="1"/>
  <c r="B1934" i="1"/>
  <c r="B1930" i="1"/>
  <c r="B1913" i="1"/>
  <c r="B1831" i="1"/>
  <c r="B1815" i="1"/>
  <c r="B1802" i="1"/>
  <c r="B1719" i="1"/>
  <c r="B1686" i="1"/>
  <c r="B1683" i="1"/>
  <c r="B1660" i="1"/>
  <c r="B1608" i="1"/>
  <c r="B1589" i="1"/>
  <c r="B1567" i="1"/>
  <c r="B1559" i="1"/>
  <c r="B1539" i="1"/>
  <c r="B1479" i="1"/>
  <c r="B1472" i="1"/>
  <c r="B1464" i="1"/>
  <c r="B1431" i="1"/>
  <c r="B1422" i="1"/>
  <c r="B1392" i="1"/>
  <c r="B1377" i="1"/>
  <c r="B1372" i="1"/>
  <c r="B1361" i="1"/>
  <c r="B1325" i="1"/>
  <c r="B1319" i="1"/>
  <c r="B1314" i="1"/>
  <c r="B1300" i="1"/>
  <c r="B1275" i="1"/>
  <c r="B1255" i="1"/>
  <c r="B1232" i="1"/>
  <c r="B1228" i="1"/>
  <c r="B1213" i="1"/>
  <c r="B1170" i="1"/>
  <c r="B1160" i="1"/>
  <c r="B1158" i="1"/>
  <c r="B1098" i="1"/>
  <c r="B1077" i="1"/>
  <c r="B1067" i="1"/>
  <c r="B1027" i="1"/>
  <c r="B1024" i="1"/>
  <c r="B1022" i="1"/>
  <c r="B1015" i="1"/>
  <c r="B1006" i="1"/>
  <c r="B993" i="1"/>
  <c r="B988" i="1"/>
  <c r="B985" i="1"/>
  <c r="B984" i="1"/>
  <c r="B980" i="1"/>
  <c r="B966" i="1"/>
  <c r="B957" i="1"/>
  <c r="B949" i="1"/>
  <c r="B944" i="1"/>
  <c r="B925" i="1"/>
  <c r="B905" i="1"/>
  <c r="B901" i="1"/>
  <c r="B899" i="1"/>
  <c r="B886" i="1"/>
  <c r="B880" i="1"/>
  <c r="B879" i="1"/>
  <c r="B872" i="1"/>
  <c r="B871" i="1"/>
  <c r="B862" i="1"/>
  <c r="B847" i="1"/>
  <c r="B844" i="1"/>
  <c r="B825" i="1"/>
  <c r="B818" i="1"/>
  <c r="B806" i="1"/>
  <c r="B803" i="1"/>
  <c r="B796" i="1"/>
  <c r="B795" i="1"/>
  <c r="B794" i="1"/>
  <c r="B666" i="1"/>
  <c r="B645" i="1"/>
  <c r="B608" i="1"/>
  <c r="B489" i="1"/>
  <c r="B472" i="1"/>
  <c r="B466" i="1"/>
  <c r="B448" i="1"/>
  <c r="B442" i="1"/>
  <c r="B438" i="1"/>
  <c r="B428" i="1"/>
  <c r="B427" i="1"/>
  <c r="B422" i="1"/>
  <c r="B419" i="1"/>
  <c r="B416" i="1"/>
  <c r="B411" i="1"/>
  <c r="B402" i="1"/>
  <c r="B401" i="1"/>
  <c r="B399" i="1"/>
  <c r="B389" i="1"/>
  <c r="B385" i="1"/>
  <c r="B383" i="1"/>
  <c r="B364" i="1"/>
  <c r="B361" i="1"/>
  <c r="B347" i="1"/>
  <c r="B340" i="1"/>
  <c r="B321" i="1"/>
  <c r="B319" i="1"/>
  <c r="B307" i="1"/>
  <c r="B305" i="1"/>
  <c r="B304" i="1"/>
  <c r="B300" i="1"/>
  <c r="B293" i="1"/>
  <c r="B292" i="1"/>
  <c r="B288" i="1"/>
  <c r="B285" i="1"/>
  <c r="B283" i="1"/>
  <c r="B276" i="1"/>
  <c r="B273" i="1"/>
  <c r="B266" i="1"/>
  <c r="B260" i="1"/>
  <c r="B257" i="1"/>
  <c r="B251" i="1"/>
  <c r="B247" i="1"/>
  <c r="B245" i="1"/>
  <c r="B242" i="1"/>
  <c r="B236" i="1"/>
  <c r="B234" i="1"/>
  <c r="B233" i="1"/>
  <c r="B226" i="1"/>
  <c r="B222" i="1"/>
  <c r="B220" i="1"/>
  <c r="B211" i="1"/>
  <c r="B209" i="1"/>
  <c r="B206" i="1"/>
  <c r="B201" i="1"/>
  <c r="B193" i="1"/>
  <c r="B192" i="1"/>
  <c r="B183" i="1"/>
  <c r="B178" i="1"/>
  <c r="B176" i="1"/>
  <c r="B173" i="1"/>
  <c r="B168" i="1"/>
  <c r="B158" i="1"/>
  <c r="B146" i="1"/>
  <c r="B145" i="1"/>
  <c r="B141" i="1"/>
  <c r="B135" i="1"/>
  <c r="B132" i="1"/>
  <c r="B120" i="1"/>
  <c r="B112" i="1"/>
  <c r="B105" i="1"/>
  <c r="B104" i="1"/>
  <c r="B101" i="1"/>
  <c r="B98" i="1"/>
  <c r="B94" i="1"/>
  <c r="B90" i="1"/>
  <c r="B87" i="1"/>
  <c r="B85" i="1"/>
  <c r="B72" i="1"/>
  <c r="B69" i="1"/>
  <c r="B65" i="1"/>
  <c r="B62" i="1"/>
  <c r="B49" i="1"/>
  <c r="B46" i="1"/>
  <c r="B41" i="1"/>
  <c r="B38" i="1"/>
  <c r="B34" i="1"/>
  <c r="B26" i="1"/>
  <c r="B24" i="1"/>
  <c r="B21" i="1"/>
  <c r="B18" i="1"/>
  <c r="B16" i="1"/>
  <c r="B14" i="1"/>
  <c r="B7" i="1"/>
  <c r="B3" i="1"/>
  <c r="B449" i="1"/>
  <c r="B431" i="1"/>
  <c r="B407" i="1"/>
  <c r="B250" i="1"/>
  <c r="B231" i="1"/>
  <c r="B167" i="1"/>
  <c r="B73" i="1"/>
  <c r="B3782" i="1"/>
  <c r="B3402" i="1"/>
  <c r="B3300" i="1"/>
  <c r="B3189" i="1"/>
  <c r="B2938" i="1"/>
  <c r="B1954" i="1"/>
  <c r="B3925" i="1"/>
  <c r="B3805" i="1"/>
  <c r="B3802" i="1"/>
  <c r="B2205" i="1"/>
  <c r="B2169" i="1"/>
  <c r="B2150" i="1"/>
  <c r="B2137" i="1"/>
  <c r="B2114" i="1"/>
  <c r="B2074" i="1"/>
  <c r="B1981" i="1"/>
  <c r="B1976" i="1"/>
  <c r="B1960" i="1"/>
  <c r="B1938" i="1"/>
  <c r="B1929" i="1"/>
  <c r="B1920" i="1"/>
  <c r="B1909" i="1"/>
  <c r="B1899" i="1"/>
  <c r="B1895" i="1"/>
  <c r="B1882" i="1"/>
  <c r="B1878" i="1"/>
  <c r="B1843" i="1"/>
  <c r="B1814" i="1"/>
  <c r="B1803" i="1"/>
  <c r="B1787" i="1"/>
  <c r="B1776" i="1"/>
  <c r="B1769" i="1"/>
  <c r="B1746" i="1"/>
  <c r="B1742" i="1"/>
  <c r="B1732" i="1"/>
  <c r="B1722" i="1"/>
  <c r="B1712" i="1"/>
  <c r="B1685" i="1"/>
  <c r="B1680" i="1"/>
  <c r="B1672" i="1"/>
  <c r="B1632" i="1"/>
  <c r="B1626" i="1"/>
  <c r="B1622" i="1"/>
  <c r="B1606" i="1"/>
  <c r="B1602" i="1"/>
  <c r="B1597" i="1"/>
  <c r="B1574" i="1"/>
  <c r="B1569" i="1"/>
  <c r="B1550" i="1"/>
  <c r="B1547" i="1"/>
  <c r="B1538" i="1"/>
  <c r="B1514" i="1"/>
  <c r="B1512" i="1"/>
  <c r="B1507" i="1"/>
  <c r="B1498" i="1"/>
  <c r="B1494" i="1"/>
  <c r="B1490" i="1"/>
  <c r="B1480" i="1"/>
  <c r="B1476" i="1"/>
  <c r="B1458" i="1"/>
  <c r="B1453" i="1"/>
  <c r="B1447" i="1"/>
  <c r="B1434" i="1"/>
  <c r="B1425" i="1"/>
  <c r="B1408" i="1"/>
  <c r="B1402" i="1"/>
  <c r="B1397" i="1"/>
  <c r="B1385" i="1"/>
  <c r="B1378" i="1"/>
  <c r="B1350" i="1"/>
  <c r="B1346" i="1"/>
  <c r="B1344" i="1"/>
  <c r="B1326" i="1"/>
  <c r="B1320" i="1"/>
  <c r="B1293" i="1"/>
  <c r="B1289" i="1"/>
  <c r="B1284" i="1"/>
  <c r="B1274" i="1"/>
  <c r="B1267" i="1"/>
  <c r="B1237" i="1"/>
  <c r="B1234" i="1"/>
  <c r="B1231" i="1"/>
  <c r="B1224" i="1"/>
  <c r="B1219" i="1"/>
  <c r="B1207" i="1"/>
  <c r="B1203" i="1"/>
  <c r="B1201" i="1"/>
  <c r="B1182" i="1"/>
  <c r="B1180" i="1"/>
  <c r="B1168" i="1"/>
  <c r="B1165" i="1"/>
  <c r="B1161" i="1"/>
  <c r="B1150" i="1"/>
  <c r="B1142" i="1"/>
  <c r="B1131" i="1"/>
  <c r="B1128" i="1"/>
  <c r="B1121" i="1"/>
  <c r="B1109" i="1"/>
  <c r="B1108" i="1"/>
  <c r="B1095" i="1"/>
  <c r="B1090" i="1"/>
  <c r="B1088" i="1"/>
  <c r="B1072" i="1"/>
  <c r="B1070" i="1"/>
  <c r="B1055" i="1"/>
  <c r="B1044" i="1"/>
  <c r="B1029" i="1"/>
  <c r="B995" i="1"/>
  <c r="B977" i="1"/>
  <c r="B945" i="1"/>
  <c r="B940" i="1"/>
  <c r="B938" i="1"/>
  <c r="B910" i="1"/>
  <c r="B902" i="1"/>
  <c r="B882" i="1"/>
  <c r="B874" i="1"/>
  <c r="B859" i="1"/>
  <c r="B843" i="1"/>
  <c r="B839" i="1"/>
  <c r="B816" i="1"/>
  <c r="B813" i="1"/>
  <c r="B809" i="1"/>
  <c r="B772" i="1"/>
  <c r="B767" i="1"/>
  <c r="B753" i="1"/>
  <c r="B749" i="1"/>
  <c r="B741" i="1"/>
  <c r="B719" i="1"/>
  <c r="B717" i="1"/>
  <c r="B704" i="1"/>
  <c r="B698" i="1"/>
  <c r="B691" i="1"/>
  <c r="B675" i="1"/>
  <c r="B668" i="1"/>
  <c r="B657" i="1"/>
  <c r="B651" i="1"/>
  <c r="B642" i="1"/>
  <c r="B633" i="1"/>
  <c r="B630" i="1"/>
  <c r="B624" i="1"/>
  <c r="B618" i="1"/>
  <c r="B607" i="1"/>
  <c r="B601" i="1"/>
  <c r="B573" i="1"/>
  <c r="B570" i="1"/>
  <c r="B548" i="1"/>
  <c r="B537" i="1"/>
  <c r="B530" i="1"/>
  <c r="B507" i="1"/>
  <c r="B498" i="1"/>
  <c r="B495" i="1"/>
  <c r="B482" i="1"/>
  <c r="B479" i="1"/>
  <c r="B458" i="1"/>
  <c r="B446" i="1"/>
  <c r="B417" i="1"/>
  <c r="B410" i="1"/>
  <c r="B393" i="1"/>
  <c r="B384" i="1"/>
  <c r="B369" i="1"/>
  <c r="B359" i="1"/>
  <c r="B335" i="1"/>
  <c r="B299" i="1"/>
  <c r="B279" i="1"/>
  <c r="B223" i="1"/>
  <c r="B199" i="1"/>
  <c r="B191" i="1"/>
  <c r="B164" i="1"/>
  <c r="B161" i="1"/>
  <c r="B133" i="1"/>
  <c r="B126" i="1"/>
  <c r="B70" i="1"/>
  <c r="B60" i="1"/>
  <c r="B4322" i="1"/>
  <c r="B4311" i="1"/>
  <c r="B4307" i="1"/>
  <c r="B1223" i="1"/>
  <c r="B1365" i="1"/>
  <c r="B903" i="1"/>
  <c r="B1424" i="1"/>
  <c r="B1681" i="1"/>
  <c r="B1295" i="1"/>
  <c r="B1492" i="1"/>
  <c r="B1792" i="1"/>
  <c r="B900" i="1"/>
  <c r="B1604" i="1"/>
  <c r="B1793" i="1"/>
  <c r="B1676" i="1"/>
  <c r="B979" i="1"/>
  <c r="B1076" i="1"/>
  <c r="B896" i="1"/>
  <c r="B982" i="1"/>
  <c r="B1282" i="1"/>
  <c r="B897" i="1"/>
  <c r="B1483" i="1"/>
  <c r="B1754" i="1"/>
  <c r="B923" i="1"/>
  <c r="B1388" i="1"/>
  <c r="B1701" i="1"/>
  <c r="B1198" i="1"/>
  <c r="B1099" i="1"/>
  <c r="B1058" i="1"/>
  <c r="B1324" i="1"/>
  <c r="B1583" i="1"/>
  <c r="B1060" i="1"/>
  <c r="B1247" i="1"/>
  <c r="F1820" i="1"/>
  <c r="B1820" i="1" s="1"/>
  <c r="B1045" i="1"/>
  <c r="B1312" i="1"/>
  <c r="B1886" i="1"/>
  <c r="B1699" i="1"/>
  <c r="B1822" i="1"/>
  <c r="B1242" i="1"/>
  <c r="B1436" i="1"/>
  <c r="B1089" i="1"/>
  <c r="B1849" i="1"/>
  <c r="B1851" i="1"/>
  <c r="B1409" i="1"/>
  <c r="B1468" i="1"/>
  <c r="B1065" i="1"/>
  <c r="B1339" i="1"/>
  <c r="B1272" i="1"/>
  <c r="B1460" i="1"/>
  <c r="B1333" i="1"/>
  <c r="B1111" i="1"/>
  <c r="B1652" i="1"/>
  <c r="B976" i="1"/>
  <c r="B1016" i="1"/>
  <c r="B1416" i="1"/>
  <c r="B1617" i="1"/>
  <c r="B1297" i="1"/>
  <c r="B1035" i="1"/>
  <c r="B1374" i="1"/>
  <c r="B1877" i="1"/>
  <c r="B1239" i="1"/>
  <c r="B1134" i="1"/>
  <c r="B992" i="1"/>
  <c r="B1321" i="1"/>
  <c r="B1261" i="1"/>
  <c r="B1829" i="1"/>
  <c r="B1706" i="1"/>
  <c r="B1148" i="1"/>
  <c r="B1761" i="1"/>
  <c r="H1820" i="1"/>
</calcChain>
</file>

<file path=xl/sharedStrings.xml><?xml version="1.0" encoding="utf-8"?>
<sst xmlns="http://schemas.openxmlformats.org/spreadsheetml/2006/main" count="25956" uniqueCount="8807">
  <si>
    <t>Unnamed: 0</t>
  </si>
  <si>
    <t>Company Name</t>
  </si>
  <si>
    <t>Location</t>
  </si>
  <si>
    <t>Datum</t>
  </si>
  <si>
    <t>Detail</t>
  </si>
  <si>
    <t>Status Rocket</t>
  </si>
  <si>
    <t xml:space="preserve"> Rocket</t>
  </si>
  <si>
    <t>Status Mission</t>
  </si>
  <si>
    <t>SpaceX</t>
  </si>
  <si>
    <t>LC-39A, Kennedy Space Center, Florida, USA</t>
  </si>
  <si>
    <t>Fri Aug 07, 2020 05:12 UTC</t>
  </si>
  <si>
    <t>Falcon 9 Block 5 | Starlink V1 L9 &amp; BlackSky</t>
  </si>
  <si>
    <t>StatusActive</t>
  </si>
  <si>
    <t>Success</t>
  </si>
  <si>
    <t>CASC</t>
  </si>
  <si>
    <t>Site 9401 (SLS-2), Jiuquan Satellite Launch Center, China</t>
  </si>
  <si>
    <t>Thu Aug 06, 2020 04:01 UTC</t>
  </si>
  <si>
    <t>Long March 2D | Gaofen-9 04 &amp; Q-SAT</t>
  </si>
  <si>
    <t>Pad A, Boca Chica, Texas, USA</t>
  </si>
  <si>
    <t>Tue Aug 04, 2020 23:57 UTC</t>
  </si>
  <si>
    <t>Starship Prototype | 150 Meter Hop</t>
  </si>
  <si>
    <t>Roscosmos</t>
  </si>
  <si>
    <t>Site 200/39, Baikonur Cosmodrome, Kazakhstan</t>
  </si>
  <si>
    <t>Thu Jul 30, 2020 21:25 UTC</t>
  </si>
  <si>
    <t>Proton-M/Briz-M | Ekspress-80 &amp; Ekspress-103</t>
  </si>
  <si>
    <t>ULA</t>
  </si>
  <si>
    <t>SLC-41, Cape Canaveral AFS, Florida, USA</t>
  </si>
  <si>
    <t>Thu Jul 30, 2020 11:50 UTC</t>
  </si>
  <si>
    <t>Atlas V 541 | Perseverance</t>
  </si>
  <si>
    <t>LC-9, Taiyuan Satellite Launch Center, China</t>
  </si>
  <si>
    <t>Sat Jul 25, 2020 03:13 UTC</t>
  </si>
  <si>
    <t>Long March 4B | Ziyuan-3 03, Apocalypse-10 &amp; NJU-HKU 1</t>
  </si>
  <si>
    <t>Site 31/6, Baikonur Cosmodrome, Kazakhstan</t>
  </si>
  <si>
    <t>Thu Jul 23, 2020 14:26 UTC</t>
  </si>
  <si>
    <t>Soyuz 2.1a | Progress MS-15</t>
  </si>
  <si>
    <t>LC-101, Wenchang Satellite Launch Center, China</t>
  </si>
  <si>
    <t>Thu Jul 23, 2020 04:41 UTC</t>
  </si>
  <si>
    <t>Long March 5 | Tianwen-1</t>
  </si>
  <si>
    <t>SLC-40, Cape Canaveral AFS, Florida, USA</t>
  </si>
  <si>
    <t>Mon Jul 20, 2020 21:30 UTC</t>
  </si>
  <si>
    <t>Falcon 9 Block 5 | ANASIS-II</t>
  </si>
  <si>
    <t>JAXA</t>
  </si>
  <si>
    <t>LA-Y1, Tanegashima Space Center, Japan</t>
  </si>
  <si>
    <t>Sun Jul 19, 2020 21:58 UTC</t>
  </si>
  <si>
    <t>H-IIA 202 | Hope Mars Mission</t>
  </si>
  <si>
    <t>Northrop</t>
  </si>
  <si>
    <t>LP-0B, Wallops Flight Facility, Virginia, USA</t>
  </si>
  <si>
    <t>Wed Jul 15, 2020 13:46 UTC</t>
  </si>
  <si>
    <t>Minotaur IV | NROL-129</t>
  </si>
  <si>
    <t>ExPace</t>
  </si>
  <si>
    <t>Site 95, Jiuquan Satellite Launch Center, China</t>
  </si>
  <si>
    <t>Fri Jul 10, 2020 04:17 UTC</t>
  </si>
  <si>
    <t>Kuaizhou 11 | Jilin-1 02E, CentiSpace-1 S2</t>
  </si>
  <si>
    <t>Failure</t>
  </si>
  <si>
    <t>LC-3, Xichang Satellite Launch Center, China</t>
  </si>
  <si>
    <t>Thu Jul 09, 2020 12:11 UTC</t>
  </si>
  <si>
    <t>Long March 3B/E | Apstar-6D</t>
  </si>
  <si>
    <t>IAI</t>
  </si>
  <si>
    <t>Pad 1, Palmachim Airbase, Israel</t>
  </si>
  <si>
    <t>Mon Jul 06, 2020 01:00 UTC</t>
  </si>
  <si>
    <t>Shavit-2 | Ofek-16</t>
  </si>
  <si>
    <t>Sat Jul 04, 2020 23:44 UTC</t>
  </si>
  <si>
    <t>Long March 2D | Shiyan-6 02</t>
  </si>
  <si>
    <t>Rocket Lab</t>
  </si>
  <si>
    <t>Rocket Lab LC-1A, M?Âhia Peninsula, New Zealand</t>
  </si>
  <si>
    <t>Sat Jul 04, 2020 21:19 UTC</t>
  </si>
  <si>
    <t>Electron/Curie | Pics Or It Didn??Â¦t Happen</t>
  </si>
  <si>
    <t>Fri Jul 03, 2020 03:10 UTC</t>
  </si>
  <si>
    <t>Long March 4B | Gaofen Duomo &amp; BY-02</t>
  </si>
  <si>
    <t>Tue Jun 30, 2020 20:10 UTC</t>
  </si>
  <si>
    <t>Falcon 9 Block 5 | GPS III SV03</t>
  </si>
  <si>
    <t>LC-2, Xichang Satellite Launch Center, China</t>
  </si>
  <si>
    <t>Tue Jun 23, 2020 01:43 UTC</t>
  </si>
  <si>
    <t>Long March 3B/E | Beidou-3 G3</t>
  </si>
  <si>
    <t>Wed Jun 17, 2020 07:19 UTC</t>
  </si>
  <si>
    <t>Long March 2D | Gaofen-9 03, Pixing III A &amp; HEAD-5</t>
  </si>
  <si>
    <t>Sat Jun 13, 2020 09:21 UTC</t>
  </si>
  <si>
    <t>Falcon 9 Block 5 | Starlink V1 L8 &amp; SkySat 16 to 18</t>
  </si>
  <si>
    <t>Sat Jun 13, 2020 05:12 UTC</t>
  </si>
  <si>
    <t>Electron/Curie | Don't stop me now!</t>
  </si>
  <si>
    <t>Wed Jun 10, 2020 18:31 UTC</t>
  </si>
  <si>
    <t>Long March 2C | Haiyang-1D</t>
  </si>
  <si>
    <t>Thu Jun 04, 2020 01:25 UTC</t>
  </si>
  <si>
    <t>Falcon 9 Block 5 | Starlink V1 L7</t>
  </si>
  <si>
    <t>Sun May 31, 2020 08:53 UTC</t>
  </si>
  <si>
    <t>Long March 2D | Gaofen-9-02 &amp; HEAD-4</t>
  </si>
  <si>
    <t>Sat May 30, 2020 19:22 UTC</t>
  </si>
  <si>
    <t>Falcon 9 Block 5 | SpaceX Demo-2</t>
  </si>
  <si>
    <t>Xichang Satellite Launch Center, China</t>
  </si>
  <si>
    <t>Fri May 29, 2020 20:13 UTC</t>
  </si>
  <si>
    <t>Long March 11 | XJS-G and XJS-H</t>
  </si>
  <si>
    <t>Virgin Orbit</t>
  </si>
  <si>
    <t>Cosmic Girl, Mojave Air and Space Port, California, USA</t>
  </si>
  <si>
    <t>Mon May 25, 2020 19:50 UTC</t>
  </si>
  <si>
    <t>LauncherOne | Demo Flight</t>
  </si>
  <si>
    <t>VKS RF</t>
  </si>
  <si>
    <t>Site 43/4, Plesetsk Cosmodrome, Russia</t>
  </si>
  <si>
    <t>Fri May 22, 2020 07:31 UTC</t>
  </si>
  <si>
    <t>Soyuz 2.1b/Fregat-M | Cosmos 2546</t>
  </si>
  <si>
    <t>MHI</t>
  </si>
  <si>
    <t>LA-Y2, Tanegashima Space Center, Japan</t>
  </si>
  <si>
    <t>Wed May 20, 2020 17:31 UTC</t>
  </si>
  <si>
    <t>H-IIB | HTV-9</t>
  </si>
  <si>
    <t>StatusRetired</t>
  </si>
  <si>
    <t>Sun May 17, 2020 13:14 UTC</t>
  </si>
  <si>
    <t>Atlas V 501 | OTV-6 (USSF-7)</t>
  </si>
  <si>
    <t>Tue May 12, 2020 01:16 UTC</t>
  </si>
  <si>
    <t>Kuaizhou 1A | Xingyun-2 01 (Wuhan) &amp; 02</t>
  </si>
  <si>
    <t>Tue May 05, 2020 10:00 UTC</t>
  </si>
  <si>
    <t>Long March 5B | Test Flight (New Crew Capsule)</t>
  </si>
  <si>
    <t>Sat Apr 25, 2020 01:51 UTC</t>
  </si>
  <si>
    <t>Soyuz 2.1a | Progress MS-14</t>
  </si>
  <si>
    <t>Wed Apr 22, 2020 19:30 UTC</t>
  </si>
  <si>
    <t>Falcon 9 Block 5 | Starlink V1 L6</t>
  </si>
  <si>
    <t>IRGC</t>
  </si>
  <si>
    <t>Launch Plateform, Shahrud Missile Test Site</t>
  </si>
  <si>
    <t>Wed Apr 22, 2020 03:59 UTC</t>
  </si>
  <si>
    <t>Qased | Noor 1</t>
  </si>
  <si>
    <t>Thu Apr 09, 2020 11:46 UTC</t>
  </si>
  <si>
    <t>Long March 3B/E | Nusantara Dua</t>
  </si>
  <si>
    <t>Thu Apr 09, 2020 08:05 UTC</t>
  </si>
  <si>
    <t>Soyuz 2.1a | Soyuz MS-16</t>
  </si>
  <si>
    <t>Thu Mar 26, 2020 20:18 UTC</t>
  </si>
  <si>
    <t>Atlas V 551 | AEHF 6</t>
  </si>
  <si>
    <t>Tue Mar 24, 2020 03:43 UTC</t>
  </si>
  <si>
    <t>Long March 2C | Yaogan-30-06</t>
  </si>
  <si>
    <t>Arianespace</t>
  </si>
  <si>
    <t>Sat Mar 21, 2020 17:06 UTC</t>
  </si>
  <si>
    <t>Soyuz 2.1b/Fregat | OneWeb #3</t>
  </si>
  <si>
    <t>Wed Mar 18, 2020 12:16 UTC</t>
  </si>
  <si>
    <t>Falcon 9 Block 5 | Starlink V1 L5</t>
  </si>
  <si>
    <t>Mon Mar 16, 2020 18:28 UTC</t>
  </si>
  <si>
    <t>Soyuz 2.1b/Fregat-M | Cosmos 2545</t>
  </si>
  <si>
    <t>LC-201, Wenchang Satellite Launch Center, China</t>
  </si>
  <si>
    <t>Mon Mar 16, 2020 13:34 UTC</t>
  </si>
  <si>
    <t>Long March 7A | XJY-6</t>
  </si>
  <si>
    <t>Mon Mar 09, 2020 11:55 UTC</t>
  </si>
  <si>
    <t>Long March 3B/E | Beidou-3 G2</t>
  </si>
  <si>
    <t>Sat Mar 07, 2020 04:50 UTC</t>
  </si>
  <si>
    <t>Falcon 9 Block 5 | CRS-20</t>
  </si>
  <si>
    <t>Site 43/3, Plesetsk Cosmodrome, Russia</t>
  </si>
  <si>
    <t>Thu Feb 20, 2020 08:24 UTC</t>
  </si>
  <si>
    <t>Soyuz 2.1a/Fregat-M | Meridian-M nâ€ Â­19L</t>
  </si>
  <si>
    <t>Wed Feb 19, 2020 21:07 UTC</t>
  </si>
  <si>
    <t>Long March 2D | XJS-C to F</t>
  </si>
  <si>
    <t>ELA-3, Guiana Space Centre, French Guiana, France</t>
  </si>
  <si>
    <t>Tue Feb 18, 2020 22:18 UTC</t>
  </si>
  <si>
    <t>Ariane 5 ECA | JCSAT-17 &amp; GEO-KOMPSAT 2B</t>
  </si>
  <si>
    <t>Mon Feb 17, 2020 15:05 UTC</t>
  </si>
  <si>
    <t>Falcon 9 Block 5 | Starlink V1 L4</t>
  </si>
  <si>
    <t>LP-0A, Wallops Flight Facility, Virginia, USA</t>
  </si>
  <si>
    <t>Sat Feb 15, 2020 20:21 UTC</t>
  </si>
  <si>
    <t>Antares 230+ | CRS NG-13</t>
  </si>
  <si>
    <t>Mon Feb 10, 2020 04:03 UTC</t>
  </si>
  <si>
    <t>Atlas V 411 | Solar Orbiter</t>
  </si>
  <si>
    <t>ISA</t>
  </si>
  <si>
    <t>Imam Khomeini Spaceport, Semnan Space Center, Iran</t>
  </si>
  <si>
    <t>Sun Feb 09, 2020 15:48 UTC</t>
  </si>
  <si>
    <t>Simorgh | Zafar 1</t>
  </si>
  <si>
    <t>Sun Feb 09, 2020 01:34 UTC</t>
  </si>
  <si>
    <t>H-IIA 202 | IGS-Optical 7</t>
  </si>
  <si>
    <t>Thu Feb 06, 2020 21:42 UTC</t>
  </si>
  <si>
    <t>Soyuz 2.1b/Fregat | OneWeb #2</t>
  </si>
  <si>
    <t>Fri Jan 31, 2020 02:56 UTC</t>
  </si>
  <si>
    <t>Electron/Curie | Birds of a Feather / NROL-151</t>
  </si>
  <si>
    <t>Wed Jan 29, 2020 14:06 UTC</t>
  </si>
  <si>
    <t>Falcon 9 Block 5 | Starlink V1 L3</t>
  </si>
  <si>
    <t>Sun Jan 19, 2020 15:30 UTC</t>
  </si>
  <si>
    <t>Falcon 9 Block 5 | Crew Dragon Inflight Abort Test</t>
  </si>
  <si>
    <t>Thu Jan 16, 2020 21:05 UTC</t>
  </si>
  <si>
    <t>Ariane 5 ECA | Eutelsat Konnect BB4A &amp; GSAT-30</t>
  </si>
  <si>
    <t>Thu Jan 16, 2020 03:02 UTC</t>
  </si>
  <si>
    <t>Kuaizhou 1A | Yinhe-1</t>
  </si>
  <si>
    <t>Wed Jan 15, 2020 02:53 UTC</t>
  </si>
  <si>
    <t>Long March 2D | Jilin-1 Wideband 01 &amp; ??uSat-7/8</t>
  </si>
  <si>
    <t>Tue Jan 07, 2020 15:20 UTC</t>
  </si>
  <si>
    <t>Long March 3B/E | TJSW-5</t>
  </si>
  <si>
    <t>Tue Jan 07, 2020 02:19 UTC</t>
  </si>
  <si>
    <t>Falcon 9 Block 5 | Starlink V1 L2</t>
  </si>
  <si>
    <t>Fri Dec 27, 2019 12:45 UTC</t>
  </si>
  <si>
    <t>Long March 5 | Shijian-20</t>
  </si>
  <si>
    <t>Site 133/3, Plesetsk Cosmodrome, Russia</t>
  </si>
  <si>
    <t>Thu Dec 26, 2019 23:11 UTC</t>
  </si>
  <si>
    <t>Rokot/Briz KM | Gonets-M ???24, 25, 26 [block-15] &amp; Blits-M1</t>
  </si>
  <si>
    <t>Site 81/24, Baikonur Cosmodrome, Kazakhstan</t>
  </si>
  <si>
    <t>Tue Dec 24, 2019 12:03 UTC</t>
  </si>
  <si>
    <t>Proton-M/DM-3 | Elektro-L nâ€ Â­3</t>
  </si>
  <si>
    <t>Fri Dec 20, 2019 11:36 UTC</t>
  </si>
  <si>
    <t>Atlas V N22 | Starliner OFT</t>
  </si>
  <si>
    <t>Fri Dec 20, 2019 03:22 UTC</t>
  </si>
  <si>
    <t>Long March 4B | CBERS-4A, ETRSS-1 &amp; Others</t>
  </si>
  <si>
    <t>ELS, Guiana Space Centre, French Guiana, France</t>
  </si>
  <si>
    <t>Wed Dec 18, 2019 08:54 UTC</t>
  </si>
  <si>
    <t>Soyuz ST-A/Fregat-M | CSG-1, CHEOPS &amp; Others</t>
  </si>
  <si>
    <t>Tue Dec 17, 2019 00:10 UTC</t>
  </si>
  <si>
    <t>Falcon 9 Block 5 | JCSAT-18 / Kacific-1</t>
  </si>
  <si>
    <t>Mon Dec 16, 2019 07:22 UTC</t>
  </si>
  <si>
    <t>Long March 3B/YZ-1 | BeiDou-3 M19 &amp; M20</t>
  </si>
  <si>
    <t>Blue Origin</t>
  </si>
  <si>
    <t>Blue Origin Launch Site, West Texas, Texas, USA</t>
  </si>
  <si>
    <t>Wed Dec 11, 2019 17:55 UTC</t>
  </si>
  <si>
    <t>New Shepard | NS-12</t>
  </si>
  <si>
    <t>ISRO</t>
  </si>
  <si>
    <t>First Launch Pad, Satish Dhawan Space Centre, India</t>
  </si>
  <si>
    <t>Wed Dec 11, 2019 09:55 UTC</t>
  </si>
  <si>
    <t>PSLV-QL | RISAT 2BR1</t>
  </si>
  <si>
    <t>Wed Dec 11, 2019 08:54 UTC</t>
  </si>
  <si>
    <t>Soyuz 2.1b/Fregat | Cosmos 2544</t>
  </si>
  <si>
    <t>Sat Dec 07, 2019 08:52 UTC</t>
  </si>
  <si>
    <t>Kuaizhou 1A | HEAD-2A/B / SpaceTY 16/17 / Tianqi 4A/B</t>
  </si>
  <si>
    <t>Taiyuan Satellite Launch Center, China</t>
  </si>
  <si>
    <t>Sat Dec 07, 2019 02:55 UTC</t>
  </si>
  <si>
    <t>Kuaizhou 1A | Jilin-1 Gaofen-02B</t>
  </si>
  <si>
    <t>Fri Dec 06, 2019 09:34 UTC</t>
  </si>
  <si>
    <t>Soyuz 2.1a | Progress MS-13 (74P)</t>
  </si>
  <si>
    <t>Fri Dec 06, 2019 08:18 UTC</t>
  </si>
  <si>
    <t>Electron/Curie | Running Out Of Fingers</t>
  </si>
  <si>
    <t>Thu Dec 05, 2019 17:29 UTC</t>
  </si>
  <si>
    <t>Falcon 9 Block 5 | CRS-19</t>
  </si>
  <si>
    <t>Wed Nov 27, 2019 23:52 UTC</t>
  </si>
  <si>
    <t>Long March 4C | Gaofen-12</t>
  </si>
  <si>
    <t>Second Launch Pad, Satish Dhawan Space Centre, India</t>
  </si>
  <si>
    <t>Wed Nov 27, 2019 03:58 UTC</t>
  </si>
  <si>
    <t>PSLV-XL | Cartosat-3 &amp; Rideshares</t>
  </si>
  <si>
    <t>Tue Nov 26, 2019 21:23 UTC</t>
  </si>
  <si>
    <t>Ariane 5 ECA | Inmarsat 5 F5 &amp; TIBA-1</t>
  </si>
  <si>
    <t>Mon Nov 25, 2019 17:52 UTC</t>
  </si>
  <si>
    <t>Soyuz 2.1v/Volga | Cosmos 2542 &amp; 2543</t>
  </si>
  <si>
    <t>Sat Nov 23, 2019 00:55 UTC</t>
  </si>
  <si>
    <t>Long March 3B/YZ-1 | BeiDou-3 M21 &amp; M22</t>
  </si>
  <si>
    <t>Sun Nov 17, 2019 10:00 UTC</t>
  </si>
  <si>
    <t>Kuaizhou 1A | KL-Alpha A, KL-Alpha B</t>
  </si>
  <si>
    <t>LC-16, Taiyuan Satellite Launch Center, China</t>
  </si>
  <si>
    <t>Wed Nov 13, 2019 06:35 UTC</t>
  </si>
  <si>
    <t>Long March 6 | Ningxia-1 (x5)</t>
  </si>
  <si>
    <t>Wed Nov 13, 2019 03:40 UTC</t>
  </si>
  <si>
    <t>Kuaizhou 1A | Jilin 1-02A</t>
  </si>
  <si>
    <t>Mon Nov 11, 2019 14:56 UTC</t>
  </si>
  <si>
    <t>Falcon 9 Block 5 | Starlink V1 L1</t>
  </si>
  <si>
    <t>Mon Nov 04, 2019 17:43 UTC</t>
  </si>
  <si>
    <t>Long March 3B/E | Beidou-3 IGSO-3</t>
  </si>
  <si>
    <t>Sun Nov 03, 2019 03:22 UTC</t>
  </si>
  <si>
    <t>Long March 4B | Gaofen-7</t>
  </si>
  <si>
    <t>Sat Nov 02, 2019 13:59 UTC</t>
  </si>
  <si>
    <t>Antares 230+ | CRS NG-12</t>
  </si>
  <si>
    <t>Exos</t>
  </si>
  <si>
    <t>Vertical Launch Area, Spaceport America, New Mexico</t>
  </si>
  <si>
    <t>Sat Oct 26, 2019 17:40 UTC</t>
  </si>
  <si>
    <t>SARGE | Launch 4</t>
  </si>
  <si>
    <t>Thu Oct 17, 2019 15:21 UTC</t>
  </si>
  <si>
    <t>Long March 3B/E | TJSW-4</t>
  </si>
  <si>
    <t>Thu Oct 17, 2019 01:22 UTC</t>
  </si>
  <si>
    <t>Electron/Curie | As The Crow Flies</t>
  </si>
  <si>
    <t>Stargazer, Cape Canaveral AFS, Florida, USA</t>
  </si>
  <si>
    <t>Fri Oct 11, 2019 01:59 UTC</t>
  </si>
  <si>
    <t>Pegasus XL | ICON</t>
  </si>
  <si>
    <t>ILS</t>
  </si>
  <si>
    <t>Wed Oct 09, 2019 10:17 UTC</t>
  </si>
  <si>
    <t>Proton-M/Briz-M | Eutelsat 5 West B &amp; MEV-1</t>
  </si>
  <si>
    <t>Fri Oct 04, 2019 18:51 UTC</t>
  </si>
  <si>
    <t>Long March 4C | Gaofen 10 (Replacement)</t>
  </si>
  <si>
    <t>Thu Sep 26, 2019 07:46 UTC</t>
  </si>
  <si>
    <t>Soyuz 2.1b/Fregat | Cosmos 2541</t>
  </si>
  <si>
    <t>Site 1/5, Baikonur Cosmodrome, Kazakhstan</t>
  </si>
  <si>
    <t>Wed Sep 25, 2019 13:57 UTC</t>
  </si>
  <si>
    <t>Soyuz FG | Soyuz MS-15 (61S)</t>
  </si>
  <si>
    <t>Wed Sep 25, 2019 00:54 UTC</t>
  </si>
  <si>
    <t>Long March 2D | Yunhai-1-02</t>
  </si>
  <si>
    <t>Tue Sep 24, 2019 16:05 UTC</t>
  </si>
  <si>
    <t>H-IIB | HTV-8</t>
  </si>
  <si>
    <t>Sun Sep 22, 2019 21:10 UTC</t>
  </si>
  <si>
    <t>Long March 3B/YZ-1 | BeiDou-3 M23 &amp; M24</t>
  </si>
  <si>
    <t>Thu Sep 19, 2019 06:42 UTC</t>
  </si>
  <si>
    <t>Long March 11 | Zhuhai-1 Group 03</t>
  </si>
  <si>
    <t>Thu Sep 12, 2019 03:26 UTC</t>
  </si>
  <si>
    <t>Long March 4B | Ziyuan-2D, BNU-1 &amp; Taurus-1</t>
  </si>
  <si>
    <t>Fri Aug 30, 2019 23:41 UTC</t>
  </si>
  <si>
    <t>Kuaizhou 1A | KX-09 &amp; Others</t>
  </si>
  <si>
    <t>Fri Aug 30, 2019 14:00 UTC</t>
  </si>
  <si>
    <t>Rokot/Briz KM | Cosmos 2540</t>
  </si>
  <si>
    <t>Safir-1B+ | Nahid-1</t>
  </si>
  <si>
    <t>Prelaunch Failure</t>
  </si>
  <si>
    <t>SLC-37B, Cape Canaveral AFS, Florida, USA</t>
  </si>
  <si>
    <t>Thu Aug 22, 2019 13:06 UTC</t>
  </si>
  <si>
    <t>Delta IV Medium+ (4,2) | GPS III SV02</t>
  </si>
  <si>
    <t>Thu Aug 22, 2019 03:38 UTC</t>
  </si>
  <si>
    <t>Soyuz 2.1a | Soyuz MS-14 (60S)</t>
  </si>
  <si>
    <t>Mon Aug 19, 2019 12:12 UTC</t>
  </si>
  <si>
    <t>Electron/Curie | Look Ma, No Hands!</t>
  </si>
  <si>
    <t>Mon Aug 19, 2019 12:03 UTC</t>
  </si>
  <si>
    <t>Long March 3B/E | ChinaSat 18</t>
  </si>
  <si>
    <t>Sat Aug 17, 2019 04:11 UTC</t>
  </si>
  <si>
    <t>Jielong-1 | Tianqi-4 &amp; Others</t>
  </si>
  <si>
    <t>Thu Aug 08, 2019 10:13 UTC</t>
  </si>
  <si>
    <t>Atlas V 551 | AEHF 5</t>
  </si>
  <si>
    <t>Tue Aug 06, 2019 23:23 UTC</t>
  </si>
  <si>
    <t>Falcon 9 Block 5 | AMOS-17</t>
  </si>
  <si>
    <t>Tue Aug 06, 2019 19:30 UTC</t>
  </si>
  <si>
    <t>Ariane 5 ECA | EDRS-C/HYLAS 3 &amp; Intelsat 39</t>
  </si>
  <si>
    <t>Mon Aug 05, 2019 21:56 UTC</t>
  </si>
  <si>
    <t>Proton-M/Briz-M | Cosmos 2539</t>
  </si>
  <si>
    <t>Wed Jul 31, 2019 12:10 UTC</t>
  </si>
  <si>
    <t>Soyuz 2.1a | Progress MS-12</t>
  </si>
  <si>
    <t>Tue Jul 30, 2019 05:56 UTC</t>
  </si>
  <si>
    <t>Soyuz 2.1a/Fregat-M | Meridian-M nâ€ Â­18L</t>
  </si>
  <si>
    <t>Fri Jul 26, 2019 03:57 UTC</t>
  </si>
  <si>
    <t>Long March 2C | Yaogan-30-05</t>
  </si>
  <si>
    <t>Thu Jul 25, 2019 22:01 UTC</t>
  </si>
  <si>
    <t>Falcon 9 Block 5 | CRS-18</t>
  </si>
  <si>
    <t>i-Space</t>
  </si>
  <si>
    <t>Thu Jul 25, 2019 05:00 UTC</t>
  </si>
  <si>
    <t>Hyperbola-1 | CAS-7B &amp; Others</t>
  </si>
  <si>
    <t>Mon Jul 22, 2019 09:13 UTC</t>
  </si>
  <si>
    <t>GSLV Mk III | Chandrayaan-2 lunar mission</t>
  </si>
  <si>
    <t>Sat Jul 20, 2019 16:28 UTC</t>
  </si>
  <si>
    <t>Soyuz FG | Soyuz MS-13 (59S)</t>
  </si>
  <si>
    <t>Sat Jul 13, 2019 12:31 UTC</t>
  </si>
  <si>
    <t>Proton-M/DM-3 | Spektr-RG</t>
  </si>
  <si>
    <t>ELV-1 (SLV), Guiana Space Centre, French Guiana, France</t>
  </si>
  <si>
    <t>Thu Jul 11, 2019 01:53 UTC</t>
  </si>
  <si>
    <t>Vega | Falcon Eye 1</t>
  </si>
  <si>
    <t>Wed Jul 10, 2019 17:14 UTC</t>
  </si>
  <si>
    <t>Soyuz 2.1v/Volga | Cosmos 2535 to 2538</t>
  </si>
  <si>
    <t>Site 1S, Vostochny Cosmodrome, Russia</t>
  </si>
  <si>
    <t>Fri Jul 05, 2019 05:41 UTC</t>
  </si>
  <si>
    <t>Soyuz 2.1b/Fregat-M | Meteor-M No.2-2, Landmapper-BC 5 &amp; 6, and Others</t>
  </si>
  <si>
    <t>Sat Jun 29, 2019 18:00 UTC</t>
  </si>
  <si>
    <t>SARGE | Launch 3</t>
  </si>
  <si>
    <t>Partial Failure</t>
  </si>
  <si>
    <t>Sat Jun 29, 2019 04:30 UTC</t>
  </si>
  <si>
    <t>Electron/Curie | Make it Rain</t>
  </si>
  <si>
    <t>Tue Jun 25, 2019 06:30 UTC</t>
  </si>
  <si>
    <t>Falcon Heavy | STP-2</t>
  </si>
  <si>
    <t>Mon Jun 24, 2019 18:09 UTC</t>
  </si>
  <si>
    <t>Long March 3B/E | Beidou-3 IGSO-2</t>
  </si>
  <si>
    <t>Thu Jun 20, 2019 21:43 UTC</t>
  </si>
  <si>
    <t>Ariane 5 ECA | Eutelsat 7C &amp;  AT&amp;T T-16</t>
  </si>
  <si>
    <t>SLC-4E, Vandenberg AFB, California, USA</t>
  </si>
  <si>
    <t>Wed Jun 12, 2019 14:17 UTC</t>
  </si>
  <si>
    <t>Falcon 9 Block 5 | RADARSAT Constellation</t>
  </si>
  <si>
    <t>Tai Rui Barge, Yellow Sea</t>
  </si>
  <si>
    <t>Wed Jun 05, 2019 04:06 UTC</t>
  </si>
  <si>
    <t>Long March 11H | Jilin-1 &amp; Others</t>
  </si>
  <si>
    <t>Thu May 30, 2019 17:42 UTC</t>
  </si>
  <si>
    <t>Proton-M/Briz-M | Yamal-601</t>
  </si>
  <si>
    <t>Mon May 27, 2019 06:23 UTC</t>
  </si>
  <si>
    <t>Soyuz 2.1b/Fregat-M | Cosmos 2534</t>
  </si>
  <si>
    <t>Fri May 24, 2019 02:30 UTC</t>
  </si>
  <si>
    <t>Falcon 9 Block 5 | Starlink V0.9</t>
  </si>
  <si>
    <t>Wed May 22, 2019 22:55 UTC</t>
  </si>
  <si>
    <t>Long March 4C | Yaogan Weixing-33</t>
  </si>
  <si>
    <t>Wed May 22, 2019 00:00 UTC</t>
  </si>
  <si>
    <t>PSLV-CA | RISAT-2B</t>
  </si>
  <si>
    <t>Fri May 17, 2019 15:48 UTC</t>
  </si>
  <si>
    <t>Long March 3C/E | Beidou-2 G8</t>
  </si>
  <si>
    <t>Sun May 05, 2019 06:00 UTC</t>
  </si>
  <si>
    <t>Electron/Curie | That's a Funny Looking Cactus</t>
  </si>
  <si>
    <t>Sat May 04, 2019 06:48 UTC</t>
  </si>
  <si>
    <t>Falcon 9 Block 5 | CRS-17</t>
  </si>
  <si>
    <t>Thu May 02, 2019 13:35 UTC</t>
  </si>
  <si>
    <t>New Shepard | NS-11</t>
  </si>
  <si>
    <t>Mon Apr 29, 2019 22:52 UTC</t>
  </si>
  <si>
    <t>Long March 4B | Tianhui-2 Group 01</t>
  </si>
  <si>
    <t>Sat Apr 20, 2019 14:30 UTC</t>
  </si>
  <si>
    <t>Long March 3B/E | Beidou-3 IGSO-1</t>
  </si>
  <si>
    <t>Wed Apr 17, 2019 20:46 UTC</t>
  </si>
  <si>
    <t>Antares 230 | CRS NG-11</t>
  </si>
  <si>
    <t>Thu Apr 11, 2019 22:35 UTC</t>
  </si>
  <si>
    <t>Falcon Heavy | ArabSat 6A</t>
  </si>
  <si>
    <t>Thu Apr 04, 2019 17:04 UTC</t>
  </si>
  <si>
    <t>Soyuz ST-B/Fregat-MT | O3b FM17-FM20</t>
  </si>
  <si>
    <t>Thu Apr 04, 2019 11:01 UTC</t>
  </si>
  <si>
    <t>Soyuz 2.1a | Progress MS-11 (72P)</t>
  </si>
  <si>
    <t>Mon Apr 01, 2019 03:57 UTC</t>
  </si>
  <si>
    <t>PSLV-QL | EMISAT &amp; Rideshares</t>
  </si>
  <si>
    <t>Sun Mar 31, 2019 15:51 UTC</t>
  </si>
  <si>
    <t>Long March 3B/E | Tianlian-2</t>
  </si>
  <si>
    <t>Thu Mar 28, 2019 23:27 UTC</t>
  </si>
  <si>
    <t>Electron/Curie | Two Thumbs Up</t>
  </si>
  <si>
    <t>OneSpace</t>
  </si>
  <si>
    <t>Wed Mar 27, 2019 09:39 UTC</t>
  </si>
  <si>
    <t>OS-M1 | Lingque-1B</t>
  </si>
  <si>
    <t>Fri Mar 22, 2019 01:50 UTC</t>
  </si>
  <si>
    <t>Vega | PRISMA</t>
  </si>
  <si>
    <t>Sat Mar 16, 2019 00:26 UTC</t>
  </si>
  <si>
    <t>Delta IV Medium+ (5,4) | WGS-10</t>
  </si>
  <si>
    <t>Thu Mar 14, 2019 19:14 UTC</t>
  </si>
  <si>
    <t>Soyuz FG | Soyuz MS-12 (58S)</t>
  </si>
  <si>
    <t>Sat Mar 09, 2019 16:28 UTC</t>
  </si>
  <si>
    <t>Long March 3B/E | Zhongxing-6C</t>
  </si>
  <si>
    <t>Sat Mar 02, 2019 17:45 UTC</t>
  </si>
  <si>
    <t>SARGE | Launch 2</t>
  </si>
  <si>
    <t>Sat Mar 02, 2019 07:49 UTC</t>
  </si>
  <si>
    <t>Falcon 9 Block 5 | SpaceX Demo-1</t>
  </si>
  <si>
    <t>Wed Feb 27, 2019 21:37 UTC</t>
  </si>
  <si>
    <t>Soyuz ST-B/Fregat-M | OneWeb #1</t>
  </si>
  <si>
    <t>Fri Feb 22, 2019 01:45 UTC</t>
  </si>
  <si>
    <t>Falcon 9 Block 5 | Nusantara Satu &amp; Beresheet</t>
  </si>
  <si>
    <t>Thu Feb 21, 2019 16:47 UTC</t>
  </si>
  <si>
    <t>Soyuz 2.1b/Fregat-M | EgyptSat-A</t>
  </si>
  <si>
    <t>Tue Feb 05, 2019 21:01 UTC</t>
  </si>
  <si>
    <t>Ariane 5 ECA | GSAT-31 &amp; Hellas-Sat-4</t>
  </si>
  <si>
    <t>Safir-1B+ | Dousti</t>
  </si>
  <si>
    <t>Thu Jan 24, 2019 18:07 UTC</t>
  </si>
  <si>
    <t>PSLV-DL | Microsat-R</t>
  </si>
  <si>
    <t>Wed Jan 23, 2019 15:05 UTC</t>
  </si>
  <si>
    <t>New Shepard | NS-10</t>
  </si>
  <si>
    <t>Mon Jan 21, 2019 05:42 UTC</t>
  </si>
  <si>
    <t>Long March 11 | Jilin-1 Hyperspectral &amp; Others</t>
  </si>
  <si>
    <t>SLC-6, Vandenberg AFB, California, USA</t>
  </si>
  <si>
    <t>Sat Jan 19, 2019 19:10 UTC</t>
  </si>
  <si>
    <t>Delta IV Heavy | NROL-71</t>
  </si>
  <si>
    <t>Mu Pad, Uchinoura Space Center, Japan</t>
  </si>
  <si>
    <t>Fri Jan 18, 2019 00:50 UTC</t>
  </si>
  <si>
    <t>Epsilon PBS | Innovative Satellite Technology Demonstration-1</t>
  </si>
  <si>
    <t>Tue Jan 15, 2019 00:30 UTC</t>
  </si>
  <si>
    <t>Simorgh | Payam-e Amirkabir</t>
  </si>
  <si>
    <t>Fri Jan 11, 2019 15:31 UTC</t>
  </si>
  <si>
    <t>Falcon 9 Block 5 | Iridium-8</t>
  </si>
  <si>
    <t>Thu Jan 10, 2019 17:11 UTC</t>
  </si>
  <si>
    <t>Long March 3B/E | Zhongxing-2D (Chinasat-2D)</t>
  </si>
  <si>
    <t>Sat Dec 29, 2018 08:02 UTC</t>
  </si>
  <si>
    <t>Long March 2D/YZ-3 | Hongyan-1</t>
  </si>
  <si>
    <t>Thu Dec 27, 2018 02:07 UTC</t>
  </si>
  <si>
    <t>Soyuz 2.1a/Fregat | Kanopus-V No. 5-6 &amp; Rideshares</t>
  </si>
  <si>
    <t>Mon Dec 24, 2018 16:53 UTC</t>
  </si>
  <si>
    <t>Long March 3C/E | TJS-3</t>
  </si>
  <si>
    <t>Sun Dec 23, 2018 13:51 UTC</t>
  </si>
  <si>
    <t>Falcon 9 Block 5 | GPS III SV01</t>
  </si>
  <si>
    <t>Fri Dec 21, 2018 23:51 UTC</t>
  </si>
  <si>
    <t>Long March 11 | Hongyun-1</t>
  </si>
  <si>
    <t>Fri Dec 21, 2018 00:20 UTC</t>
  </si>
  <si>
    <t>Proton-M/Briz-M | Blagovest No.13L</t>
  </si>
  <si>
    <t>Wed Dec 19, 2018 16:37 UTC</t>
  </si>
  <si>
    <t>Soyuz ST-A/Fregat-M | CSO 1</t>
  </si>
  <si>
    <t>Wed Dec 19, 2018 10:40 UTC</t>
  </si>
  <si>
    <t>GSLV Mk II | GSAT-7A</t>
  </si>
  <si>
    <t>Sun Dec 16, 2018 06:33 UTC</t>
  </si>
  <si>
    <t>Electron/Curie | This one's for Pickering</t>
  </si>
  <si>
    <t>Fri Dec 07, 2018 18:23 UTC</t>
  </si>
  <si>
    <t>Long March 3B/E | Chang'e-4</t>
  </si>
  <si>
    <t>Fri Dec 07, 2018 04:12 UTC</t>
  </si>
  <si>
    <t>Long March 2D | SaudiSAT 5A, &amp; 5B and Others</t>
  </si>
  <si>
    <t>Wed Dec 05, 2018 18:16 UTC</t>
  </si>
  <si>
    <t>Falcon 9 Block 5 | CRS-16</t>
  </si>
  <si>
    <t>Tue Dec 04, 2018 20:37 UTC</t>
  </si>
  <si>
    <t>Ariane 5 ECA | GSAT-11 &amp; GEO-KOMPSAT 2A</t>
  </si>
  <si>
    <t>Mon Dec 03, 2018 18:34 UTC</t>
  </si>
  <si>
    <t>Falcon 9 Block 5 | Spaceflight SSO-A</t>
  </si>
  <si>
    <t>Mon Dec 03, 2018 11:31 UTC</t>
  </si>
  <si>
    <t>Soyuz FG | Soyuz MS-11 (57S)</t>
  </si>
  <si>
    <t>Fri Nov 30, 2018 02:27 UTC</t>
  </si>
  <si>
    <t>Rokot/Briz KM | Cosmos 2530 to 2532</t>
  </si>
  <si>
    <t>Thu Nov 29, 2018 04:27 UTC</t>
  </si>
  <si>
    <t>PSLV-CA | HySIS</t>
  </si>
  <si>
    <t>Wed Nov 21, 2018 01:42 UTC</t>
  </si>
  <si>
    <t>Vega | Mohammed VI-B</t>
  </si>
  <si>
    <t>Mon Nov 19, 2018 23:40 UTC</t>
  </si>
  <si>
    <t>Long March 2D | Shiyan-6, Jiading-1 (OKW-01), &amp; Others</t>
  </si>
  <si>
    <t>Sun Nov 18, 2018 18:07 UTC</t>
  </si>
  <si>
    <t>Long March 3B/YZ-1 | BeiDou-3 M17 &amp; M18</t>
  </si>
  <si>
    <t>Sat Nov 17, 2018 09:01 UTC</t>
  </si>
  <si>
    <t>Antares 230 | CRS NG-10</t>
  </si>
  <si>
    <t>Fri Nov 16, 2018 18:14 UTC</t>
  </si>
  <si>
    <t>Soyuz FG | Progress MS-10 (71P)</t>
  </si>
  <si>
    <t>Thu Nov 15, 2018 20:46 UTC</t>
  </si>
  <si>
    <t>Falcon 9 Block 5 | Es'hail 2</t>
  </si>
  <si>
    <t>Wed Nov 14, 2018 11:38 UTC</t>
  </si>
  <si>
    <t>GSLV Mk III | GSAT 29</t>
  </si>
  <si>
    <t>Sun Nov 11, 2018 03:50 UTC</t>
  </si>
  <si>
    <t>Electron/Curie | It's Business Time</t>
  </si>
  <si>
    <t>Wed Nov 07, 2018 00:47 UTC</t>
  </si>
  <si>
    <t>Soyuz ST-B/Fregat-M | MetOp C</t>
  </si>
  <si>
    <t>Sat Nov 03, 2018 20:17 UTC</t>
  </si>
  <si>
    <t>Soyuz 2.1b/Fregat | GLONASS-M No.54S</t>
  </si>
  <si>
    <t>Thu Nov 01, 2018 15:57 UTC</t>
  </si>
  <si>
    <t>Long March 3B/E | Beidou-3 G1</t>
  </si>
  <si>
    <t>Mon Oct 29, 2018 04:08 UTC</t>
  </si>
  <si>
    <t>H-IIA 202 | Ibuki 2, KhalifaSat &amp; Others</t>
  </si>
  <si>
    <t>Mon Oct 29, 2018 00:47 UTC</t>
  </si>
  <si>
    <t>Long March 2C | CFOSAT, Zhaojin-1, Hongyan-1, &amp; Others</t>
  </si>
  <si>
    <t>Landspace</t>
  </si>
  <si>
    <t>Sat Oct 27, 2018 08:00 UTC</t>
  </si>
  <si>
    <t>ZhuQue-1 | CCTV Future-1</t>
  </si>
  <si>
    <t>Thu Oct 25, 2018 00:15 UTC</t>
  </si>
  <si>
    <t>Soyuz 2.1b | Lotus-S No.4</t>
  </si>
  <si>
    <t>Wed Oct 24, 2018 22:57 UTC</t>
  </si>
  <si>
    <t>Long March 4B | Haiyang-2B</t>
  </si>
  <si>
    <t>Sat Oct 20, 2018 01:45 UTC</t>
  </si>
  <si>
    <t>Ariane 5 ECA | BepiColombo</t>
  </si>
  <si>
    <t>Wed Oct 17, 2018 04:15 UTC</t>
  </si>
  <si>
    <t>Atlas V 551 | AEHF-4</t>
  </si>
  <si>
    <t>Mon Oct 15, 2018 04:23 UTC</t>
  </si>
  <si>
    <t>Long March 3B/YZ-1 | BeiDou-3 M15 &amp; M16</t>
  </si>
  <si>
    <t>Thu Oct 11, 2018 08:40 UTC</t>
  </si>
  <si>
    <t>Soyuz FG | Soyuz MS-10 (56S)</t>
  </si>
  <si>
    <t>Tue Oct 09, 2018 02:43 UTC</t>
  </si>
  <si>
    <t>Long March 2C | Yaogan-32 Group 01</t>
  </si>
  <si>
    <t>Mon Oct 08, 2018 02:21 UTC</t>
  </si>
  <si>
    <t>Falcon 9 Block 5 | SAOCOM 1A</t>
  </si>
  <si>
    <t>Sat Sep 29, 2018 04:13 UTC</t>
  </si>
  <si>
    <t>Kuaizhou 1A | CentiSpace-1 S1</t>
  </si>
  <si>
    <t>Tue Sep 25, 2018 22:38 UTC</t>
  </si>
  <si>
    <t>Ariane 5 ECA | Horizons-3e &amp; Azerspace 2/Intelsat 38</t>
  </si>
  <si>
    <t>Sat Sep 22, 2018 17:52 UTC</t>
  </si>
  <si>
    <t>H-IIB | HTV-7</t>
  </si>
  <si>
    <t>Wed Sep 19, 2018 14:07 UTC</t>
  </si>
  <si>
    <t>Long March 3B/YZ-1 | BeiDou-3 M13 &amp; M14</t>
  </si>
  <si>
    <t>Sun Sep 16, 2018 16:38 UTC</t>
  </si>
  <si>
    <t>PSLV-CA | SSTL-1 &amp; NovaSAR-S</t>
  </si>
  <si>
    <t>SLC-2W, Vandenberg AFB, California, USA</t>
  </si>
  <si>
    <t>Sat Sep 15, 2018 13:02 UTC</t>
  </si>
  <si>
    <t>Delta II 7420-10C | ICESat-2</t>
  </si>
  <si>
    <t>Mon Sep 10, 2018 04:45 UTC</t>
  </si>
  <si>
    <t>Falcon 9 Block 5 | Telstar 18V / APStar 5C</t>
  </si>
  <si>
    <t>Fri Sep 07, 2018 03:15 UTC</t>
  </si>
  <si>
    <t>Long March 2C | Haiyang 1C (HY-1C)</t>
  </si>
  <si>
    <t>Sat Aug 25, 2018 18:15 UTC</t>
  </si>
  <si>
    <t>SARGE | Launch 1</t>
  </si>
  <si>
    <t>Fri Aug 24, 2018 23:52 UTC</t>
  </si>
  <si>
    <t>Long March 3B/YZ-1 | BeiDou-3 M11 &amp; M12</t>
  </si>
  <si>
    <t>Wed Aug 22, 2018 21:20 UTC</t>
  </si>
  <si>
    <t>Vega | ADM-Aeolus</t>
  </si>
  <si>
    <t>Sun Aug 12, 2018 07:31 UTC</t>
  </si>
  <si>
    <t>Delta IV Heavy | Parker Solar Probe</t>
  </si>
  <si>
    <t>Tue Aug 07, 2018 05:18 UTC</t>
  </si>
  <si>
    <t>Falcon 9 Block 5 | Merah Putih (Telkom-4)</t>
  </si>
  <si>
    <t>Tue Jul 31, 2018 03:00 UTC</t>
  </si>
  <si>
    <t>Long March 4B | Gaofen 11</t>
  </si>
  <si>
    <t>Sun Jul 29, 2018 01:48 UTC</t>
  </si>
  <si>
    <t>Long March 3B/YZ-1 | BeiDou-3 M5 &amp; M6</t>
  </si>
  <si>
    <t>Wed Jul 25, 2018 11:39 UTC</t>
  </si>
  <si>
    <t>Falcon 9 Block 5 | Iridium-7</t>
  </si>
  <si>
    <t>Wed Jul 25, 2018 11:25 UTC</t>
  </si>
  <si>
    <t>Ariane 5 ES | Galileo FOC FM19-FM22</t>
  </si>
  <si>
    <t>Sun Jul 22, 2018 05:50 UTC</t>
  </si>
  <si>
    <t>Falcon 9 Block 5 | Telstar 19V</t>
  </si>
  <si>
    <t>Wed Jul 18, 2018 15:11 UTC</t>
  </si>
  <si>
    <t>New Shepard | NS-9 (Inflight Escape Test)</t>
  </si>
  <si>
    <t>Mon Jul 09, 2018 21:51 UTC</t>
  </si>
  <si>
    <t>Soyuz 2.1a | Progress MS-09 (70P)</t>
  </si>
  <si>
    <t>Mon Jul 09, 2018 20:50 UTC</t>
  </si>
  <si>
    <t>Long March 3A | BeiDou-2 I7</t>
  </si>
  <si>
    <t>Mon Jul 09, 2018 03:56 UTC</t>
  </si>
  <si>
    <t>Long March 2C | PRSS-1 &amp; PakTES-1A</t>
  </si>
  <si>
    <t>Fri Jun 29, 2018 09:42 UTC</t>
  </si>
  <si>
    <t>Falcon 9 Block 4 | CRS-15</t>
  </si>
  <si>
    <t>Wed Jun 27, 2018 03:30 UTC</t>
  </si>
  <si>
    <t>Long March 2C | XJSS A &amp; B</t>
  </si>
  <si>
    <t>Sat Jun 16, 2018 21:30 UTC</t>
  </si>
  <si>
    <t>Soyuz 2.1b/Fregat-M | GLONASS-M No.53S</t>
  </si>
  <si>
    <t>Tue Jun 12, 2018 04:20 UTC</t>
  </si>
  <si>
    <t>H-IIA 202 | IGS Radar-6</t>
  </si>
  <si>
    <t>Wed Jun 06, 2018 11:12 UTC</t>
  </si>
  <si>
    <t>Soyuz FG | Soyuz MS-09 (55S)</t>
  </si>
  <si>
    <t>Tue Jun 05, 2018 13:07 UTC</t>
  </si>
  <si>
    <t>Long March 3A | Fengyun 2H</t>
  </si>
  <si>
    <t>Mon Jun 04, 2018 04:29 UTC</t>
  </si>
  <si>
    <t>Falcon 9 Block 4 | SES-12</t>
  </si>
  <si>
    <t>Sat Jun 02, 2018 04:13 UTC</t>
  </si>
  <si>
    <t>Long March 2D | Gaofen 6 &amp; Luojia 1</t>
  </si>
  <si>
    <t>Tue May 22, 2018 19:47 UTC</t>
  </si>
  <si>
    <t>Falcon 9 Block 4 | Iridium-6 &amp; GRACE-FO</t>
  </si>
  <si>
    <t>Mon May 21, 2018 04:44 UTC</t>
  </si>
  <si>
    <t>Antares 230 | CRS OA-9E</t>
  </si>
  <si>
    <t>Sun May 20, 2018 21:28 UTC</t>
  </si>
  <si>
    <t>Long March 4C | Queqiao, Longjiang 1 &amp; 2</t>
  </si>
  <si>
    <t>Fri May 11, 2018 20:14 UTC</t>
  </si>
  <si>
    <t>Falcon 9 Block 5 | Bangabandhu-1</t>
  </si>
  <si>
    <t>Tue May 08, 2018 18:28 UTC</t>
  </si>
  <si>
    <t>Long March 4C | Gaofen 5</t>
  </si>
  <si>
    <t>SLC-3E, Vandenberg AFB, California, USA</t>
  </si>
  <si>
    <t>Sat May 05, 2018 11:05 UTC</t>
  </si>
  <si>
    <t>Atlas V 401 | InSight</t>
  </si>
  <si>
    <t>Thu May 03, 2018 16:05 UTC</t>
  </si>
  <si>
    <t>Long March 3B/E | Apstar 6C</t>
  </si>
  <si>
    <t>Sun Apr 29, 2018 17:06 UTC</t>
  </si>
  <si>
    <t>New Shepard | NS-8</t>
  </si>
  <si>
    <t>Thu Apr 26, 2018 04:42 UTC</t>
  </si>
  <si>
    <t>Long March 11 | Zhuhai-1 2A to 2D</t>
  </si>
  <si>
    <t>Eurockot</t>
  </si>
  <si>
    <t>Wed Apr 25, 2018 17:57 UTC</t>
  </si>
  <si>
    <t>Rokot/Briz KM | Sentinel-3B</t>
  </si>
  <si>
    <t>Wed Apr 18, 2018 22:51 UTC</t>
  </si>
  <si>
    <t>Falcon 9 Block 4 | Transiting Exoplanet Survey Satellite (TESS)</t>
  </si>
  <si>
    <t>Wed Apr 18, 2018 22:12 UTC</t>
  </si>
  <si>
    <t>Proton-M/Briz-M | Blagovest-12L</t>
  </si>
  <si>
    <t>Sat Apr 14, 2018 23:13 UTC</t>
  </si>
  <si>
    <t>Atlas V 551 | AFSPC-11</t>
  </si>
  <si>
    <t>Wed Apr 11, 2018 22:34 UTC</t>
  </si>
  <si>
    <t>PSLV-XL | IRNSS-1I</t>
  </si>
  <si>
    <t>Tue Apr 10, 2018 04:25 UTC</t>
  </si>
  <si>
    <t>Long March 4C | Yaogan 31 A, B, &amp; C</t>
  </si>
  <si>
    <t>Thu Apr 05, 2018 21:34 UTC</t>
  </si>
  <si>
    <t>Ariane 5 ECA | Superbird-B3/DSN-1 &amp; HYLAS-4</t>
  </si>
  <si>
    <t>Mon Apr 02, 2018 20:30 UTC</t>
  </si>
  <si>
    <t>Falcon 9 Block 4 | CRS-14</t>
  </si>
  <si>
    <t>Sat Mar 31, 2018 03:22 UTC</t>
  </si>
  <si>
    <t>Long March 4C | Gaofen-1 02-04</t>
  </si>
  <si>
    <t>Fri Mar 30, 2018 14:14 UTC</t>
  </si>
  <si>
    <t>Falcon 9 Block 4 | Iridium-5</t>
  </si>
  <si>
    <t>Thu Mar 29, 2018 17:50 UTC</t>
  </si>
  <si>
    <t>Long March 3B/YZ-1 | BeiDou-3 M9 &amp; M10</t>
  </si>
  <si>
    <t>Thu Mar 29, 2018 17:38 UTC</t>
  </si>
  <si>
    <t>Soyuz 2.1v | Cosmos 2525</t>
  </si>
  <si>
    <t>Thu Mar 29, 2018 11:26 UTC</t>
  </si>
  <si>
    <t>GSLV Mk II | GSAT-6A</t>
  </si>
  <si>
    <t>Wed Mar 21, 2018 17:44 UTC</t>
  </si>
  <si>
    <t>Soyuz FG | Soyuz MS-08 (54S)</t>
  </si>
  <si>
    <t>Sat Mar 17, 2018 07:10 UTC</t>
  </si>
  <si>
    <t>Long March 2D | LKW-4</t>
  </si>
  <si>
    <t>Fri Mar 09, 2018 17:10 UTC</t>
  </si>
  <si>
    <t>Soyuz ST-B/Fregat-MT | O3b FM13-FM16</t>
  </si>
  <si>
    <t>Tue Mar 06, 2018 05:33 UTC</t>
  </si>
  <si>
    <t>Falcon 9 Block 4 | Hispasat 30W-6</t>
  </si>
  <si>
    <t>Thu Mar 01, 2018 22:02 UTC</t>
  </si>
  <si>
    <t>Atlas V 541 | GOES-S (GOES-17)</t>
  </si>
  <si>
    <t>Tue Feb 27, 2018 04:34 UTC</t>
  </si>
  <si>
    <t>H-IIA 202 | IGS-Optical 6</t>
  </si>
  <si>
    <t>Thu Feb 22, 2018 14:17 UTC</t>
  </si>
  <si>
    <t>Falcon 9 Block 3 | PAZ &amp; Tintin A, Tintin B</t>
  </si>
  <si>
    <t>Tue Feb 13, 2018 08:13 UTC</t>
  </si>
  <si>
    <t>Soyuz 2.1a | Progress MS-08 (69P)</t>
  </si>
  <si>
    <t>Mon Feb 12, 2018 05:10 UTC</t>
  </si>
  <si>
    <t>Long March 3B/YZ-1 | BeiDou-3 M3 &amp; M4</t>
  </si>
  <si>
    <t>Tue Feb 06, 2018 20:45 UTC</t>
  </si>
  <si>
    <t>Falcon Heavy | Test Flight</t>
  </si>
  <si>
    <t>Uchinoura Space Center, Japan</t>
  </si>
  <si>
    <t>Sat Feb 03, 2018 05:03 UTC</t>
  </si>
  <si>
    <t>SS-520 | Tricom-1R</t>
  </si>
  <si>
    <t>Fri Feb 02, 2018 07:50 UTC</t>
  </si>
  <si>
    <t>Long March 2D | CSES &amp; Rideshares</t>
  </si>
  <si>
    <t>Thu Feb 01, 2018 02:07 UTC</t>
  </si>
  <si>
    <t>Soyuz 2.1a/Fregat-M | Kanopus-V No. 3-4 &amp; Rideshares</t>
  </si>
  <si>
    <t>Wed Jan 31, 2018 21:25 UTC</t>
  </si>
  <si>
    <t>Falcon 9 Block 3 | GovSat-1 / SES-16</t>
  </si>
  <si>
    <t>Thu Jan 25, 2018 22:20 UTC</t>
  </si>
  <si>
    <t>Ariane 5 ECA | SES-14/GOLD &amp; Al Yah-3</t>
  </si>
  <si>
    <t>Thu Jan 25, 2018 05:39 UTC</t>
  </si>
  <si>
    <t>Long March 2C | Yaogan 30 J, K &amp; L</t>
  </si>
  <si>
    <t>Sun Jan 21, 2018 01:43 UTC</t>
  </si>
  <si>
    <t>Electron/Curie | Still Testing</t>
  </si>
  <si>
    <t>Sat Jan 20, 2018 00:48 UTC</t>
  </si>
  <si>
    <t>Atlas V 411 | SBIRS GEO-4</t>
  </si>
  <si>
    <t>Fri Jan 19, 2018 04:12 UTC</t>
  </si>
  <si>
    <t>Long March 11 | Jilin-1 07, 08 &amp; Others</t>
  </si>
  <si>
    <t>Wed Jan 17, 2018 21:06 UTC</t>
  </si>
  <si>
    <t>Epsilon PBS | ASNARO 2</t>
  </si>
  <si>
    <t>Sat Jan 13, 2018 07:20 UTC</t>
  </si>
  <si>
    <t>Long March 2D | LKW-3</t>
  </si>
  <si>
    <t>Fri Jan 12, 2018 22:11 UTC</t>
  </si>
  <si>
    <t>Delta IV Medium+ (5,2) | NROL-47</t>
  </si>
  <si>
    <t>Fri Jan 12, 2018 03:58 UTC</t>
  </si>
  <si>
    <t>PSLV-XL | Cartosat-2F &amp; Rideshares</t>
  </si>
  <si>
    <t>Thu Jan 11, 2018 23:18 UTC</t>
  </si>
  <si>
    <t>Long March 3B/YZ-1 | BeiDou-3 M7 &amp; M8</t>
  </si>
  <si>
    <t>Tue Jan 09, 2018 03:24 UTC</t>
  </si>
  <si>
    <t>Long March 2D | SuperView 03 &amp; 04</t>
  </si>
  <si>
    <t>Mon Jan 08, 2018 01:00 UTC</t>
  </si>
  <si>
    <t>Falcon 9 Block 4 | Zuma</t>
  </si>
  <si>
    <t>Land Launch</t>
  </si>
  <si>
    <t>Site 45/1, Baikonur Cosmodrome, Kazakhstan</t>
  </si>
  <si>
    <t>Tue Dec 26, 2017 19:00 UTC</t>
  </si>
  <si>
    <t>Zenit-3 SLBF | AngoSat-1</t>
  </si>
  <si>
    <t>Mon Dec 25, 2017 19:44 UTC</t>
  </si>
  <si>
    <t>Long March 2C | Yaogan-30 G, H &amp; I</t>
  </si>
  <si>
    <t>Sat Dec 23, 2017 04:14 UTC</t>
  </si>
  <si>
    <t>Long March 2D | LKW-2</t>
  </si>
  <si>
    <t>Sat Dec 23, 2017 01:27 UTC</t>
  </si>
  <si>
    <t>Falcon 9 Block 3 | Iridium-4</t>
  </si>
  <si>
    <t>Sat Dec 23, 2017 01:26 UTC</t>
  </si>
  <si>
    <t>H-IIA 202 | GCOM-C &amp; SLATS</t>
  </si>
  <si>
    <t>Sun Dec 17, 2017 07:21 UTC</t>
  </si>
  <si>
    <t>Soyuz FG | Soyuz MS-07 (53S)</t>
  </si>
  <si>
    <t>New Shepard | NS-7</t>
  </si>
  <si>
    <t>Fri Dec 15, 2017 15:36 UTC</t>
  </si>
  <si>
    <t>Falcon 9 Block 3 | CRS-13</t>
  </si>
  <si>
    <t>Tue Dec 12, 2017 18:36 UTC</t>
  </si>
  <si>
    <t>Ariane 5 ES | Galileo FOC FM15-FM18</t>
  </si>
  <si>
    <t>Sun Dec 10, 2017 16:41 UTC</t>
  </si>
  <si>
    <t>Long March 3B/E | Alcomsat-1</t>
  </si>
  <si>
    <t>Sun Dec 03, 2017 04:11 UTC</t>
  </si>
  <si>
    <t>Long March 2D | LKW-1</t>
  </si>
  <si>
    <t>Sat Dec 02, 2017 10:43 UTC</t>
  </si>
  <si>
    <t>Soyuz 2.1b | Cosmos 2524</t>
  </si>
  <si>
    <t>Tue Nov 28, 2017 05:41 UTC</t>
  </si>
  <si>
    <t>Soyuz 2.1b/Fregat-M | Meteor-M No.2-1 &amp; Rideshares</t>
  </si>
  <si>
    <t>Fri Nov 24, 2017 18:10 UTC</t>
  </si>
  <si>
    <t>Long March 2C | Yaogan-30 D, E, &amp; F</t>
  </si>
  <si>
    <t>Tue Nov 21, 2017 04:50 UTC</t>
  </si>
  <si>
    <t>Long March 6 | Jilin-1 Video 04, 05 &amp; 06</t>
  </si>
  <si>
    <t>Sat Nov 18, 2017 09:47 UTC</t>
  </si>
  <si>
    <t>Delta II 7920-10C | JPSS-1</t>
  </si>
  <si>
    <t>Tue Nov 14, 2017 18:35 UTC</t>
  </si>
  <si>
    <t>Long March 4C | Fengyun 3D</t>
  </si>
  <si>
    <t>Sun Nov 12, 2017 12:19 UTC</t>
  </si>
  <si>
    <t>Antares 230 | CRS OA-8E</t>
  </si>
  <si>
    <t>Wed Nov 08, 2017 01:42 UTC</t>
  </si>
  <si>
    <t>Vega | Mohammed VI-A</t>
  </si>
  <si>
    <t>Sun Nov 05, 2017 11:45 UTC</t>
  </si>
  <si>
    <t>Long March 3B/YZ-1 | BeiDou-3 M1 &amp; M2</t>
  </si>
  <si>
    <t>SLC-576E, Vandenberg AFB, California, USA</t>
  </si>
  <si>
    <t>Tue Oct 31, 2017 21:37 UTC</t>
  </si>
  <si>
    <t>Minotaur C (Taurus) | SkySat &amp; Flock-3m</t>
  </si>
  <si>
    <t>Mon Oct 30, 2017 19:34 UTC</t>
  </si>
  <si>
    <t>Falcon 9 Block 4 | Koreasat 5A</t>
  </si>
  <si>
    <t>Sun Oct 15, 2017 07:28 UTC</t>
  </si>
  <si>
    <t>Atlas V 421 | NROL-52</t>
  </si>
  <si>
    <t>Sat Oct 14, 2017 08:46 UTC</t>
  </si>
  <si>
    <t>Soyuz 2.1a | Progress MS-07 (68P)</t>
  </si>
  <si>
    <t>Fri Oct 13, 2017 09:27 UTC</t>
  </si>
  <si>
    <t>Rokot/Briz KM | Sentinel-5P</t>
  </si>
  <si>
    <t>Wed Oct 11, 2017 22:53 UTC</t>
  </si>
  <si>
    <t>Falcon 9 Block 3 | SES-11 / EchoStar 105</t>
  </si>
  <si>
    <t>Mon Oct 09, 2017 22:01 UTC</t>
  </si>
  <si>
    <t>H-IIA 202 | QZS-4</t>
  </si>
  <si>
    <t>Mon Oct 09, 2017 12:37 UTC</t>
  </si>
  <si>
    <t>Falcon 9 Block 4 | Iridium-3</t>
  </si>
  <si>
    <t>Mon Oct 09, 2017 04:13 UTC</t>
  </si>
  <si>
    <t>Long March 2D | VRSS-2</t>
  </si>
  <si>
    <t>Fri Sep 29, 2017 21:56 UTC</t>
  </si>
  <si>
    <t>Ariane 5 ECA | Intelsat 37e, BSAT-4a</t>
  </si>
  <si>
    <t>Fri Sep 29, 2017 04:21 UTC</t>
  </si>
  <si>
    <t>Long March 2C | Yaogan-30 A, B &amp; C</t>
  </si>
  <si>
    <t>Thu Sep 28, 2017 18:52 UTC</t>
  </si>
  <si>
    <t>Proton-M/Briz-M | AsiaSat 9</t>
  </si>
  <si>
    <t>Sun Sep 24, 2017 05:49 UTC</t>
  </si>
  <si>
    <t>Atlas V 541 | NROL-42</t>
  </si>
  <si>
    <t>Mon Sep 11, 2017 19:23 UTC</t>
  </si>
  <si>
    <t>Proton-M/Briz-M | Amazonas 5</t>
  </si>
  <si>
    <t>Thu Sep 07, 2017 14:00 UTC</t>
  </si>
  <si>
    <t>Falcon 9 Block 4 | OTV-5</t>
  </si>
  <si>
    <t>Thu Aug 31, 2017 13:30 UTC</t>
  </si>
  <si>
    <t>PSLV-XL | IRNSS-1H</t>
  </si>
  <si>
    <t>SLC-46, Cape Canaveral AFS, Florida, USA</t>
  </si>
  <si>
    <t>Fri Aug 25, 2017 06:04 UTC</t>
  </si>
  <si>
    <t>Minotaur IV | ORS-5</t>
  </si>
  <si>
    <t>Thu Aug 24, 2017 18:51 UTC</t>
  </si>
  <si>
    <t>Falcon 9 Block 3 | Formosat-5</t>
  </si>
  <si>
    <t>Tue Aug 22, 2017 00:02 UTC</t>
  </si>
  <si>
    <t>Soyuz 2.1b/Fregat-M | GLONASS-M No.52S</t>
  </si>
  <si>
    <t>Sat Aug 19, 2017 05:29 UTC</t>
  </si>
  <si>
    <t>H-IIA 204 | QZS-3</t>
  </si>
  <si>
    <t>Fri Aug 18, 2017 12:29 UTC</t>
  </si>
  <si>
    <t>Atlas V 401 | TDRS-M (TDRS-13)</t>
  </si>
  <si>
    <t>Wed Aug 16, 2017 22:07 UTC</t>
  </si>
  <si>
    <t>Proton-M/Briz-M | Blagovest-11L</t>
  </si>
  <si>
    <t>Mon Aug 14, 2017 16:31 UTC</t>
  </si>
  <si>
    <t>Falcon 9 Block 4 | CRS-12</t>
  </si>
  <si>
    <t>Sat Aug 12, 2017 21:17 UTC</t>
  </si>
  <si>
    <t>Soyuz FG | Soyuz MS-06 (52S)</t>
  </si>
  <si>
    <t>Wed Aug 02, 2017 01:58 UTC</t>
  </si>
  <si>
    <t>Vega | OPSAT 3000 &amp; VENâ€ Ã¦S</t>
  </si>
  <si>
    <t>Fri Jul 28, 2017 15:41 UTC</t>
  </si>
  <si>
    <t>Soyuz FG | Soyuz MS-05 (51S)</t>
  </si>
  <si>
    <t>Simorgh | Test Flight</t>
  </si>
  <si>
    <t>Fri Jul 14, 2017 06:36 UTC</t>
  </si>
  <si>
    <t>Soyuz 2.1a/Fregat | Kanopus-V IK &amp; Rideshares</t>
  </si>
  <si>
    <t>Wed Jul 05, 2017 20:25 UTC</t>
  </si>
  <si>
    <t>Falcon 9 Block 3 | Intelsat 35e</t>
  </si>
  <si>
    <t>Sun Jul 02, 2017 11:23 UTC</t>
  </si>
  <si>
    <t>Long March 5 | Shijian-18</t>
  </si>
  <si>
    <t>Wed Jun 28, 2017 21:15 UTC</t>
  </si>
  <si>
    <t>Ariane 5 ECA | Hellas Sat 3-Inmarsat S EAN, GSAT-17</t>
  </si>
  <si>
    <t>Sun Jun 25, 2017 20:25 UTC</t>
  </si>
  <si>
    <t>Falcon 9 Block 3 | Iridium-2</t>
  </si>
  <si>
    <t>Fri Jun 23, 2017 19:10 UTC</t>
  </si>
  <si>
    <t>Falcon 9 Block 3 | BulgariaSat-1</t>
  </si>
  <si>
    <t>Fri Jun 23, 2017 18:04 UTC</t>
  </si>
  <si>
    <t>Soyuz 2.1v/Volga | Cosmos 2519, 2521 and 2523</t>
  </si>
  <si>
    <t>Fri Jun 23, 2017 03:59 UTC</t>
  </si>
  <si>
    <t>PSLV-XL | Cartosat-2E &amp; Rideshares</t>
  </si>
  <si>
    <t>Sun Jun 18, 2017 16:12 UTC</t>
  </si>
  <si>
    <t>Long March 3B/E | ChinaSat 9A</t>
  </si>
  <si>
    <t>Thu Jun 15, 2017 03:15 UTC</t>
  </si>
  <si>
    <t>Long March 4B | HXMT &amp; Others</t>
  </si>
  <si>
    <t>Wed Jun 14, 2017 09:20 UTC</t>
  </si>
  <si>
    <t>Soyuz 2.1a | Progress MS-06 (67P)</t>
  </si>
  <si>
    <t>Thu Jun 08, 2017 03:45 UTC</t>
  </si>
  <si>
    <t>Proton-M/Briz-M | Echostar 21</t>
  </si>
  <si>
    <t>Mon Jun 05, 2017 11:58 UTC</t>
  </si>
  <si>
    <t>GSLV Mk III | GSAT-19</t>
  </si>
  <si>
    <t>Sat Jun 03, 2017 21:07 UTC</t>
  </si>
  <si>
    <t>Falcon 9 Block 3 | CRS-11</t>
  </si>
  <si>
    <t>Thu Jun 01, 2017 23:45 UTC</t>
  </si>
  <si>
    <t>Ariane 5 ECA | ViaSat 2, Eutelsat 172B</t>
  </si>
  <si>
    <t>Thu Jun 01, 2017 00:17 UTC</t>
  </si>
  <si>
    <t>H-IIA 202 | QZS-2</t>
  </si>
  <si>
    <t>Thu May 25, 2017 06:33 UTC</t>
  </si>
  <si>
    <t>Soyuz 2.1b/Fregat-M | EKS-2</t>
  </si>
  <si>
    <t>Thu May 25, 2017 04:20 UTC</t>
  </si>
  <si>
    <t>Electron | It's a Test</t>
  </si>
  <si>
    <t>Thu May 18, 2017 11:54 UTC</t>
  </si>
  <si>
    <t>Soyuz ST-A/Fregat-M | SES-15</t>
  </si>
  <si>
    <t>Mon May 15, 2017 23:21 UTC</t>
  </si>
  <si>
    <t>Falcon 9 Block 3 | Inmarsat-5 F4</t>
  </si>
  <si>
    <t>Fri May 05, 2017 11:27 UTC</t>
  </si>
  <si>
    <t>GSLV Mk II | GSAT-9</t>
  </si>
  <si>
    <t>Thu May 04, 2017 21:50 UTC</t>
  </si>
  <si>
    <t>Ariane 5 ECA | Koreasat 7, SGDC-1</t>
  </si>
  <si>
    <t>Mon May 01, 2017 11:15 UTC</t>
  </si>
  <si>
    <t>Falcon 9 Block 3 | NROL-76</t>
  </si>
  <si>
    <t>Thu Apr 20, 2017 11:41 UTC</t>
  </si>
  <si>
    <t>Long March 7/YZ-1A | Tianzhou 1</t>
  </si>
  <si>
    <t>Thu Apr 20, 2017 07:13 UTC</t>
  </si>
  <si>
    <t>Soyuz FG | Soyuz MS-04 (50S)</t>
  </si>
  <si>
    <t>Tue Apr 18, 2017 15:11 UTC</t>
  </si>
  <si>
    <t>Atlas V 401 | CRS OA-7</t>
  </si>
  <si>
    <t>Wed Apr 12, 2017 11:04 UTC</t>
  </si>
  <si>
    <t>Long March 3B/E | Shijian 13</t>
  </si>
  <si>
    <t>Thu Mar 30, 2017 22:27 UTC</t>
  </si>
  <si>
    <t>Falcon 9 Block 3 | SES-10</t>
  </si>
  <si>
    <t>Sun Mar 19, 2017 00:18 UTC</t>
  </si>
  <si>
    <t>Delta IV Medium+ (5,4) | WGS-9</t>
  </si>
  <si>
    <t>Fri Mar 17, 2017 01:20 UTC</t>
  </si>
  <si>
    <t>H-IIA 202 | IGS-Radar 5</t>
  </si>
  <si>
    <t>Thu Mar 16, 2017 06:00 UTC</t>
  </si>
  <si>
    <t>Falcon 9 Block 3 | Echostar 23</t>
  </si>
  <si>
    <t>Tue Mar 07, 2017 01:49 UTC</t>
  </si>
  <si>
    <t>Vega | Sentinel 2B</t>
  </si>
  <si>
    <t>CASIC</t>
  </si>
  <si>
    <t>Thu Mar 02, 2017 23:53 UTC</t>
  </si>
  <si>
    <t>Kaituozhe 2 | Tiankun-1</t>
  </si>
  <si>
    <t>Wed Mar 01, 2017 17:49 UTC</t>
  </si>
  <si>
    <t>Atlas V 401 | NROL-79</t>
  </si>
  <si>
    <t>Wed Feb 22, 2017 05:58 UTC</t>
  </si>
  <si>
    <t>Soyuz U | Progress MS-05 (66P)</t>
  </si>
  <si>
    <t>Sun Feb 19, 2017 14:39 UTC</t>
  </si>
  <si>
    <t>Falcon 9 Block 3 | CRS-10</t>
  </si>
  <si>
    <t>Wed Feb 15, 2017 03:58 UTC</t>
  </si>
  <si>
    <t>PSLV-XL | Cartosat-2D &amp; Rideshares</t>
  </si>
  <si>
    <t>Tue Feb 14, 2017 21:39 UTC</t>
  </si>
  <si>
    <t>Ariane 5 ECA | Intelsat 32e/SkyBrasil-1 &amp; Telkom-3S</t>
  </si>
  <si>
    <t>Sat Jan 28, 2017 01:03 UTC</t>
  </si>
  <si>
    <t>Soyuz ST-B/Fregat-MT | Hispasat AG1</t>
  </si>
  <si>
    <t>Tue Jan 24, 2017 07:44 UTC</t>
  </si>
  <si>
    <t>H-IIA 204 | DSN-2</t>
  </si>
  <si>
    <t>Sat Jan 21, 2017 00:42 UTC</t>
  </si>
  <si>
    <t>Atlas V 401 | SBIRS GEO-3</t>
  </si>
  <si>
    <t>Sat Jan 14, 2017 23:33 UTC</t>
  </si>
  <si>
    <t>SS-520 | TRICOM-1</t>
  </si>
  <si>
    <t>Sat Jan 14, 2017 17:54 UTC</t>
  </si>
  <si>
    <t>Falcon 9 Block 3 | Iridium-1</t>
  </si>
  <si>
    <t>Mon Jan 09, 2017 04:11 UTC</t>
  </si>
  <si>
    <t>Kuaizhou 1A | Jilin-1 03, Caton-1 &amp; Xingyun Shiyan 1</t>
  </si>
  <si>
    <t>Thu Jan 05, 2017 15:18 UTC</t>
  </si>
  <si>
    <t>Long March 3B/E | TJS 2</t>
  </si>
  <si>
    <t>Wed Dec 28, 2016 03:23 UTC</t>
  </si>
  <si>
    <t>Long March 2D | SuperView-1 1, 2 &amp; Bayi Kepu 1</t>
  </si>
  <si>
    <t>Wed Dec 21, 2016 20:30 UTC</t>
  </si>
  <si>
    <t>Ariane 5 ECA | Star One D1, JCSAT-15</t>
  </si>
  <si>
    <t>Wed Dec 21, 2016 19:22 UTC</t>
  </si>
  <si>
    <t>Long March 2D | TanSat &amp; Spark 1, 2</t>
  </si>
  <si>
    <t>Tue Dec 20, 2016 11:00 UTC</t>
  </si>
  <si>
    <t>Epsilon | ERG</t>
  </si>
  <si>
    <t>Sun Dec 18, 2016 19:13 UTC</t>
  </si>
  <si>
    <t>Atlas V 431 | EchoStar 19</t>
  </si>
  <si>
    <t>Thu Dec 15, 2016 13:37 UTC</t>
  </si>
  <si>
    <t>Pegasus XL | CYGNSS</t>
  </si>
  <si>
    <t>Sat Dec 10, 2016 16:11 UTC</t>
  </si>
  <si>
    <t>Long March 3B/E | Fengyun 4A</t>
  </si>
  <si>
    <t>Fri Dec 09, 2016 13:26 UTC</t>
  </si>
  <si>
    <t>H-IIB | HTV-6</t>
  </si>
  <si>
    <t>Wed Dec 07, 2016 23:53 UTC</t>
  </si>
  <si>
    <t>Delta IV Medium+ (5,4) | WGS-8</t>
  </si>
  <si>
    <t>Wed Dec 07, 2016 04:54 UTC</t>
  </si>
  <si>
    <t>PSLV-XL | Resourcesat-2A</t>
  </si>
  <si>
    <t>Mon Dec 05, 2016 13:51 UTC</t>
  </si>
  <si>
    <t>Vega | G??kt??rk-1A</t>
  </si>
  <si>
    <t>Thu Dec 01, 2016 14:52 UTC</t>
  </si>
  <si>
    <t>Soyuz U | Progress MS-04</t>
  </si>
  <si>
    <t>Tue Nov 22, 2016 15:24 UTC</t>
  </si>
  <si>
    <t>Long March 3C/E | Tianlian I-04</t>
  </si>
  <si>
    <t>Sat Nov 19, 2016 23:42 UTC</t>
  </si>
  <si>
    <t>Atlas V 541 | GOES-R (GOES-16)</t>
  </si>
  <si>
    <t>Thu Nov 17, 2016 20:20 UTC</t>
  </si>
  <si>
    <t>Soyuz FG | Soyuz MS-03</t>
  </si>
  <si>
    <t>Thu Nov 17, 2016 13:06 UTC</t>
  </si>
  <si>
    <t>Ariane 5 ES | Galileo FOC FM7/FM12-FM14</t>
  </si>
  <si>
    <t>Fri Nov 11, 2016 23:14 UTC</t>
  </si>
  <si>
    <t>Long March 2D | Yunhai-1</t>
  </si>
  <si>
    <t>Fri Nov 11, 2016 18:30 UTC</t>
  </si>
  <si>
    <t>Atlas V 401 | WorldView-4</t>
  </si>
  <si>
    <t>Wed Nov 09, 2016 23:42 UTC</t>
  </si>
  <si>
    <t>Long March 11 | XPNAV 1, Xiaoxiang 1 &amp; Others</t>
  </si>
  <si>
    <t>Thu Nov 03, 2016 12:42 UTC</t>
  </si>
  <si>
    <t>Long March 5/YZ-2 | Shijian-17</t>
  </si>
  <si>
    <t>Wed Nov 02, 2016 06:20 UTC</t>
  </si>
  <si>
    <t>H-IIA 202 | Himawari 9</t>
  </si>
  <si>
    <t>Wed Oct 19, 2016 08:05 UTC</t>
  </si>
  <si>
    <t>Soyuz FG | Soyuz MS-02</t>
  </si>
  <si>
    <t>Mon Oct 17, 2016 23:45 UTC</t>
  </si>
  <si>
    <t>Antares 230 | CRS OA-5</t>
  </si>
  <si>
    <t>Site 901 (SLS-1), Jiuquan Satellite Launch Center, China</t>
  </si>
  <si>
    <t>Sun Oct 16, 2016 23:30 UTC</t>
  </si>
  <si>
    <t>Long March 2F/G | Shenzhou 11</t>
  </si>
  <si>
    <t>Thu Oct 06, 2016 15:36 UTC</t>
  </si>
  <si>
    <t>New Shepard | NS-6 (Inflight Escape Test)</t>
  </si>
  <si>
    <t>Wed Oct 05, 2016 20:30 UTC</t>
  </si>
  <si>
    <t>Ariane 5 ECA | Sky Muster II, GSAT-18</t>
  </si>
  <si>
    <t>Mon Sep 26, 2016 03:42 UTC</t>
  </si>
  <si>
    <t>PSLV-G | ScatSat-1 &amp; Rideshares</t>
  </si>
  <si>
    <t>Fri Sep 16, 2016 01:43 UTC</t>
  </si>
  <si>
    <t>Vega | PeruSat-1 and SkySats 4-7</t>
  </si>
  <si>
    <t>Thu Sep 15, 2016 14:04 UTC</t>
  </si>
  <si>
    <t>Long March 2F/T | Tiangong-2</t>
  </si>
  <si>
    <t>Tue Sep 13, 2016 14:30 UTC</t>
  </si>
  <si>
    <t>Shavit-2 | Ofek-11</t>
  </si>
  <si>
    <t>Thu Sep 08, 2016 23:05 UTC</t>
  </si>
  <si>
    <t>Atlas V 411 | OSIRIS-REx</t>
  </si>
  <si>
    <t>Thu Sep 08, 2016 11:20 UTC</t>
  </si>
  <si>
    <t>GSLV Mk II | INSAT-3DR</t>
  </si>
  <si>
    <t>Thu Sep 01, 2016 13:07 UTC</t>
  </si>
  <si>
    <t>Falcon 9 Block 3 | AMOS-6</t>
  </si>
  <si>
    <t>Wed Aug 31, 2016 18:50 UTC</t>
  </si>
  <si>
    <t>Long March 4C | Gaofen-10</t>
  </si>
  <si>
    <t>Wed Aug 24, 2016 22:16 UTC</t>
  </si>
  <si>
    <t>Ariane 5 ECA | Intelsat 33e, Intelsat 36</t>
  </si>
  <si>
    <t>Fri Aug 19, 2016 04:52 UTC</t>
  </si>
  <si>
    <t>Delta IV Medium+ (4,2) | AFSPC-6</t>
  </si>
  <si>
    <t>Mon Aug 15, 2016 17:40 UTC</t>
  </si>
  <si>
    <t>Long March 2D | QUESS, Lixing-1, &amp; 3CAT 2</t>
  </si>
  <si>
    <t>Sun Aug 14, 2016 05:26 UTC</t>
  </si>
  <si>
    <t>Falcon 9 Block 3 | JCSAT-16</t>
  </si>
  <si>
    <t>Tue Aug 09, 2016 22:55 UTC</t>
  </si>
  <si>
    <t>Long March 4C | Gaofen-3</t>
  </si>
  <si>
    <t>Fri Aug 05, 2016 16:22 UTC</t>
  </si>
  <si>
    <t>Long March 3B/E | Tiantong-1 01</t>
  </si>
  <si>
    <t>Thu Jul 28, 2016 12:37 UTC</t>
  </si>
  <si>
    <t>Atlas V 421 | NROL-61</t>
  </si>
  <si>
    <t>Mon Jul 18, 2016 04:45 UTC</t>
  </si>
  <si>
    <t>Falcon 9 Block 3 | CRS-9</t>
  </si>
  <si>
    <t>Sat Jul 16, 2016 21:41 UTC</t>
  </si>
  <si>
    <t>Soyuz U | Progress MS-03</t>
  </si>
  <si>
    <t>Thu Jul 07, 2016 01:36 UTC</t>
  </si>
  <si>
    <t>Soyuz FG | Soyuz MS-01</t>
  </si>
  <si>
    <t>Wed Jun 29, 2016 03:21 UTC</t>
  </si>
  <si>
    <t>Long March 4B | Shijian 16-02</t>
  </si>
  <si>
    <t>Sat Jun 25, 2016 12:00 UTC</t>
  </si>
  <si>
    <t>Long March 7/YZ-1A | Demo Flight</t>
  </si>
  <si>
    <t>Fri Jun 24, 2016 14:30 UTC</t>
  </si>
  <si>
    <t>Atlas V 551 | MUOS-5</t>
  </si>
  <si>
    <t>Wed Jun 22, 2016 03:56 UTC</t>
  </si>
  <si>
    <t>PSLV-XL | Cartosat-2C &amp; Rideshares</t>
  </si>
  <si>
    <t>Sun Jun 19, 2016 14:36 UTC</t>
  </si>
  <si>
    <t>New Shepard | NS-5</t>
  </si>
  <si>
    <t>Sat Jun 18, 2016 05:20 UTC</t>
  </si>
  <si>
    <t>Ariane 5 ECA | EchoStar 18, BRISat</t>
  </si>
  <si>
    <t>Wed Jun 15, 2016 14:29 UTC</t>
  </si>
  <si>
    <t>Falcon 9 Block 3 | ABS-2A &amp; Eutelsat 117 West B</t>
  </si>
  <si>
    <t>Sun Jun 12, 2016 15:30 UTC</t>
  </si>
  <si>
    <t>Long March 3C/E | BeiDou-2 G7</t>
  </si>
  <si>
    <t>Sat Jun 11, 2016 17:51 UTC</t>
  </si>
  <si>
    <t>Delta IV Heavy | NROL-37</t>
  </si>
  <si>
    <t>Thu Jun 09, 2016 07:10 UTC</t>
  </si>
  <si>
    <t>Proton-M/Briz-M | Intelsat 31 / DLA-2</t>
  </si>
  <si>
    <t>Sat Jun 04, 2016 14:00 UTC</t>
  </si>
  <si>
    <t>Rokot/Briz KM | Cosmos 2517</t>
  </si>
  <si>
    <t>Mon May 30, 2016 03:17 UTC</t>
  </si>
  <si>
    <t>Long March 4B | Ziyuan III-02 &amp; ??uSat-1, 2</t>
  </si>
  <si>
    <t>Sun May 29, 2016 08:44 UTC</t>
  </si>
  <si>
    <t>Soyuz 2.1b/Fregat | GLONASS-M No.51S</t>
  </si>
  <si>
    <t>Fri May 27, 2016 21:39 UTC</t>
  </si>
  <si>
    <t>Falcon 9 Block 3 | Thaicom 8</t>
  </si>
  <si>
    <t>Tue May 24, 2016 08:48 UTC</t>
  </si>
  <si>
    <t>Soyuz ST-B/Fregat-MT | Galileo FOC FM10/FM11</t>
  </si>
  <si>
    <t>Sun May 15, 2016 02:43 UTC</t>
  </si>
  <si>
    <t>Long March 2D | Yaogan 30</t>
  </si>
  <si>
    <t>Fri May 06, 2016 05:21 UTC</t>
  </si>
  <si>
    <t>Falcon 9 Block 3 | JCSAT-14</t>
  </si>
  <si>
    <t>Thu Apr 28, 2016 07:20 UTC</t>
  </si>
  <si>
    <t>PSLV-XL | IRNSS-1G</t>
  </si>
  <si>
    <t>Thu Apr 28, 2016 02:01 UTC</t>
  </si>
  <si>
    <t>Soyuz 2.1a/Volga | Mikhailo Lomonosov, Aist-2D, &amp; SamSat 218</t>
  </si>
  <si>
    <t>Mon Apr 25, 2016 21:02 UTC</t>
  </si>
  <si>
    <t>Soyuz ST-A/Fregat-M | Sentinel 1B, MICROSCOPE &amp; Others</t>
  </si>
  <si>
    <t>Fri Apr 08, 2016 20:43 UTC</t>
  </si>
  <si>
    <t>Falcon 9 Block 3 | CRS-8</t>
  </si>
  <si>
    <t>Tue Apr 05, 2016 17:38 UTC</t>
  </si>
  <si>
    <t>Long March 2D | Shijian-10</t>
  </si>
  <si>
    <t>New Shepard | NS-4</t>
  </si>
  <si>
    <t>Thu Mar 31, 2016 16:23 UTC</t>
  </si>
  <si>
    <t>Soyuz 2.1a | Progress MS-02</t>
  </si>
  <si>
    <t>Tue Mar 29, 2016 20:11 UTC</t>
  </si>
  <si>
    <t>Long March 3A | BeiDou IGSO-6</t>
  </si>
  <si>
    <t>Thu Mar 24, 2016 09:42 UTC</t>
  </si>
  <si>
    <t>Soyuz 2.1a | Bars-M 2L</t>
  </si>
  <si>
    <t>Wed Mar 23, 2016 03:05 UTC</t>
  </si>
  <si>
    <t>Atlas V 401 | CRS OA-6</t>
  </si>
  <si>
    <t>Fri Mar 18, 2016 21:26 UTC</t>
  </si>
  <si>
    <t>Soyuz FG | Soyuz TMA-20M</t>
  </si>
  <si>
    <t>Mon Mar 14, 2016 09:31 UTC</t>
  </si>
  <si>
    <t>Proton-M/Briz-M | ExoMars Trace Gas Orbiter &amp; Schiaparelli EDM</t>
  </si>
  <si>
    <t>Sun Mar 13, 2016 18:56 UTC</t>
  </si>
  <si>
    <t>Soyuz 2.1b | Resurs-P No.3</t>
  </si>
  <si>
    <t>Thu Mar 10, 2016 10:31 UTC</t>
  </si>
  <si>
    <t>PSLV-XL | IRNSS-1F</t>
  </si>
  <si>
    <t>Wed Mar 09, 2016 05:20 UTC</t>
  </si>
  <si>
    <t>Ariane 5 ECA | Eutelsat 65 West A</t>
  </si>
  <si>
    <t>Fri Mar 04, 2016 23:35 UTC</t>
  </si>
  <si>
    <t>Falcon 9 Block 3 | SES-9</t>
  </si>
  <si>
    <t>Wed Feb 17, 2016 08:45 UTC</t>
  </si>
  <si>
    <t>H-IIA 202 | Astro H, Horyu 4 &amp; Kinshachi 2 and 3</t>
  </si>
  <si>
    <t>Tue Feb 16, 2016 17:57 UTC</t>
  </si>
  <si>
    <t>Rokot/Briz KM | Sentinel-3A</t>
  </si>
  <si>
    <t>Wed Feb 10, 2016 11:40 UTC</t>
  </si>
  <si>
    <t>Delta IV Medium+ (5,2) | NROL-45</t>
  </si>
  <si>
    <t>KCST</t>
  </si>
  <si>
    <t>Pad 1, Sohae Satellite Launching Station, North Korea</t>
  </si>
  <si>
    <t>Sun Feb 07, 2016 00:30 UTC</t>
  </si>
  <si>
    <t>Unha-3 | KwangmyÂÂngsÂÂng-4</t>
  </si>
  <si>
    <t>Sun Feb 07, 2016 00:21 UTC</t>
  </si>
  <si>
    <t>Soyuz 2.1b/Fregat | GLONASS-M No.50S</t>
  </si>
  <si>
    <t>Fri Feb 05, 2016 13:38 UTC</t>
  </si>
  <si>
    <t>Atlas V 401 | GPS IIF-12</t>
  </si>
  <si>
    <t>Mon Feb 01, 2016 07:29 UTC</t>
  </si>
  <si>
    <t>Long March 3C/YZ-1 | BeiDou M3-S</t>
  </si>
  <si>
    <t>Fri Jan 29, 2016 22:20 UTC</t>
  </si>
  <si>
    <t>Proton-M/Briz-M | Eutelsat 9B</t>
  </si>
  <si>
    <t>Wed Jan 27, 2016 23:20 UTC</t>
  </si>
  <si>
    <t>Ariane 5 ECA | Intelsat 29e</t>
  </si>
  <si>
    <t>New Shepard | NS-3</t>
  </si>
  <si>
    <t>Wed Jan 20, 2016 04:01 UTC</t>
  </si>
  <si>
    <t>PSLV-XL | IRNSS-1E</t>
  </si>
  <si>
    <t>Sun Jan 17, 2016 18:42 UTC</t>
  </si>
  <si>
    <t>Falcon 9 v1.1 | Jason-3</t>
  </si>
  <si>
    <t>Fri Jan 15, 2016 16:57 UTC</t>
  </si>
  <si>
    <t>Long March 3B/E | Belintersat 1</t>
  </si>
  <si>
    <t>Tue Dec 22, 2015 01:29 UTC</t>
  </si>
  <si>
    <t>Falcon 9 Block 3 | OG2 Mission 2</t>
  </si>
  <si>
    <t>Thu Dec 17, 2015 11:51 UTC</t>
  </si>
  <si>
    <t>Soyuz ST-B/Fregat-MT | Galileo FOC FM8-FM9</t>
  </si>
  <si>
    <t>Wed Dec 16, 2015 12:30 UTC</t>
  </si>
  <si>
    <t>PSLV-CA | TeLEOS-1 &amp; Rideshares</t>
  </si>
  <si>
    <t>Fri Dec 11, 2015 13:45 UTC</t>
  </si>
  <si>
    <t>Zenit-3 SLBF | Elektro-L nâ€ Â­2</t>
  </si>
  <si>
    <t>Sun Dec 06, 2015 21:44 UTC</t>
  </si>
  <si>
    <t>Atlas V 401 | CRS OA-4</t>
  </si>
  <si>
    <t>Sat Dec 05, 2015 14:08 UTC</t>
  </si>
  <si>
    <t>Soyuz 2.1v/Volga | Cosmos 2511 and 2512</t>
  </si>
  <si>
    <t>Thu Dec 03, 2015 04:04 UTC</t>
  </si>
  <si>
    <t>Vega | LISA Pathfinder</t>
  </si>
  <si>
    <t>Tue Nov 24, 2015 06:50 UTC</t>
  </si>
  <si>
    <t>H-IIA 204 | Telstar 12 Vantage</t>
  </si>
  <si>
    <t>New Shepard | NS-2</t>
  </si>
  <si>
    <t>Tue Nov 10, 2015 21:34 UTC</t>
  </si>
  <si>
    <t>Ariane 5 ECA | Arabsat 6B, GSAT-15</t>
  </si>
  <si>
    <t>Sandia</t>
  </si>
  <si>
    <t>LP-41, Kauai, Pacific Missile Range Facility</t>
  </si>
  <si>
    <t>Super Stripy | HiakaSat, STACEM &amp; Others</t>
  </si>
  <si>
    <t>Sat Oct 31, 2015 16:13 UTC</t>
  </si>
  <si>
    <t>Atlas V 401 | GPS IIF-11</t>
  </si>
  <si>
    <t>Thu Oct 08, 2015 12:49 UTC</t>
  </si>
  <si>
    <t>Atlas V 401 | NROL-55</t>
  </si>
  <si>
    <t>Fri Oct 02, 2015 10:28 UTC</t>
  </si>
  <si>
    <t>Atlas V 421 | Morelos-3</t>
  </si>
  <si>
    <t>Wed Sep 30, 2015 20:30 UTC</t>
  </si>
  <si>
    <t>Ariane 5 ECA | NBN Co 1A, ARSAT-2</t>
  </si>
  <si>
    <t>Mon Sep 28, 2015 04:30 UTC</t>
  </si>
  <si>
    <t>PSLV-XL | Astrosat &amp; Rideshares</t>
  </si>
  <si>
    <t>Long March 11 | Pujian 1 &amp; Others</t>
  </si>
  <si>
    <t>Wed Sep 23, 2015 21:59 UTC</t>
  </si>
  <si>
    <t>Rokot/Briz KM | Cosmos 2507 to 2509</t>
  </si>
  <si>
    <t>Sat Sep 19, 2015 23:01 UTC</t>
  </si>
  <si>
    <t>Long March 6 | Demo Flight</t>
  </si>
  <si>
    <t>Fri Sep 11, 2015 02:08 UTC</t>
  </si>
  <si>
    <t>Soyuz ST-B/Fregat-MT | Galileo FOC FM05-FM06</t>
  </si>
  <si>
    <t>Wed Sep 02, 2015 10:18 UTC</t>
  </si>
  <si>
    <t>Atlas V 551 | MUOS-4</t>
  </si>
  <si>
    <t>Thu Aug 27, 2015 11:22 UTC</t>
  </si>
  <si>
    <t>GSLV Mk II | GSAT-6</t>
  </si>
  <si>
    <t>Thu Aug 20, 2015 20:34 UTC</t>
  </si>
  <si>
    <t>Ariane 5 ECA | Eutelsat 8 West B, Intelsat 34</t>
  </si>
  <si>
    <t>Wed Aug 19, 2015 11:50 UTC</t>
  </si>
  <si>
    <t>H-IIB | HTV-5</t>
  </si>
  <si>
    <t>Fri Jul 24, 2015 00:07 UTC</t>
  </si>
  <si>
    <t>Delta IV Medium+ (5,4) | WGS-7</t>
  </si>
  <si>
    <t>Wed Jul 15, 2015 21:42 UTC</t>
  </si>
  <si>
    <t>Ariane 5 ECA | Star One C4, MSG-4</t>
  </si>
  <si>
    <t>Wed Jul 15, 2015 15:36 UTC</t>
  </si>
  <si>
    <t>Atlas V 401 | GPS IIF-10</t>
  </si>
  <si>
    <t>Fri Jul 10, 2015 16:28 UTC</t>
  </si>
  <si>
    <t>PSLV-XL | UK-DMC3A/B/C &amp; Rideshares</t>
  </si>
  <si>
    <t>Sun Jun 28, 2015 14:21 UTC</t>
  </si>
  <si>
    <t>Falcon 9 v1.1 | CRS-7</t>
  </si>
  <si>
    <t>Tue Jun 23, 2015 01:51 UTC</t>
  </si>
  <si>
    <t>Vega | Sentinel-2A</t>
  </si>
  <si>
    <t>Wed May 27, 2015 21:16 UTC</t>
  </si>
  <si>
    <t>Ariane 5 ECA | DirecTV-15, Sky Mexico 1</t>
  </si>
  <si>
    <t>Wed May 20, 2015 15:05 UTC</t>
  </si>
  <si>
    <t>Atlas V 501 | OTV-4</t>
  </si>
  <si>
    <t>New Shepard | NS-1</t>
  </si>
  <si>
    <t>Mon Apr 27, 2015 23:03 UTC</t>
  </si>
  <si>
    <t>Falcon 9 v1.1 | Turkmen??lem52E/MonacoSat</t>
  </si>
  <si>
    <t>Sun Apr 26, 2015 20:00 UTC</t>
  </si>
  <si>
    <t>Ariane 5 ECA | Thor 7, SICRAL-2</t>
  </si>
  <si>
    <t>Wed Apr 15, 2015 20:10 UTC</t>
  </si>
  <si>
    <t>Falcon 9 v1.1 | CRS-6</t>
  </si>
  <si>
    <t>Tue Mar 31, 2015 13:47 UTC</t>
  </si>
  <si>
    <t>Rokot/Briz KM | Cosmos 2504 &amp; Goniets-M 21 to 23</t>
  </si>
  <si>
    <t>Sat Mar 28, 2015 11:49 UTC</t>
  </si>
  <si>
    <t>PSLV-XL | IRNSS-1D</t>
  </si>
  <si>
    <t>Fri Mar 27, 2015 21:46 UTC</t>
  </si>
  <si>
    <t>Soyuz ST-B/Fregat-MT | Galileo FOC FM03-FM04</t>
  </si>
  <si>
    <t>Thu Mar 26, 2015 01:21 UTC</t>
  </si>
  <si>
    <t>H-IIA 202 | IGS-Optical 5</t>
  </si>
  <si>
    <t>Kosmotras</t>
  </si>
  <si>
    <t>Site 370/13, Yasny Cosmodrome, Russia</t>
  </si>
  <si>
    <t>Wed Mar 25, 2015 22:08 UTC</t>
  </si>
  <si>
    <t>Dnepr | KompSat-3A</t>
  </si>
  <si>
    <t>Wed Mar 25, 2015 18:36 UTC</t>
  </si>
  <si>
    <t>Delta IV Medium+ (4,2) | GPS IIF-9</t>
  </si>
  <si>
    <t>Fri Mar 13, 2015 02:44 UTC</t>
  </si>
  <si>
    <t>Atlas V 421 | MMS</t>
  </si>
  <si>
    <t>Mon Mar 02, 2015 03:50 UTC</t>
  </si>
  <si>
    <t>Falcon 9 v1.1 | ABS-3A &amp; EUTELSAT 115 West B</t>
  </si>
  <si>
    <t>Safir-1B+ | Unknown Payload</t>
  </si>
  <si>
    <t>Wed Feb 11, 2015 23:03 UTC</t>
  </si>
  <si>
    <t>Falcon 9 v1.1 | DSCOVR</t>
  </si>
  <si>
    <t>Wed Feb 11, 2015 13:40 UTC</t>
  </si>
  <si>
    <t>Vega | IXV</t>
  </si>
  <si>
    <t>Safir-1B+ | Fajr</t>
  </si>
  <si>
    <t>Sun Feb 01, 2015 01:21 UTC</t>
  </si>
  <si>
    <t>Sat Jan 31, 2015 14:22 UTC</t>
  </si>
  <si>
    <t>Delta II 7320-10C | SMAP / ELaNa X</t>
  </si>
  <si>
    <t>Wed Jan 21, 2015 01:04 UTC</t>
  </si>
  <si>
    <t>Atlas V 551 | MUOS-3</t>
  </si>
  <si>
    <t>Sat Jan 10, 2015 09:47 UTC</t>
  </si>
  <si>
    <t>Falcon 9 v1.1 | CRS-5</t>
  </si>
  <si>
    <t>Khrunichev</t>
  </si>
  <si>
    <t>Site 35/1, Plesetsk Cosmodrome, Russia</t>
  </si>
  <si>
    <t>Tue Dec 23, 2014 05:57 UTC</t>
  </si>
  <si>
    <t>Angara A5/Briz-M | Demo Flight</t>
  </si>
  <si>
    <t>Site 175/59, Baikonur Cosmodrome, Kazakhstan</t>
  </si>
  <si>
    <t>Fri Dec 19, 2014 04:43 UTC</t>
  </si>
  <si>
    <t>Strela | Kondor-E</t>
  </si>
  <si>
    <t>Thu Dec 18, 2014 18:37 UTC</t>
  </si>
  <si>
    <t>Soyuz ST-B/Fregat-MT | O3b FM09-FM12</t>
  </si>
  <si>
    <t>Thu Dec 18, 2014 04:00 UTC</t>
  </si>
  <si>
    <t>GSLV Mk III | Demo Flight (CARE)</t>
  </si>
  <si>
    <t>Sat Dec 13, 2014 03:19 UTC</t>
  </si>
  <si>
    <t>Atlas V 541 | NROL-35</t>
  </si>
  <si>
    <t>Sat Dec 06, 2014 20:40 UTC</t>
  </si>
  <si>
    <t>Ariane 5 ECA | DirecTV-14, GSAT-16</t>
  </si>
  <si>
    <t>Fri Dec 05, 2014 12:05 UTC</t>
  </si>
  <si>
    <t>Delta IV Heavy | EFT-1</t>
  </si>
  <si>
    <t>Wed Dec 03, 2014 04:22 UTC</t>
  </si>
  <si>
    <t>H-IIA 202 | Hayabusa 2 &amp; Others</t>
  </si>
  <si>
    <t>Fri Nov 21, 2014 06:37 UTC</t>
  </si>
  <si>
    <t>Kuaizhou 1 | Kuaizhou 2</t>
  </si>
  <si>
    <t>Thu Nov 06, 2014 07:35 UTC</t>
  </si>
  <si>
    <t>Dnepr | Sasuke &amp; Others</t>
  </si>
  <si>
    <t>Wed Oct 29, 2014 17:21 UTC</t>
  </si>
  <si>
    <t>Atlas V 401 | GPS IIF-8</t>
  </si>
  <si>
    <t>Tue Oct 28, 2014 22:22 UTC</t>
  </si>
  <si>
    <t>Antares 130 | CRS Orb-3</t>
  </si>
  <si>
    <t>Thu Oct 16, 2014 21:43 UTC</t>
  </si>
  <si>
    <t>Ariane 5 ECA | Intelsat 30, ARSAT-1</t>
  </si>
  <si>
    <t>Thu Oct 16, 2014 20:02 UTC</t>
  </si>
  <si>
    <t>PSLV-XL | IRNSS-1C</t>
  </si>
  <si>
    <t>Tue Oct 07, 2014 05:16 UTC</t>
  </si>
  <si>
    <t>H-IIA 202 | Himawari 8</t>
  </si>
  <si>
    <t>Sun Sep 21, 2014 05:52 UTC</t>
  </si>
  <si>
    <t>Falcon 9 v1.1 | CRS-4</t>
  </si>
  <si>
    <t>Wed Sep 17, 2014 00:10 UTC</t>
  </si>
  <si>
    <t>Atlas V 401 | CLIO</t>
  </si>
  <si>
    <t>Thu Sep 11, 2014 22:05 UTC</t>
  </si>
  <si>
    <t>Ariane 5 ECA | MEASAT 3b, Optus 10</t>
  </si>
  <si>
    <t>Sun Sep 07, 2014 05:00 UTC</t>
  </si>
  <si>
    <t>Falcon 9 v1.1 | AsiaSat 6</t>
  </si>
  <si>
    <t>Fri Aug 22, 2014 12:27 UTC</t>
  </si>
  <si>
    <t>Soyuz ST-B/Fregat-MT | Galileo FOC FM01-FM02</t>
  </si>
  <si>
    <t>Wed Aug 13, 2014 18:30 UTC</t>
  </si>
  <si>
    <t>Atlas V 401 | WorldView 3</t>
  </si>
  <si>
    <t>Tue Aug 05, 2014 08:00 UTC</t>
  </si>
  <si>
    <t>Falcon 9 v1.1 | AsiaSat 8</t>
  </si>
  <si>
    <t>Sat Aug 02, 2014 03:23 UTC</t>
  </si>
  <si>
    <t>Atlas V 401 | GPS IIF-7</t>
  </si>
  <si>
    <t>Tue Jul 29, 2014 23:47 UTC</t>
  </si>
  <si>
    <t>Ariane 5 ES | Georges Lema??tre ATV</t>
  </si>
  <si>
    <t>Mon Jul 28, 2014 23:28 UTC</t>
  </si>
  <si>
    <t>Delta IV Medium+ (4,2) | AFSPC-4</t>
  </si>
  <si>
    <t>Mon Jul 14, 2014 15:15 UTC</t>
  </si>
  <si>
    <t>Falcon 9 v1.1 | OG2 Mission 1</t>
  </si>
  <si>
    <t>Sun Jul 13, 2014 16:52 UTC</t>
  </si>
  <si>
    <t>Antares 120 | CRS Orb-2</t>
  </si>
  <si>
    <t>Thu Jul 10, 2014 18:55 UTC</t>
  </si>
  <si>
    <t>Soyuz ST-B/Fregat-MT | O3b FM03/FM06-FM08</t>
  </si>
  <si>
    <t>Wed Jul 09, 2014 12:00 UTC</t>
  </si>
  <si>
    <t>Angara 1.2 | Demo Flight</t>
  </si>
  <si>
    <t>Thu Jul 03, 2014 12:43 UTC</t>
  </si>
  <si>
    <t>Rokot/Briz KM | Goniets-M 18 to 20</t>
  </si>
  <si>
    <t>Wed Jul 02, 2014 09:56 UTC</t>
  </si>
  <si>
    <t>Delta II 7320-10C | OCO-2</t>
  </si>
  <si>
    <t>Mon Jun 30, 2014 04:22 UTC</t>
  </si>
  <si>
    <t>PSLV-CA | SPOT-7 &amp; Rideshares</t>
  </si>
  <si>
    <t>Thu Jun 19, 2014 19:11 UTC</t>
  </si>
  <si>
    <t>Dnepr | Deimos 2</t>
  </si>
  <si>
    <t>Sea Launch</t>
  </si>
  <si>
    <t>LP Odyssey, Kiritimati Launch Area, Pacific Ocean</t>
  </si>
  <si>
    <t>Sat May 24, 2014 21:09 UTC</t>
  </si>
  <si>
    <t>Zenit-3 SL | Eutelsat-3B</t>
  </si>
  <si>
    <t>Sat May 24, 2014 03:05 UTC</t>
  </si>
  <si>
    <t>H-IIA 202 | Daichi 2, SPROUT &amp; Others</t>
  </si>
  <si>
    <t>Fri May 23, 2014 05:27 UTC</t>
  </si>
  <si>
    <t>Rokot/Briz KM | Cosmos 2496 to 2499</t>
  </si>
  <si>
    <t>Thu May 22, 2014 13:09 UTC</t>
  </si>
  <si>
    <t>Atlas V 401 | NROL-33</t>
  </si>
  <si>
    <t>Sat May 17, 2014 00:03 UTC</t>
  </si>
  <si>
    <t>Delta IV Medium+ (4,2) | GPS IIF-6</t>
  </si>
  <si>
    <t>Wed Apr 30, 2014 01:35 UTC</t>
  </si>
  <si>
    <t>Vega | KazEOSat-1</t>
  </si>
  <si>
    <t>Fri Apr 18, 2014 19:25 UTC</t>
  </si>
  <si>
    <t>Falcon 9 v1.1 | CRS-3</t>
  </si>
  <si>
    <t>Thu Apr 10, 2014 17:45 UTC</t>
  </si>
  <si>
    <t>Atlas V 541 | NROL-67</t>
  </si>
  <si>
    <t>Shavit-2 | Ofek-10</t>
  </si>
  <si>
    <t>Fri Apr 04, 2014 11:44 UTC</t>
  </si>
  <si>
    <t>PSLV-XL | IRNSS-1B</t>
  </si>
  <si>
    <t>Thu Apr 03, 2014 21:02 UTC</t>
  </si>
  <si>
    <t>Soyuz ST-A/Fregat-M | Sentinel 1A</t>
  </si>
  <si>
    <t>Thu Apr 03, 2014 14:46 UTC</t>
  </si>
  <si>
    <t>Atlas V 401 | DMSP-5D3 F19</t>
  </si>
  <si>
    <t>Sat Mar 22, 2014 22:04 UTC</t>
  </si>
  <si>
    <t>Ariane 5 ECA | Astra 5B, Amazonas 4A</t>
  </si>
  <si>
    <t>Thu Feb 27, 2014 18:37 UTC</t>
  </si>
  <si>
    <t>H-IIA 202 | GPM-Core &amp; Others</t>
  </si>
  <si>
    <t>Fri Feb 21, 2014 01:59 UTC</t>
  </si>
  <si>
    <t>Delta IV Medium+ (4,2) | GPS IIF-5</t>
  </si>
  <si>
    <t>Thu Feb 06, 2014 21:30 UTC</t>
  </si>
  <si>
    <t>Ariane 5 ECA | ABS-2, Athena-Fidus</t>
  </si>
  <si>
    <t>Fri Jan 24, 2014 02:33 UTC</t>
  </si>
  <si>
    <t>Atlas V 401 | TDRS-L</t>
  </si>
  <si>
    <t>Thu Jan 09, 2014 18:07 UTC</t>
  </si>
  <si>
    <t>Antares 120 | CRS Orb-1</t>
  </si>
  <si>
    <t>Mon Jan 06, 2014 22:06 UTC</t>
  </si>
  <si>
    <t>Falcon 9 v1.1 | Thaicom 6</t>
  </si>
  <si>
    <t>Sun Jan 05, 2014 10:48 UTC</t>
  </si>
  <si>
    <t>GSLV Mk II | GSAT-14</t>
  </si>
  <si>
    <t>Sat Dec 28, 2013 12:30 UTC</t>
  </si>
  <si>
    <t>Soyuz 2.1v/Volga | Cosmos 2492 and 2493 &amp; AIST-1 1</t>
  </si>
  <si>
    <t>Wed Dec 25, 2013 00:31 UTC</t>
  </si>
  <si>
    <t>Rokot/Briz KM | Cosmos 2488 to 2491</t>
  </si>
  <si>
    <t>Thu Dec 19, 2013 09:12 UTC</t>
  </si>
  <si>
    <t>Soyuz ST-B/Fregat-MT | Gaia</t>
  </si>
  <si>
    <t>Fri Dec 06, 2013 07:14 UTC</t>
  </si>
  <si>
    <t>Atlas V 501 | NROL-39</t>
  </si>
  <si>
    <t>Tue Dec 03, 2013 22:41 UTC</t>
  </si>
  <si>
    <t>Falcon 9 v1.1 | SES-8</t>
  </si>
  <si>
    <t>Fri Nov 22, 2013 12:02 UTC</t>
  </si>
  <si>
    <t>Rokot/Briz KM | SWARM</t>
  </si>
  <si>
    <t>Thu Nov 21, 2013 07:10 UTC</t>
  </si>
  <si>
    <t>Dnepr | DubaiSat 2 &amp; Others</t>
  </si>
  <si>
    <t>Wed Nov 20, 2013 01:15 UTC</t>
  </si>
  <si>
    <t>Minotaur I | ORS-3</t>
  </si>
  <si>
    <t>Mon Nov 18, 2013 18:28 UTC</t>
  </si>
  <si>
    <t>Atlas V 401 | MAVEN</t>
  </si>
  <si>
    <t>Tue Nov 05, 2013 09:08 UTC</t>
  </si>
  <si>
    <t>PSLV-XL | Mars Orbiter Mission</t>
  </si>
  <si>
    <t>Sun Sep 29, 2013 16:00 UTC</t>
  </si>
  <si>
    <t>Falcon 9 v1.1 | CASSIOPE</t>
  </si>
  <si>
    <t>Jiuquan Satellite Launch Center, China</t>
  </si>
  <si>
    <t>Wed Sep 25, 2013 04:37 UTC</t>
  </si>
  <si>
    <t>Kuaizhou 1 | Kuaizhou 1</t>
  </si>
  <si>
    <t>Wed Sep 18, 2013 08:10 UTC</t>
  </si>
  <si>
    <t>Atlas V 531 | AEHF-3</t>
  </si>
  <si>
    <t>Sat Sep 14, 2013 05:00 UTC</t>
  </si>
  <si>
    <t>Epsilon Demo | SPRINT-A</t>
  </si>
  <si>
    <t>Fri Sep 13, 2013 14:58 UTC</t>
  </si>
  <si>
    <t>Antares 110 | CRS Orb-D1</t>
  </si>
  <si>
    <t>Wed Sep 11, 2013 23:23 UTC</t>
  </si>
  <si>
    <t>Rokot/Briz KM | Goniets-M 14, 16 and 17</t>
  </si>
  <si>
    <t>Sat Sep 07, 2013 03:27 UTC</t>
  </si>
  <si>
    <t>Minotaur V | LADEE</t>
  </si>
  <si>
    <t>Sat Aug 31, 2013 20:05 UTC</t>
  </si>
  <si>
    <t>Zenit-3 SLB | AMOS 4</t>
  </si>
  <si>
    <t>Thu Aug 29, 2013 20:30 UTC</t>
  </si>
  <si>
    <t>Ariane 5 ECA | Eutelsat 25B/Es'hail 1, GSAT-7</t>
  </si>
  <si>
    <t>Wed Aug 28, 2013 18:03 UTC</t>
  </si>
  <si>
    <t>Delta IV Heavy | NROL-65</t>
  </si>
  <si>
    <t>Thu Aug 22, 2013 14:39 UTC</t>
  </si>
  <si>
    <t>Dnepr | KompSat-5</t>
  </si>
  <si>
    <t>Thu Aug 08, 2013 00:29 UTC</t>
  </si>
  <si>
    <t>Delta IV Medium+ (5,4) | WGS-6</t>
  </si>
  <si>
    <t>Sat Aug 03, 2013 19:48 UTC</t>
  </si>
  <si>
    <t>H-IIB | HTV-4</t>
  </si>
  <si>
    <t>Thu Jul 25, 2013 19:54 UTC</t>
  </si>
  <si>
    <t>Ariane 5 ECA | Alphasat I-XL, INSAT-3D</t>
  </si>
  <si>
    <t>Fri Jul 19, 2013 13:00 UTC</t>
  </si>
  <si>
    <t>Atlas V 551 | MUOS-2</t>
  </si>
  <si>
    <t>Tue Jul 02, 2013 02:38 UTC</t>
  </si>
  <si>
    <t>Proton-M/DM-3 | Cosmos 2488, 2489 &amp; 2490</t>
  </si>
  <si>
    <t>Mon Jul 01, 2013 18:11 UTC</t>
  </si>
  <si>
    <t>PSLV-XL | IRNSS-1A</t>
  </si>
  <si>
    <t>Stargazer, Vandenberg AFB, California, USA</t>
  </si>
  <si>
    <t>Fri Jun 28, 2013 02:27 UTC</t>
  </si>
  <si>
    <t>Pegasus XL | IRIS</t>
  </si>
  <si>
    <t>Thu Jun 27, 2013 16:53 UTC</t>
  </si>
  <si>
    <t>Strela | Cosmos 2487</t>
  </si>
  <si>
    <t>Tue Jun 25, 2013 19:27 UTC</t>
  </si>
  <si>
    <t>Soyuz ST-B/Fregat-MT | O3b FM01-FM02/FM04-FM05</t>
  </si>
  <si>
    <t>Tue Jun 11, 2013 09:38 UTC</t>
  </si>
  <si>
    <t>Long March 2F/G | Shenzhou 10</t>
  </si>
  <si>
    <t>Wed Jun 05, 2013 21:52 UTC</t>
  </si>
  <si>
    <t>Ariane 5 ES | Albert Einstein ATV</t>
  </si>
  <si>
    <t>Sat May 25, 2013 00:27 UTC</t>
  </si>
  <si>
    <t>Delta IV Medium+ (5,4) | WGS-5</t>
  </si>
  <si>
    <t>Wed May 15, 2013 21:38 UTC</t>
  </si>
  <si>
    <t>Atlas V 401 | GPS IIF-4</t>
  </si>
  <si>
    <t>Tue May 07, 2013 02:06 UTC</t>
  </si>
  <si>
    <t>Vega | Proba-V, VNREDSat-1A &amp; ESTCube-1</t>
  </si>
  <si>
    <t>Sun Apr 21, 2013 21:00 UTC</t>
  </si>
  <si>
    <t>Antares 110 | Antares A-ONE</t>
  </si>
  <si>
    <t>Tue Mar 19, 2013 21:21 UTC</t>
  </si>
  <si>
    <t>Atlas V 401 | SBIRS GEO-2</t>
  </si>
  <si>
    <t>Fri Mar 01, 2013 15:10 UTC</t>
  </si>
  <si>
    <t>Falcon 9 v1.0 | CRS-2</t>
  </si>
  <si>
    <t>Mon Feb 25, 2013 12:31 UTC</t>
  </si>
  <si>
    <t>PSLV-CA | SARAL &amp; Rideshares</t>
  </si>
  <si>
    <t>Mon Feb 11, 2013 18:02 UTC</t>
  </si>
  <si>
    <t>Atlas V 401 | Landsat 8</t>
  </si>
  <si>
    <t>Thu Feb 07, 2013 21:36 UTC</t>
  </si>
  <si>
    <t>Ariane 5 ECA | Amazonas-3, Azerspace-1 (Africasat-1A)</t>
  </si>
  <si>
    <t>Fri Feb 01, 2013 06:55 UTC</t>
  </si>
  <si>
    <t>Zenit-3 SL | Intelsat-27</t>
  </si>
  <si>
    <t>Thu Jan 31, 2013 01:48 UTC</t>
  </si>
  <si>
    <t>Atlas V 401 | TDRS-K</t>
  </si>
  <si>
    <t>KARI</t>
  </si>
  <si>
    <t>LC-1, Naro Space Center, South Korea</t>
  </si>
  <si>
    <t>Wed Jan 30, 2013 07:00 UTC</t>
  </si>
  <si>
    <t>Naro-1 | STSAT-2C</t>
  </si>
  <si>
    <t>Sun Jan 27, 2013 04:40 UTC</t>
  </si>
  <si>
    <t>H-IIA 202 | IGS-Optical 5V &amp; IGS-Radar 4</t>
  </si>
  <si>
    <t>Tue Jan 15, 2013 16:24 UTC</t>
  </si>
  <si>
    <t>Rokot/Briz KM | Cosmos 2482 to 2484</t>
  </si>
  <si>
    <t>Wed Dec 19, 2012 21:49 UTC</t>
  </si>
  <si>
    <t>Ariane 5 ECA | Skynet 5D, Mexsat-3</t>
  </si>
  <si>
    <t>Wed Dec 12, 2012 00:49 UTC</t>
  </si>
  <si>
    <t>Unha-3 | KwangmyÂÂngsÂÂng-3 (Unit 2)</t>
  </si>
  <si>
    <t>Tue Dec 11, 2012 18:03 UTC</t>
  </si>
  <si>
    <t>Atlas V 501 | OTV-3</t>
  </si>
  <si>
    <t>Mon Dec 03, 2012 20:43 UTC</t>
  </si>
  <si>
    <t>Zenit-3 SL | Eutelsat-70B</t>
  </si>
  <si>
    <t>Sun Dec 02, 2012 02:02 UTC</t>
  </si>
  <si>
    <t>Soyuz ST-A/Fregat | Pl??iades 1B</t>
  </si>
  <si>
    <t>Sat Nov 10, 2012 21:05 UTC</t>
  </si>
  <si>
    <t>Ariane 5 ECA | Eutelsat 21B, Star One C3</t>
  </si>
  <si>
    <t>Fri Oct 12, 2012 15:15 UTC</t>
  </si>
  <si>
    <t>Soyuz ST-B/Fregat-MT | Galileo IOV FM03-FM04</t>
  </si>
  <si>
    <t>Mon Oct 08, 2012 00:35 UTC</t>
  </si>
  <si>
    <t>Falcon 9 v1.0 | CRS-1</t>
  </si>
  <si>
    <t>Thu Oct 04, 2012 12:10 UTC</t>
  </si>
  <si>
    <t>Delta IV Medium+ (4,2) | GPS IIF-3</t>
  </si>
  <si>
    <t>Fri Sep 28, 2012 21:18 UTC</t>
  </si>
  <si>
    <t>Ariane 5 ECA | Astra 2F, GSAT-10</t>
  </si>
  <si>
    <t>Thu Sep 13, 2012 21:39 UTC</t>
  </si>
  <si>
    <t>Atlas V 401 | NROL-36</t>
  </si>
  <si>
    <t>Sun Sep 09, 2012 04:23 UTC</t>
  </si>
  <si>
    <t>PSLV-CA | SPOT-6 &amp; mRESINS &amp; PROITERES</t>
  </si>
  <si>
    <t>Thu Aug 30, 2012 08:05 UTC</t>
  </si>
  <si>
    <t>Atlas V 401 | Van Allen Probes (RBSP)</t>
  </si>
  <si>
    <t>Sun Aug 19, 2012 06:54 UTC</t>
  </si>
  <si>
    <t>Zenit-3 SL | Intelsat-21</t>
  </si>
  <si>
    <t>Thu Aug 02, 2012 20:54 UTC</t>
  </si>
  <si>
    <t>Ariane 5 ECA | Intelsat 20, HYLAS 2</t>
  </si>
  <si>
    <t>Sat Jul 28, 2012 01:35 UTC</t>
  </si>
  <si>
    <t>Rokot/Briz KM | Cosmos 2481 &amp; Goniets-M 13 and 15</t>
  </si>
  <si>
    <t>Sat Jul 21, 2012 02:06 UTC</t>
  </si>
  <si>
    <t>H-IIB | HTV-3</t>
  </si>
  <si>
    <t>Thu Jul 05, 2012 21:36 UTC</t>
  </si>
  <si>
    <t>Ariane 5 ECA | EchoStar XVII, MSG-3</t>
  </si>
  <si>
    <t>Fri Jun 29, 2012 13:15 UTC</t>
  </si>
  <si>
    <t>Delta IV Heavy | NROL-15</t>
  </si>
  <si>
    <t>Wed Jun 20, 2012 12:28 UTC</t>
  </si>
  <si>
    <t>Atlas V 401 | NROL-38</t>
  </si>
  <si>
    <t>Sat Jun 16, 2012 10:37 UTC</t>
  </si>
  <si>
    <t>Long March 2F/G | Shenzhou 9</t>
  </si>
  <si>
    <t>Stargazer, Ronald Reagan Ballistic Missile Defense Test Site, Marshall Islands, USA</t>
  </si>
  <si>
    <t>Wed Jun 13, 2012 16:00 UTC</t>
  </si>
  <si>
    <t>Pegasus XL | NuSTAR</t>
  </si>
  <si>
    <t>Fri Jun 01, 2012 05:22 UTC</t>
  </si>
  <si>
    <t>Zenit-3 SL | Intelsat-19</t>
  </si>
  <si>
    <t>Tue May 22, 2012 07:44 UTC</t>
  </si>
  <si>
    <t>Falcon 9 v1.0 | COTS-2+</t>
  </si>
  <si>
    <t>Thu May 17, 2012 16:39 UTC</t>
  </si>
  <si>
    <t>H-IIA 202 | Shizuku, KOMPSAT 3 &amp; Others</t>
  </si>
  <si>
    <t>Tue May 15, 2012 22:13 UTC</t>
  </si>
  <si>
    <t>Ariane 5 ECA | JCSAT-13, Vinasat-2</t>
  </si>
  <si>
    <t>Fri May 04, 2012 18:42 UTC</t>
  </si>
  <si>
    <t>Atlas V 531 | AEHF-2</t>
  </si>
  <si>
    <t>Thu Apr 26, 2012 00:17 UTC</t>
  </si>
  <si>
    <t>PSLV-XL | RISAT-1</t>
  </si>
  <si>
    <t>PSLV-XL | PSLV- C19 RISAT-1</t>
  </si>
  <si>
    <t>Thu Apr 12, 2012 22:38 UTC</t>
  </si>
  <si>
    <t>Unha-3 | KwangmyÂÂngsÂÂng-3</t>
  </si>
  <si>
    <t>Tue Apr 03, 2012 23:12 UTC</t>
  </si>
  <si>
    <t>Delta IV Medium+ (5,2) | NROL-25</t>
  </si>
  <si>
    <t>Fri Mar 23, 2012 04:34 UTC</t>
  </si>
  <si>
    <t>Ariane 5 ES | Edoardo Amaldi ATV</t>
  </si>
  <si>
    <t>Fri Feb 24, 2012 22:15 UTC</t>
  </si>
  <si>
    <t>Atlas V 551 | MUOS-1</t>
  </si>
  <si>
    <t>ESA</t>
  </si>
  <si>
    <t>Mon Feb 13, 2012 10:00 UTC</t>
  </si>
  <si>
    <t>Vega | Lares, AlmaSat-1 &amp; 7 cubesats</t>
  </si>
  <si>
    <t>Safir-1B | Navid</t>
  </si>
  <si>
    <t>Fri Jan 20, 2012 00:38 UTC</t>
  </si>
  <si>
    <t>Delta IV Medium+ (5,4) | WGS-4</t>
  </si>
  <si>
    <t>Sat Dec 17, 2011 02:03 UTC</t>
  </si>
  <si>
    <t>Soyuz ST-A/Fregat | Pl??iades 1A, SSOT, Elisa</t>
  </si>
  <si>
    <t>Mon Dec 12, 2011 01:21 UTC</t>
  </si>
  <si>
    <t>H-IIA 202 | IGS-Radar 3</t>
  </si>
  <si>
    <t>Sat Nov 26, 2011 15:02 UTC</t>
  </si>
  <si>
    <t>Atlas V 541 | Mars Science Laboratory</t>
  </si>
  <si>
    <t>Tue Nov 08, 2011 20:16 UTC</t>
  </si>
  <si>
    <t>Zenit-2 FG | Fobos-Grunt &amp; Yinghuo 1</t>
  </si>
  <si>
    <t>Mon Oct 31, 2011 21:58 UTC</t>
  </si>
  <si>
    <t>Long March 2F/G | Shenzhou 8</t>
  </si>
  <si>
    <t>Fri Oct 28, 2011 09:48 UTC</t>
  </si>
  <si>
    <t>Delta II 7920-10C | Suomi NPP / ELaNa III</t>
  </si>
  <si>
    <t>Fri Oct 21, 2011 07:30 UTC</t>
  </si>
  <si>
    <t>Soyuz ST-B/Fregat-MT | Galileo IOV FM01-FM02</t>
  </si>
  <si>
    <t>Wed Oct 12, 2011 05:31 UTC</t>
  </si>
  <si>
    <t>PSLV-CA | Megha-Tropiques &amp; Rideshares</t>
  </si>
  <si>
    <t>Wed Oct 05, 2011 21:00 UTC</t>
  </si>
  <si>
    <t>Zenit-3 SLB | Intelsat 18</t>
  </si>
  <si>
    <t>Thu Sep 29, 2011 21:16 UTC</t>
  </si>
  <si>
    <t>Long March 2F/T | Tiangong-1</t>
  </si>
  <si>
    <t>LP-1, Pacific Spaceport Complex, Alaska, USA</t>
  </si>
  <si>
    <t>Tue Sep 27, 2011 15:49 UTC</t>
  </si>
  <si>
    <t>Minotaur IV | TacSat-4</t>
  </si>
  <si>
    <t>Sat Sep 24, 2011 20:17 UTC</t>
  </si>
  <si>
    <t>Zenit-3 SL | Atlantic Bird 7</t>
  </si>
  <si>
    <t>Fri Sep 23, 2011 04:36 UTC</t>
  </si>
  <si>
    <t>H-IIA 202 | IGS-Optical 4</t>
  </si>
  <si>
    <t>Wed Sep 21, 2011 21:38 UTC</t>
  </si>
  <si>
    <t>Ariane 5 ECA | Arabsat-5C, SES-2</t>
  </si>
  <si>
    <t>Sun Sep 11, 2011 11:17 UTC</t>
  </si>
  <si>
    <t>H-IIA 202 | Michibiki 1</t>
  </si>
  <si>
    <t>SLC-17B, Cape Canaveral AFS, Florida, USA</t>
  </si>
  <si>
    <t>Sat Sep 10, 2011 13:08 UTC</t>
  </si>
  <si>
    <t>Delta II 7920H-10C | GRAIL</t>
  </si>
  <si>
    <t>Wed Aug 17, 2011 07:12 UTC</t>
  </si>
  <si>
    <t>Dnepr | Sich 2 &amp; Others</t>
  </si>
  <si>
    <t>Sat Aug 06, 2011 22:52 UTC</t>
  </si>
  <si>
    <t>Ariane 5 ECA | Astra 1N, BSAT-3C (JCSAT-110R)</t>
  </si>
  <si>
    <t>Fri Aug 05, 2011 16:25 UTC</t>
  </si>
  <si>
    <t>Atlas V 551 | Juno</t>
  </si>
  <si>
    <t>Mon Jul 18, 2011 02:31 UTC</t>
  </si>
  <si>
    <t>Zenit-3 SLBF | Spektr-R</t>
  </si>
  <si>
    <t>Sat Jul 16, 2011 06:41 UTC</t>
  </si>
  <si>
    <t>Delta IV Medium+ (4,2) | GPS IIF-2</t>
  </si>
  <si>
    <t>Fri Jul 15, 2011 11:18 UTC</t>
  </si>
  <si>
    <t>PSLV-XL | GSAT-12</t>
  </si>
  <si>
    <t>NASA</t>
  </si>
  <si>
    <t>Fri Jul 08, 2011 15:29 UTC</t>
  </si>
  <si>
    <t>Space Shuttle Atlantis | STS-135</t>
  </si>
  <si>
    <t>Thu Jun 30, 2011 03:09 UTC</t>
  </si>
  <si>
    <t>Minotaur I | ORS-1</t>
  </si>
  <si>
    <t>Safir-1A | Rasad 1</t>
  </si>
  <si>
    <t>Fri Jun 10, 2011 14:20 UTC</t>
  </si>
  <si>
    <t>Delta II 7320-10C | SAC-D</t>
  </si>
  <si>
    <t>Fri May 20, 2011 20:38 UTC</t>
  </si>
  <si>
    <t>Ariane 5 ECA | ST-2, GSAT-8</t>
  </si>
  <si>
    <t>Mon May 16, 2011 12:56 UTC</t>
  </si>
  <si>
    <t>Space Shuttle Endeavour | STS-134</t>
  </si>
  <si>
    <t>Sat May 07, 2011 18:10 UTC</t>
  </si>
  <si>
    <t>Atlas V 401 | SBIRS GEO-1</t>
  </si>
  <si>
    <t>Fri Apr 22, 2011 21:37 UTC</t>
  </si>
  <si>
    <t>Ariane 5 ECA | Yahsat 1A, Intelsat 28 (New Dawn)</t>
  </si>
  <si>
    <t>Wed Apr 20, 2011 04:42 UTC</t>
  </si>
  <si>
    <t>PSLV-G | ResourceSat-2 &amp; X-Sat &amp; YouthSat</t>
  </si>
  <si>
    <t>Fri Apr 15, 2011 04:24 UTC</t>
  </si>
  <si>
    <t>Atlas V 411 | NROL-34</t>
  </si>
  <si>
    <t>Fri Mar 11, 2011 22:38 UTC</t>
  </si>
  <si>
    <t>Delta IV Medium+ (4,2) | NROL-27</t>
  </si>
  <si>
    <t>Sat Mar 05, 2011 22:46 UTC</t>
  </si>
  <si>
    <t>Atlas V 501 | OTV-2</t>
  </si>
  <si>
    <t>Fri Mar 04, 2011 10:09 UTC</t>
  </si>
  <si>
    <t>Minotaur C (Taurus) | Glory, KySat-1, Hermes, and Explorer-1 [PRIME]</t>
  </si>
  <si>
    <t>Thu Feb 24, 2011 21:53 UTC</t>
  </si>
  <si>
    <t>Space Shuttle Discovery | STS-133</t>
  </si>
  <si>
    <t>Tue Feb 15, 2011 22:13 UTC</t>
  </si>
  <si>
    <t>Ariane 5 ES | Johannes Kepler ATV</t>
  </si>
  <si>
    <t>SLC-8, Vandenberg AFB, California, USA</t>
  </si>
  <si>
    <t>Sun Feb 06, 2011 12:26 UTC</t>
  </si>
  <si>
    <t>Minotaur I | NROL-66</t>
  </si>
  <si>
    <t>Tue Feb 01, 2011 14:00 UTC</t>
  </si>
  <si>
    <t>Rokot/Briz KM | Cosmos 2470</t>
  </si>
  <si>
    <t>Sat Jan 22, 2011 05:37 UTC</t>
  </si>
  <si>
    <t>H-IIB | HTV-2</t>
  </si>
  <si>
    <t>Thu Jan 20, 2011 21:10 UTC</t>
  </si>
  <si>
    <t>Delta IV Heavy | NROL-49</t>
  </si>
  <si>
    <t>Thu Jan 20, 2011 12:29 UTC</t>
  </si>
  <si>
    <t>Zenit-3 SLBF | Elektro-L nâ€ Â­1</t>
  </si>
  <si>
    <t>Wed Dec 29, 2010 21:27 UTC</t>
  </si>
  <si>
    <t>Ariane 5 ECA | Koreasat 6, Hispasat-1E</t>
  </si>
  <si>
    <t>Sat Dec 25, 2010 10:34 UTC</t>
  </si>
  <si>
    <t>GSLV Mk I | GSAT-5P</t>
  </si>
  <si>
    <t>Wed Dec 08, 2010 15:43 UTC</t>
  </si>
  <si>
    <t>Falcon 9 v1.0 | COTS-1</t>
  </si>
  <si>
    <t>Fri Nov 26, 2010 18:39 UTC</t>
  </si>
  <si>
    <t>Ariane 5 ECA | Intelsat 17, HYLAS-1</t>
  </si>
  <si>
    <t>Sun Nov 21, 2010 22:58 UTC</t>
  </si>
  <si>
    <t>Delta IV Heavy | NROL-32</t>
  </si>
  <si>
    <t>Sat Nov 20, 2010 01:25 UTC</t>
  </si>
  <si>
    <t>Minotaur IV | STP-S26</t>
  </si>
  <si>
    <t>Sat Nov 06, 2010 02:20 UTC</t>
  </si>
  <si>
    <t>Delta II 7420-10C | COSMO-4</t>
  </si>
  <si>
    <t>Thu Oct 28, 2010 23:51 UTC</t>
  </si>
  <si>
    <t>Ariane 5 ECA | Eutelsat W3B, BSAT-3B</t>
  </si>
  <si>
    <t>Site 16/2, Plesetsk Cosmodrome, Russia</t>
  </si>
  <si>
    <t>Thu Sep 30, 2010 17:01 UTC</t>
  </si>
  <si>
    <t>Molniya-M /Block 2BL | Cosmos 2469</t>
  </si>
  <si>
    <t>Sun Sep 26, 2010 04:41 UTC</t>
  </si>
  <si>
    <t>Minotaur IV | SBSS</t>
  </si>
  <si>
    <t>Tue Sep 21, 2010 04:03 UTC</t>
  </si>
  <si>
    <t>Atlas V 501 | NROL-41</t>
  </si>
  <si>
    <t>Wed Sep 08, 2010 03:30 UTC</t>
  </si>
  <si>
    <t>Rokot/Briz KM | Cosmos 2467, 2468 and Goniets-M 12</t>
  </si>
  <si>
    <t>Sat Aug 14, 2010 11:07 UTC</t>
  </si>
  <si>
    <t>Atlas V 531 | AEHF-1</t>
  </si>
  <si>
    <t>Wed Aug 04, 2010 20:45 UTC</t>
  </si>
  <si>
    <t>Ariane 5 ECA | Nilesat-201, Rascom-QAF 1R</t>
  </si>
  <si>
    <t>Mon Jul 12, 2010 03:52 UTC</t>
  </si>
  <si>
    <t>PSLV-CA | Cartosat-2B &amp; Rideshares</t>
  </si>
  <si>
    <t>Sat Jun 26, 2010 21:41 UTC</t>
  </si>
  <si>
    <t>Ariane 5 ECA | Arabsat-5A, COMS-1</t>
  </si>
  <si>
    <t>Shavit-2 | Ofek-9</t>
  </si>
  <si>
    <t>Site 109/95, Baikonur Cosmodrome, Kazakhstan</t>
  </si>
  <si>
    <t>Mon Jun 21, 2010 02:14 UTC</t>
  </si>
  <si>
    <t>Dnepr | TanDEM-X</t>
  </si>
  <si>
    <t>Tue Jun 15, 2010 14:42 UTC</t>
  </si>
  <si>
    <t>Dnepr | Picard &amp; Others</t>
  </si>
  <si>
    <t>Thu Jun 10, 2010 08:01 UTC</t>
  </si>
  <si>
    <t>Naro-1 | STSAT-2B</t>
  </si>
  <si>
    <t>Fri Jun 04, 2010 18:45 UTC</t>
  </si>
  <si>
    <t>Falcon 9 v1.0 | Flight 1</t>
  </si>
  <si>
    <t>Wed Jun 02, 2010 01:59 UTC</t>
  </si>
  <si>
    <t>Rokot/Briz KM | SERVIS-2</t>
  </si>
  <si>
    <t>Fri May 28, 2010 03:00 UTC</t>
  </si>
  <si>
    <t>Delta IV Medium+ (4,2) | GPS IIF-1</t>
  </si>
  <si>
    <t>Fri May 21, 2010 22:01 UTC</t>
  </si>
  <si>
    <t>Ariane 5 ECA | Astra 3B  &amp; COMSATBw-2</t>
  </si>
  <si>
    <t>Fri May 14, 2010 18:20 UTC</t>
  </si>
  <si>
    <t>Space Shuttle Atlantis | STS-132</t>
  </si>
  <si>
    <t>Mon May 10, 2010 21:58 UTC</t>
  </si>
  <si>
    <t>H-IIA 202 | Akatsuki, IKAROS &amp; Others</t>
  </si>
  <si>
    <t>Wed Apr 28, 2010 17:15 UTC</t>
  </si>
  <si>
    <t>Soyuz U | Progress M-05M</t>
  </si>
  <si>
    <t>Site 132/1, Plesetsk Cosmodrome, Russia</t>
  </si>
  <si>
    <t>Tue Apr 27, 2010 01:05 UTC</t>
  </si>
  <si>
    <t>Cosmos-3M (11K65M) | Cosmos 2463</t>
  </si>
  <si>
    <t>Thu Apr 22, 2010 23:52 UTC</t>
  </si>
  <si>
    <t>Atlas V 501 | OTV-1</t>
  </si>
  <si>
    <t>Thu Apr 15, 2010 10:57 UTC</t>
  </si>
  <si>
    <t>GSLV Mk II | GSAT-4</t>
  </si>
  <si>
    <t>Thu Apr 08, 2010 13:57 UTC</t>
  </si>
  <si>
    <t>Dnepr | CryoSat-2</t>
  </si>
  <si>
    <t>Mon Apr 05, 2010 10:21 UTC</t>
  </si>
  <si>
    <t>Space Shuttle Discovery | STS-131</t>
  </si>
  <si>
    <t>Fri Apr 02, 2010 04:04 UTC</t>
  </si>
  <si>
    <t>Soyuz FG | Soyuz TMA-18</t>
  </si>
  <si>
    <t>Thu Mar 04, 2010 23:57 UTC</t>
  </si>
  <si>
    <t>Delta IV Medium+ (4,2) | GOES 15</t>
  </si>
  <si>
    <t>Thu Feb 11, 2010 15:23 UTC</t>
  </si>
  <si>
    <t>Atlas V 401 | SDO</t>
  </si>
  <si>
    <t>Mon Feb 08, 2010 09:14 UTC</t>
  </si>
  <si>
    <t>Space Shuttle Endeavour | STS-130</t>
  </si>
  <si>
    <t>Wed Feb 03, 2010 03:45 UTC</t>
  </si>
  <si>
    <t>Soyuz U | Soyuz-U</t>
  </si>
  <si>
    <t>Fri Dec 18, 2009 16:26 UTC</t>
  </si>
  <si>
    <t>Ariane 5 GS | Helios 2B</t>
  </si>
  <si>
    <t>Mon Dec 14, 2009 14:09 UTC</t>
  </si>
  <si>
    <t>Delta II 7320-10C | WISE</t>
  </si>
  <si>
    <t>Sun Dec 06, 2009 01:47 UTC</t>
  </si>
  <si>
    <t>Delta IV Medium+ (5,4) | WGS-3</t>
  </si>
  <si>
    <t>Mon Nov 30, 2009 21:00 UTC</t>
  </si>
  <si>
    <t>Zenit-3 SLB | Intelsat 15</t>
  </si>
  <si>
    <t>Sat Nov 28, 2009 01:21 UTC</t>
  </si>
  <si>
    <t>H-IIA 202 | IGS-Optical 3</t>
  </si>
  <si>
    <t>Mon Nov 23, 2009 06:55 UTC</t>
  </si>
  <si>
    <t>Atlas V 431 | Intersat 14</t>
  </si>
  <si>
    <t>Mon Nov 16, 2009 19:28 UTC</t>
  </si>
  <si>
    <t>Space Shuttle Atlantis | STS-129</t>
  </si>
  <si>
    <t>Mon Nov 02, 2009 01:50 UTC</t>
  </si>
  <si>
    <t>Rokot/Briz KM | SMOS and Proba-2</t>
  </si>
  <si>
    <t>Thu Oct 29, 2009 20:00 UTC</t>
  </si>
  <si>
    <t>Ariane 5 ECA | NSS-12 &amp; Thor-6</t>
  </si>
  <si>
    <t>LC-39B, Kennedy Space Center, Florida, USA</t>
  </si>
  <si>
    <t>Wed Oct 28, 2009 15:30 UTC</t>
  </si>
  <si>
    <t>Ares 1-X | Ares 1-X Test Flight</t>
  </si>
  <si>
    <t>Sun Oct 18, 2009 16:12 UTC</t>
  </si>
  <si>
    <t>Atlas V 401 | DMSP-5D3-F18</t>
  </si>
  <si>
    <t>Thu Oct 08, 2009 18:51 UTC</t>
  </si>
  <si>
    <t>Delta II 7920-10C | WorldView-2</t>
  </si>
  <si>
    <t>Thu Oct 01, 2009 21:59 UTC</t>
  </si>
  <si>
    <t>Ariane 5 ECA | Amazonas 2 &amp; COMSATBw-1</t>
  </si>
  <si>
    <t>Fri Sep 25, 2009 12:20 UTC</t>
  </si>
  <si>
    <t>Delta II 7920-10C | STSS Demo</t>
  </si>
  <si>
    <t>Wed Sep 23, 2009 06:21 UTC</t>
  </si>
  <si>
    <t>PSLV-CA | Oceansat-2 &amp; Rideshares</t>
  </si>
  <si>
    <t>Thu Sep 10, 2009 17:01 UTC</t>
  </si>
  <si>
    <t>H-IIB | HTV-1</t>
  </si>
  <si>
    <t>Tue Sep 08, 2009 21:35 UTC</t>
  </si>
  <si>
    <t>Atlas V 401 | PAN</t>
  </si>
  <si>
    <t>Fri Aug 28, 2009 03:59 UTC</t>
  </si>
  <si>
    <t>Space Shuttle Discovery | STS-128</t>
  </si>
  <si>
    <t>Tue Aug 25, 2009 08:00 UTC</t>
  </si>
  <si>
    <t>Naro-1 | STSAT-2A</t>
  </si>
  <si>
    <t>Fri Aug 21, 2009 22:09 UTC</t>
  </si>
  <si>
    <t>Ariane 5 ECA | JCSAT-12 &amp; Optus D3</t>
  </si>
  <si>
    <t>SLC-17A, Cape Canaveral AFS, Florida, USA</t>
  </si>
  <si>
    <t>Mon Aug 17, 2009 10:35 UTC</t>
  </si>
  <si>
    <t>Delta II 7925 | GPS IIRM-8</t>
  </si>
  <si>
    <t>Wed Jul 29, 2009 18:46 UTC</t>
  </si>
  <si>
    <t>Dnepr | DubaiSat 1 &amp; Others</t>
  </si>
  <si>
    <t>Tue Jul 21, 2009 03:57 UTC</t>
  </si>
  <si>
    <t>Cosmos-3M (11K65M) | Cosmos 2454</t>
  </si>
  <si>
    <t>Wed Jul 15, 2009 22:03 UTC</t>
  </si>
  <si>
    <t>Space Shuttle Endeavour | STS-127</t>
  </si>
  <si>
    <t>Omelek Island, Ronald Reagan Ballistic Missile Defense Test Site, Marshall Islands, USA</t>
  </si>
  <si>
    <t>Tue Jul 14, 2009 03:35 UTC</t>
  </si>
  <si>
    <t>Falcon 1 | RazakSat</t>
  </si>
  <si>
    <t>Mon Jul 06, 2009 01:26 UTC</t>
  </si>
  <si>
    <t>Rokot/Briz KM | Cosmos 2451 to 2453</t>
  </si>
  <si>
    <t>Wed Jul 01, 2009 19:52 UTC</t>
  </si>
  <si>
    <t>Ariane 5 ECA | TerreStar-1</t>
  </si>
  <si>
    <t>Sat Jun 27, 2009 22:51 UTC</t>
  </si>
  <si>
    <t>Delta IV Medium+ (4,2) | GOES-O</t>
  </si>
  <si>
    <t>Sun Jun 21, 2009 21:50 UTC</t>
  </si>
  <si>
    <t>Zenit-3 SLB | MEASAT 3a</t>
  </si>
  <si>
    <t>Thu Jun 18, 2009 17:32 UTC</t>
  </si>
  <si>
    <t>Atlas V 421 | LRO/LCROSS</t>
  </si>
  <si>
    <t>Tue May 19, 2009 23:55 UTC</t>
  </si>
  <si>
    <t>Minotaur I | TacSat-3 / PharmaSat / AeroCube 3 / HawkSat I / CP6</t>
  </si>
  <si>
    <t>Thu May 14, 2009 13:12 UTC</t>
  </si>
  <si>
    <t>Ariane 5 ECA | Herschel Space Observatory &amp; Planck</t>
  </si>
  <si>
    <t>Mon May 11, 2009 18:01 UTC</t>
  </si>
  <si>
    <t>Space Shuttle Atlantis | STS-125</t>
  </si>
  <si>
    <t>Tue May 05, 2009 20:24 UTC</t>
  </si>
  <si>
    <t>Delta II 7920-10C | STSS-ATRR</t>
  </si>
  <si>
    <t>Mon Apr 20, 2009 08:15 UTC</t>
  </si>
  <si>
    <t>Zenit-3 SL | Sicral-1B</t>
  </si>
  <si>
    <t>Mon Apr 20, 2009 01:15 UTC</t>
  </si>
  <si>
    <t>PSLV-CA | RISAT-2 &amp; ANUSAT</t>
  </si>
  <si>
    <t>Pad 1, Tonghae Satellite Launching Ground, North Korea</t>
  </si>
  <si>
    <t>Sun Apr 05, 2009 02:20 UTC</t>
  </si>
  <si>
    <t>Unha-2 | KwangmyÂÂngsÂÂng-2</t>
  </si>
  <si>
    <t>Sat Apr 04, 2009 00:31 UTC</t>
  </si>
  <si>
    <t>Atlas V 421 | WGS-2</t>
  </si>
  <si>
    <t>Tue Mar 24, 2009 08:34 UTC</t>
  </si>
  <si>
    <t>Delta II 7925 | GPS IIRM-7</t>
  </si>
  <si>
    <t>Tue Mar 17, 2009 14:21 UTC</t>
  </si>
  <si>
    <t>Rokot/Briz KM | GOCE</t>
  </si>
  <si>
    <t>Sun Mar 15, 2009 23:43 UTC</t>
  </si>
  <si>
    <t>Space Shuttle Discovery | STS-119</t>
  </si>
  <si>
    <t>Sat Mar 07, 2009 03:49 UTC</t>
  </si>
  <si>
    <t>Delta II 7925-10L | Kepler</t>
  </si>
  <si>
    <t>Thu Feb 26, 2009 08:30 UTC</t>
  </si>
  <si>
    <t>Zenit-3 SLB | Telstar-11N</t>
  </si>
  <si>
    <t>Tue Feb 24, 2009 09:55 UTC</t>
  </si>
  <si>
    <t>Minotaur C (Taurus) | Orbiting Carbon Observatory</t>
  </si>
  <si>
    <t>Thu Feb 12, 2009 22:09 UTC</t>
  </si>
  <si>
    <t>Ariane 5 ECA | Hot Bird 10, NSS-9, Spirale-A &amp; B</t>
  </si>
  <si>
    <t>Fri Feb 06, 2009 10:22 UTC</t>
  </si>
  <si>
    <t>Delta II 7320-10C | NOAA-N Prime</t>
  </si>
  <si>
    <t>Safir-1 | Omid</t>
  </si>
  <si>
    <t>Site 32/2, Plesetsk Cosmodrome, Russia</t>
  </si>
  <si>
    <t>Fri Jan 30, 2009 13:30 UTC</t>
  </si>
  <si>
    <t>Tsyklon-3 | Koronas Foton</t>
  </si>
  <si>
    <t>Fri Jan 23, 2009 03:54 UTC</t>
  </si>
  <si>
    <t>H-IIA 202 | Ibuki, Maido 1 &amp; Others</t>
  </si>
  <si>
    <t>Sun Jan 18, 2009 02:47 UTC</t>
  </si>
  <si>
    <t>Delta IV Heavy | NROL-26</t>
  </si>
  <si>
    <t>Sat Dec 20, 2008 22:35 UTC</t>
  </si>
  <si>
    <t>Ariane 5 ECA | Hot Bird 9 &amp; Eutelsat W2M</t>
  </si>
  <si>
    <t>Tue Dec 02, 2008 04:59 UTC</t>
  </si>
  <si>
    <t>Molniya-M /Block 2BL | Cosmos 2446</t>
  </si>
  <si>
    <t>Sat Nov 15, 2008 00:55 UTC</t>
  </si>
  <si>
    <t>Space Shuttle Endeavour | STS-126</t>
  </si>
  <si>
    <t>Wed Nov 05, 2008 00:15 UTC</t>
  </si>
  <si>
    <t>Long March 2D | Shiyan-3 &amp; Chuangxin-1(02)</t>
  </si>
  <si>
    <t>Wed Oct 29, 2008 16:53 UTC</t>
  </si>
  <si>
    <t>Long March 3B/E | VENESAT 1</t>
  </si>
  <si>
    <t>Sat Oct 25, 2008 02:28 UTC</t>
  </si>
  <si>
    <t>Delta II 7420-10C | COSMO-3</t>
  </si>
  <si>
    <t>Sat Oct 25, 2008 01:15 UTC</t>
  </si>
  <si>
    <t>Long March 4B | Shijian-6E &amp; F</t>
  </si>
  <si>
    <t>Wed Oct 22, 2008 00:52 UTC</t>
  </si>
  <si>
    <t>PSLV-XL | Chandrayaan-1</t>
  </si>
  <si>
    <t>Sun Oct 19, 2008 17:47 UTC</t>
  </si>
  <si>
    <t>Pegasus XL | IBEX</t>
  </si>
  <si>
    <t>Wed Oct 01, 2008 06:37 UTC</t>
  </si>
  <si>
    <t>Dnepr | THEOS 1</t>
  </si>
  <si>
    <t>Sun Sep 28, 2008 23:15 UTC</t>
  </si>
  <si>
    <t>Falcon 1 | RatSat</t>
  </si>
  <si>
    <t>Sun Sep 28, 2008 13:10 UTC</t>
  </si>
  <si>
    <t>Long March 2F/G | Shenzhou 7</t>
  </si>
  <si>
    <t>Wed Sep 24, 2008 09:27 UTC</t>
  </si>
  <si>
    <t>Zenit-3 SL | Galaxy 19</t>
  </si>
  <si>
    <t>Sat Sep 06, 2008 18:50 UTC</t>
  </si>
  <si>
    <t>Delta II 7420-10C | GeoEye-1</t>
  </si>
  <si>
    <t>LC-7, Taiyuan Satellite Launch Center, China</t>
  </si>
  <si>
    <t>Sat Sep 06, 2008 03:25 UTC</t>
  </si>
  <si>
    <t>Long March 2C/SMA | Huanjing-1A &amp; 1B</t>
  </si>
  <si>
    <t>Fri Aug 29, 2008 07:15 UTC</t>
  </si>
  <si>
    <t>Dnepr | RapidEye 1 to 5</t>
  </si>
  <si>
    <t>Safir-1 | Unknown Payload</t>
  </si>
  <si>
    <t>Thu Aug 14, 2008 20:44 UTC</t>
  </si>
  <si>
    <t>Ariane 5 ECA | Superbird-7 &amp; AMC-21</t>
  </si>
  <si>
    <t>Sun Aug 03, 2008 03:34 UTC</t>
  </si>
  <si>
    <t>Falcon 1 | Flight 3</t>
  </si>
  <si>
    <t>Tue Jul 22, 2008 02:40 UTC</t>
  </si>
  <si>
    <t>Cosmos-3M (11K65M) | SAR-Lupe 5</t>
  </si>
  <si>
    <t>Wed Jul 16, 2008 05:20 UTC</t>
  </si>
  <si>
    <t>Zenit-3 SL | EchoStar XI</t>
  </si>
  <si>
    <t>Mon Jul 07, 2008 21:47 UTC</t>
  </si>
  <si>
    <t>Ariane 5 ECA | ProtoStar-1 &amp; Badr-6</t>
  </si>
  <si>
    <t>Fri Jun 20, 2008 07:46 UTC</t>
  </si>
  <si>
    <t>Delta II 7320-10C | Jason-2</t>
  </si>
  <si>
    <t>Thu Jun 19, 2008 06:36 UTC</t>
  </si>
  <si>
    <t>Cosmos-3M (11K65M) | Orbcomm Satellites</t>
  </si>
  <si>
    <t>Thu Jun 12, 2008 22:05 UTC</t>
  </si>
  <si>
    <t>Ariane 5 ECA | Skynet 5C &amp; Turksat 3A</t>
  </si>
  <si>
    <t>Wed Jun 11, 2008 16:05 UTC</t>
  </si>
  <si>
    <t>Delta II 7920H-10C | GLAST</t>
  </si>
  <si>
    <t>Mon Jun 09, 2008 12:15 UTC</t>
  </si>
  <si>
    <t>Long March 3B | ChinaSat 9</t>
  </si>
  <si>
    <t>Sat May 31, 2008 21:02 UTC</t>
  </si>
  <si>
    <t>Space Shuttle Discovery | STS-124</t>
  </si>
  <si>
    <t>Tue May 27, 2008 03:02 UTC</t>
  </si>
  <si>
    <t>Long March 4C | Fengyun-3A</t>
  </si>
  <si>
    <t>Fri May 23, 2008 15:20 UTC</t>
  </si>
  <si>
    <t>Rokot/Briz KM | Cosmos 2437 to 2439, Youbilielnyi</t>
  </si>
  <si>
    <t>Wed May 21, 2008 09:42 UTC</t>
  </si>
  <si>
    <t>Zenit-3 SL | Galaxy 18</t>
  </si>
  <si>
    <t>Mon Apr 28, 2008 05:00 UTC</t>
  </si>
  <si>
    <t>Zenit-3 SLB | AMOS 3</t>
  </si>
  <si>
    <t>Mon Apr 28, 2008 03:53 UTC</t>
  </si>
  <si>
    <t>PSLV-CA | Cartosat-2A &amp; Rideshares</t>
  </si>
  <si>
    <t>Fri Apr 25, 2008 15:35 UTC</t>
  </si>
  <si>
    <t>Long March 3C | Tianlian I-01</t>
  </si>
  <si>
    <t>Fri Apr 18, 2008 22:17 UTC</t>
  </si>
  <si>
    <t>Ariane 5 ECA | Star One C2 &amp; Vinasat-1</t>
  </si>
  <si>
    <t>Tue Apr 15, 2008 17:01 UTC</t>
  </si>
  <si>
    <t>Pegasus XL | C/NOFS</t>
  </si>
  <si>
    <t>Mon Apr 14, 2008 20:12 UTC</t>
  </si>
  <si>
    <t>Atlas V 421 | ICO G1</t>
  </si>
  <si>
    <t>Thu Mar 27, 2008 17:16 UTC</t>
  </si>
  <si>
    <t>Cosmos-3M (11K65M) | SAR-Lupe 4</t>
  </si>
  <si>
    <t>Wed Mar 19, 2008 22:47 UTC</t>
  </si>
  <si>
    <t>Zenit-3 SL | DirecTV-11</t>
  </si>
  <si>
    <t>Sat Mar 15, 2008 06:10 UTC</t>
  </si>
  <si>
    <t>Delta II 7925 | GPS IIRM-6</t>
  </si>
  <si>
    <t>Thu Mar 13, 2008 10:02 UTC</t>
  </si>
  <si>
    <t>Atlas V 411 | NROL-28</t>
  </si>
  <si>
    <t>Tue Mar 11, 2008 06:28 UTC</t>
  </si>
  <si>
    <t>Space Shuttle Endeavour | STS-123</t>
  </si>
  <si>
    <t>Sun Mar 09, 2008 04:03 UTC</t>
  </si>
  <si>
    <t>Ariane 5 ES | Jules Verne ATV</t>
  </si>
  <si>
    <t>Sat Feb 23, 2008 08:55 UTC</t>
  </si>
  <si>
    <t>H-IIA 202 | Kizuna</t>
  </si>
  <si>
    <t>Thu Feb 07, 2008 19:45 UTC</t>
  </si>
  <si>
    <t>Space Shuttle Atlantis | STS-122</t>
  </si>
  <si>
    <t>Mon Jan 21, 2008 03:45 UTC</t>
  </si>
  <si>
    <t>PSLV-CA | TecSAR</t>
  </si>
  <si>
    <t>Tue Jan 15, 2008 11:48 UTC</t>
  </si>
  <si>
    <t>Zenit-3 SL | Thuraya-3</t>
  </si>
  <si>
    <t>Fri Dec 21, 2007 21:41 UTC</t>
  </si>
  <si>
    <t>Ariane 5 GS | Rascom-QAF1 &amp; Horizons-2</t>
  </si>
  <si>
    <t>Thu Dec 20, 2007 20:04 UTC</t>
  </si>
  <si>
    <t>Delta II 7925 | GPS IIRM-5</t>
  </si>
  <si>
    <t>Mon Dec 10, 2007 22:05 UTC</t>
  </si>
  <si>
    <t>Atlas V 401 | NROL-24</t>
  </si>
  <si>
    <t>Sun Dec 09, 2007 02:31 UTC</t>
  </si>
  <si>
    <t>Delta II 7420-10C | COSMO-2</t>
  </si>
  <si>
    <t>Wed Nov 14, 2007 22:03 UTC</t>
  </si>
  <si>
    <t>Ariane 5 ECA | Skynet 5B &amp; Star One C1</t>
  </si>
  <si>
    <t>Sun Nov 11, 2007 22:48 UTC</t>
  </si>
  <si>
    <t>Long March 4C | Yaogan 3</t>
  </si>
  <si>
    <t>Sun Nov 11, 2007 01:50 UTC</t>
  </si>
  <si>
    <t>Delta IV Heavy | DSP-23</t>
  </si>
  <si>
    <t>Thu Nov 01, 2007 00:51 UTC</t>
  </si>
  <si>
    <t>Cosmos-3M (11K65M) | SAR-Lupe 3</t>
  </si>
  <si>
    <t>Wed Oct 24, 2007 10:05 UTC</t>
  </si>
  <si>
    <t>Long March 3B | Chang'e 1</t>
  </si>
  <si>
    <t>Tue Oct 23, 2007 04:39 UTC</t>
  </si>
  <si>
    <t>Molniya-M /Block 2BL | Cosmos 2430</t>
  </si>
  <si>
    <t>Tue Oct 23, 2007 03:38 UTC</t>
  </si>
  <si>
    <t>Space Shuttle Discovery | STS-120</t>
  </si>
  <si>
    <t>Wed Oct 17, 2007 12:23 UTC</t>
  </si>
  <si>
    <t>Delta II 7925 | GPS IIRM-4</t>
  </si>
  <si>
    <t>Thu Oct 11, 2007 00:22 UTC</t>
  </si>
  <si>
    <t>Atlas V 421 | WSG-1</t>
  </si>
  <si>
    <t>Fri Oct 05, 2007 22:02 UTC</t>
  </si>
  <si>
    <t>Ariane 5 GS | Intelsat 11 &amp; Optus D2</t>
  </si>
  <si>
    <t>Thu Sep 27, 2007 11:34 UTC</t>
  </si>
  <si>
    <t>Delta II 7925H | Dawn</t>
  </si>
  <si>
    <t>Wed Sep 19, 2007 03:26 UTC</t>
  </si>
  <si>
    <t>Long March 4B | CBERS-2B</t>
  </si>
  <si>
    <t>Tue Sep 18, 2007 18:35 UTC</t>
  </si>
  <si>
    <t>Delta II 7920-10C | DigitalGlobe WorldView-1</t>
  </si>
  <si>
    <t>Fri Sep 14, 2007 01:31 UTC</t>
  </si>
  <si>
    <t>H-IIA 2022 | SELENE</t>
  </si>
  <si>
    <t>Tue Sep 11, 2007 13:05 UTC</t>
  </si>
  <si>
    <t>Cosmos-3M (11K65M) | Cosmos 2429</t>
  </si>
  <si>
    <t>Sun Sep 02, 2007 12:51 UTC</t>
  </si>
  <si>
    <t>GSLV Mk I | INSAT-4CR</t>
  </si>
  <si>
    <t>Tue Aug 14, 2007 23:44 UTC</t>
  </si>
  <si>
    <t>Ariane 5 ECA | Spaceway-3 &amp; BSat-3A</t>
  </si>
  <si>
    <t>Wed Aug 08, 2007 22:36 UTC</t>
  </si>
  <si>
    <t>Space Shuttle Endeavour | STS-118</t>
  </si>
  <si>
    <t>Sat Aug 04, 2007 09:26 UTC</t>
  </si>
  <si>
    <t>Delta II 7925 | Phoenix</t>
  </si>
  <si>
    <t>Thu Jul 05, 2007 20:08 UTC</t>
  </si>
  <si>
    <t>Long March 3B | Chinasat-6B</t>
  </si>
  <si>
    <t>Mon Jul 02, 2007 19:38 UTC</t>
  </si>
  <si>
    <t>Cosmos-3M (11K65M) | SAR-Lupe 2</t>
  </si>
  <si>
    <t>Fri Jun 29, 2007 10:00 UTC</t>
  </si>
  <si>
    <t>Zenit-2 | Cosmos 2428</t>
  </si>
  <si>
    <t>Thu Jun 28, 2007 15:02 UTC</t>
  </si>
  <si>
    <t>Dnepr | Genesis 2</t>
  </si>
  <si>
    <t>Fri Jun 15, 2007 15:11 UTC</t>
  </si>
  <si>
    <t>Atlas V 401 | NROL-30 &amp; NOSS-3</t>
  </si>
  <si>
    <t>Fri Jun 15, 2007 02:14 UTC</t>
  </si>
  <si>
    <t>Dnepr | TerraSAR-X</t>
  </si>
  <si>
    <t>Shavit-2 | Ofek-7</t>
  </si>
  <si>
    <t>Fri Jun 08, 2007 23:38 UTC</t>
  </si>
  <si>
    <t>Space Shuttle Atlantis | STS-117</t>
  </si>
  <si>
    <t>Fri Jun 08, 2007 02:34 UTC</t>
  </si>
  <si>
    <t>Delta II 7420-10C | COSMO-SkyMed</t>
  </si>
  <si>
    <t>Thu May 31, 2007 16:08 UTC</t>
  </si>
  <si>
    <t>Long March 3A | SinoSat 3</t>
  </si>
  <si>
    <t>Fri May 25, 2007 07:12 UTC</t>
  </si>
  <si>
    <t>Long March 2D | Yaogan 2 &amp; ZDPS-1</t>
  </si>
  <si>
    <t>Sun May 13, 2007 16:01 UTC</t>
  </si>
  <si>
    <t>Long March 3B/E | NIGCOMSAT-1</t>
  </si>
  <si>
    <t>Fri May 04, 2007 22:29 UTC</t>
  </si>
  <si>
    <t>Ariane 5 ECA | Astra 1L &amp; Galaxy 17</t>
  </si>
  <si>
    <t>Wed Apr 25, 2007 20:26 UTC</t>
  </si>
  <si>
    <t>Pegasus XL | AIM</t>
  </si>
  <si>
    <t>Tue Apr 24, 2007 06:48 UTC</t>
  </si>
  <si>
    <t>Minotaur I | NFIRE</t>
  </si>
  <si>
    <t>Mon Apr 23, 2007 10:00 UTC</t>
  </si>
  <si>
    <t>PSLV-CA | AGILE &amp; AAM</t>
  </si>
  <si>
    <t>Tue Apr 17, 2007 06:46 UTC</t>
  </si>
  <si>
    <t>Dnepr | EgyptSat 1 &amp; Others</t>
  </si>
  <si>
    <t>Fri Apr 13, 2007 20:11 UTC</t>
  </si>
  <si>
    <t>Long March 3A | Compass-M1</t>
  </si>
  <si>
    <t>Wed Apr 11, 2007 03:27 UTC</t>
  </si>
  <si>
    <t>Long March 2C | Haiyang-1B</t>
  </si>
  <si>
    <t>Wed Mar 21, 2007 01:10 UTC</t>
  </si>
  <si>
    <t>Falcon 1 | DemoSat</t>
  </si>
  <si>
    <t>Sun Mar 11, 2007 22:03 UTC</t>
  </si>
  <si>
    <t>Ariane 5 ECA | Skynet 5A &amp; INSAT-4B</t>
  </si>
  <si>
    <t>Fri Mar 09, 2007 03:10 UTC</t>
  </si>
  <si>
    <t>Atlas V 401 | STP-1, FalconSat-3</t>
  </si>
  <si>
    <t>Sat Feb 24, 2007 04:41 UTC</t>
  </si>
  <si>
    <t>H-IIA 2024 | IGS-Optical 3V, IGS-Radar 2</t>
  </si>
  <si>
    <t>Sat Feb 17, 2007 23:01 UTC</t>
  </si>
  <si>
    <t>Delta II 7925-10C | THEMIS</t>
  </si>
  <si>
    <t>Fri Feb 02, 2007 16:28 UTC</t>
  </si>
  <si>
    <t>Long March 3A | Beidou-1D</t>
  </si>
  <si>
    <t>Tue Jan 30, 2007 23:21 UTC</t>
  </si>
  <si>
    <t>Zenit-3 SL | NSS-8</t>
  </si>
  <si>
    <t>Wed Jan 10, 2007 03:54 UTC</t>
  </si>
  <si>
    <t>PSLV-G | Cartosat-2 &amp; SRE-1 &amp; Rideshares</t>
  </si>
  <si>
    <t>Tue Dec 19, 2006 14:00 UTC</t>
  </si>
  <si>
    <t>Cosmos-3M (11K65M) | SAR-Lupe 1</t>
  </si>
  <si>
    <t>Mon Dec 18, 2006 06:32 UTC</t>
  </si>
  <si>
    <t>H-IIA 204 | Kiku 8</t>
  </si>
  <si>
    <t>Sat Dec 16, 2006 12:00 UTC</t>
  </si>
  <si>
    <t>Minotaur I | TacSat-2 &amp; GeneSat-1</t>
  </si>
  <si>
    <t>Thu Dec 14, 2006 21:00 UTC</t>
  </si>
  <si>
    <t>Delta II 7920-10C | NROL-21</t>
  </si>
  <si>
    <t>Sun Dec 10, 2006 00:47 UTC</t>
  </si>
  <si>
    <t>Space Shuttle Discovery | STS-116</t>
  </si>
  <si>
    <t>Fri Dec 08, 2006 22:08 UTC</t>
  </si>
  <si>
    <t>Ariane 5 ECA | WildBlue-1 &amp; AMC-18</t>
  </si>
  <si>
    <t>Fri Dec 08, 2006 00:53 UTC</t>
  </si>
  <si>
    <t>Long March 3A | Fengyun-2D</t>
  </si>
  <si>
    <t>Boeing</t>
  </si>
  <si>
    <t>Fri Nov 17, 2006 19:12 UTC</t>
  </si>
  <si>
    <t>Delta II 7925 | GPS IIRM-3</t>
  </si>
  <si>
    <t>Sat Nov 04, 2006 13:53 UTC</t>
  </si>
  <si>
    <t>Delta IV Medium | DMSP F17</t>
  </si>
  <si>
    <t>Mon Oct 30, 2006 23:48 UTC</t>
  </si>
  <si>
    <t>Zenit-3 SL | XM-4</t>
  </si>
  <si>
    <t>Sat Oct 28, 2006 16:20 UTC</t>
  </si>
  <si>
    <t>Long March 3B | SinoSat 2</t>
  </si>
  <si>
    <t>Thu Oct 26, 2006 00:52 UTC</t>
  </si>
  <si>
    <t>Delta II 7925-10L | STEREO</t>
  </si>
  <si>
    <t>Mon Oct 23, 2006 23:34 UTC</t>
  </si>
  <si>
    <t>Long March 4B | Shijian-6C &amp; 6D</t>
  </si>
  <si>
    <t>Fri Oct 13, 2006 20:56 UTC</t>
  </si>
  <si>
    <t>Ariane 5 ECA | DirecTV-9S, Optus D1, LDREX-2</t>
  </si>
  <si>
    <t>Mon Sep 25, 2006 18:50 UTC</t>
  </si>
  <si>
    <t>Delta II 7925 | GPS IIRM-2</t>
  </si>
  <si>
    <t>ISAS</t>
  </si>
  <si>
    <t>Fri Sep 22, 2006 21:36 UTC</t>
  </si>
  <si>
    <t>Mu-V / M-25 | SSSat 2, Hinode &amp; Camatai</t>
  </si>
  <si>
    <t>Tue Sep 12, 2006 16:02 UTC</t>
  </si>
  <si>
    <t>Long March 3A | Chinasat-22A</t>
  </si>
  <si>
    <t>Mon Sep 11, 2006 04:35 UTC</t>
  </si>
  <si>
    <t>H-IIA 202 | IGS-Optical 2</t>
  </si>
  <si>
    <t>Sat Sep 09, 2006 15:14 UTC</t>
  </si>
  <si>
    <t>Space Shuttle Atlantis | STS-115</t>
  </si>
  <si>
    <t>Sat Sep 09, 2006 07:00 UTC</t>
  </si>
  <si>
    <t>Long March 2C | Shijian-8</t>
  </si>
  <si>
    <t>Tue Aug 22, 2006 03:26 UTC</t>
  </si>
  <si>
    <t>Zenit-3 SL | Koreasat 5</t>
  </si>
  <si>
    <t>Fri Aug 11, 2006 22:15 UTC</t>
  </si>
  <si>
    <t>Ariane 5 ECA | JCSAT-10 &amp; Syracuse 3B</t>
  </si>
  <si>
    <t>Fri Jul 28, 2006 07:05 UTC</t>
  </si>
  <si>
    <t>Rokot/Briz KM | KompSat-2</t>
  </si>
  <si>
    <t>Wed Jul 26, 2006 19:43 UTC</t>
  </si>
  <si>
    <t>Dnepr | BelKa 1 &amp; Others</t>
  </si>
  <si>
    <t>Fri Jul 21, 2006 04:20 UTC</t>
  </si>
  <si>
    <t>Molniya-M /Block 2BL | Cosmos 2422</t>
  </si>
  <si>
    <t>Wed Jul 12, 2006 14:53 UTC</t>
  </si>
  <si>
    <t>Dnepr | Genesis 1</t>
  </si>
  <si>
    <t>Mon Jul 10, 2006 12:08 UTC</t>
  </si>
  <si>
    <t>GSLV Mk I | INSAT-4C</t>
  </si>
  <si>
    <t>Tue Jul 04, 2006 18:37 UTC</t>
  </si>
  <si>
    <t>Space Shuttle Discovery | STS-121</t>
  </si>
  <si>
    <t>Wed Jun 28, 2006 03:33 UTC</t>
  </si>
  <si>
    <t>Delta IV Medium+ (4,2) | NROL-22</t>
  </si>
  <si>
    <t>Site 90/20, Baikonur Cosmodrome, Kazakhstan</t>
  </si>
  <si>
    <t>Sun Jun 25, 2006 04:00 UTC</t>
  </si>
  <si>
    <t>Tsyklon-2 | Cosmos 2421</t>
  </si>
  <si>
    <t>Wed Jun 21, 2006 22:15 UTC</t>
  </si>
  <si>
    <t>Delta II 7925 | MiTEx</t>
  </si>
  <si>
    <t>Sun Jun 18, 2006 07:49 UTC</t>
  </si>
  <si>
    <t>Zenit-3 SL | Galaxy 16</t>
  </si>
  <si>
    <t>Sat May 27, 2006 21:09 UTC</t>
  </si>
  <si>
    <t>Ariane 5 ECA | Satmex-6 &amp; Thaicom-5</t>
  </si>
  <si>
    <t>SRC</t>
  </si>
  <si>
    <t>K-84 Submarine, Barents Sea Launch Area, Barents Sea</t>
  </si>
  <si>
    <t>Fri May 26, 2006 18:50 UTC</t>
  </si>
  <si>
    <t>Shtil' | Kompass-2</t>
  </si>
  <si>
    <t>Wed May 24, 2006 22:11 UTC</t>
  </si>
  <si>
    <t>Delta IV Medium+ (4,2) | GOES-N (GOES-13)</t>
  </si>
  <si>
    <t>Fri Apr 28, 2006 10:02 UTC</t>
  </si>
  <si>
    <t>Delta II 7420-10C | CloudSat, CALIPSO</t>
  </si>
  <si>
    <t>Wed Apr 26, 2006 22:48 UTC</t>
  </si>
  <si>
    <t>Long March 4C | Yaogan 1</t>
  </si>
  <si>
    <t>MITT</t>
  </si>
  <si>
    <t>Svobodny Cosmodrome, Russia</t>
  </si>
  <si>
    <t>Tue Apr 25, 2006 16:47 UTC</t>
  </si>
  <si>
    <t>Start-1 | EROS B</t>
  </si>
  <si>
    <t>Thu Apr 20, 2006 20:27 UTC</t>
  </si>
  <si>
    <t>Atlas V 411 | Astra 1KR</t>
  </si>
  <si>
    <t>Sat Apr 15, 2006 01:40 UTC</t>
  </si>
  <si>
    <t>Minotaur I | COSMIC (FORMOSAT-3)</t>
  </si>
  <si>
    <t>Wed Apr 12, 2006 23:29 UTC</t>
  </si>
  <si>
    <t>Zenit-3 SL | JCSat-9</t>
  </si>
  <si>
    <t>Tue Mar 28, 2006 20:10 UTC</t>
  </si>
  <si>
    <t>Pegasus XL | ST-5</t>
  </si>
  <si>
    <t>Fri Mar 24, 2006 21:30 UTC</t>
  </si>
  <si>
    <t>Falcon 1 | FalconSat-2</t>
  </si>
  <si>
    <t>Sat Mar 11, 2006 22:33 UTC</t>
  </si>
  <si>
    <t>Ariane 5 ECA | Spainsat &amp; Hot Bird 7A</t>
  </si>
  <si>
    <t>Tue Feb 21, 2006 21:28 UTC</t>
  </si>
  <si>
    <t>Mu-V / M-25 | SSSat 1, CUTE 1.7 &amp; Akari</t>
  </si>
  <si>
    <t>Sat Feb 18, 2006 06:27 UTC</t>
  </si>
  <si>
    <t>H-IIA 2024 | Himawari 7</t>
  </si>
  <si>
    <t>Wed Feb 15, 2006 22:34 UTC</t>
  </si>
  <si>
    <t>Zenit-3 SL | EchoStar-X</t>
  </si>
  <si>
    <t>Tue Jan 24, 2006 01:33 UTC</t>
  </si>
  <si>
    <t>H-IIA 2022 | Daichi</t>
  </si>
  <si>
    <t>Thu Jan 19, 2006 19:00 UTC</t>
  </si>
  <si>
    <t>Atlas V 551 | New Horizons</t>
  </si>
  <si>
    <t>Wed Dec 21, 2005 23:33 UTC</t>
  </si>
  <si>
    <t>Ariane 5 GS | INSAT-4A &amp; MSG-2</t>
  </si>
  <si>
    <t>Wed Dec 21, 2005 19:34 UTC</t>
  </si>
  <si>
    <t>Cosmos-3M (11K65M) | Cosmos 2416</t>
  </si>
  <si>
    <t>Wed Nov 16, 2005 23:46 UTC</t>
  </si>
  <si>
    <t>Ariane 5 ECA | Spaceway-2 &amp; Telkom-2</t>
  </si>
  <si>
    <t>Tue Nov 08, 2005 14:06 UTC</t>
  </si>
  <si>
    <t>Zenit-3 SL | Inmarsat 4F-2</t>
  </si>
  <si>
    <t>Thu Oct 27, 2005 06:52 UTC</t>
  </si>
  <si>
    <t>Cosmos-3M (11K65M) | TopSat 1 &amp; Others</t>
  </si>
  <si>
    <t>Lockheed</t>
  </si>
  <si>
    <t>Wed Oct 19, 2005 18:05 UTC</t>
  </si>
  <si>
    <t>Titan IV(404)B | NROL-20 (KH-11 Kennen)</t>
  </si>
  <si>
    <t>Sun Oct 16, 2005 20:32 UTC</t>
  </si>
  <si>
    <t>Long March 2F | Shenzhou 6</t>
  </si>
  <si>
    <t>Thu Oct 13, 2005 22:32 UTC</t>
  </si>
  <si>
    <t>Ariane 5 GS | Syracuse 3A &amp; Galaxy 15</t>
  </si>
  <si>
    <t>Sat Oct 08, 2005 15:02 UTC</t>
  </si>
  <si>
    <t>Rokot/Briz KM | CryoSat-1</t>
  </si>
  <si>
    <t>Mon Sep 26, 2005 03:37 UTC</t>
  </si>
  <si>
    <t>Delta II 7925 | GPS IIRM-1</t>
  </si>
  <si>
    <t>Thu Sep 22, 2005 19:24 UTC</t>
  </si>
  <si>
    <t>Minotaur I | Streak (STP-R1)</t>
  </si>
  <si>
    <t>Mon Aug 29, 2005 08:45 UTC</t>
  </si>
  <si>
    <t>Long March 2D | FSW-3 No. 3</t>
  </si>
  <si>
    <t>Fri Aug 26, 2005 18:34 UTC</t>
  </si>
  <si>
    <t>Rokot/Briz KM | Monitor-E</t>
  </si>
  <si>
    <t>Tue Aug 23, 2005 21:09 UTC</t>
  </si>
  <si>
    <t>Dnepr | Kirari and Reimei</t>
  </si>
  <si>
    <t>Fri Aug 12, 2005 11:43 UTC</t>
  </si>
  <si>
    <t>Atlas V 401 | Mars Reconnaissance Orbiter</t>
  </si>
  <si>
    <t>Thu Aug 11, 2005 08:20 UTC</t>
  </si>
  <si>
    <t>Ariane 5 GS | iPStar-1</t>
  </si>
  <si>
    <t>Tue Aug 02, 2005 07:30 UTC</t>
  </si>
  <si>
    <t>Long March 2C | FSW-4 No. 2</t>
  </si>
  <si>
    <t>Tue Jul 26, 2005 14:39 UTC</t>
  </si>
  <si>
    <t>Space Shuttle Discovery | STS-114</t>
  </si>
  <si>
    <t>Sun Jul 10, 2005 03:30 UTC</t>
  </si>
  <si>
    <t>Mu-V / M-25 | Suzaku</t>
  </si>
  <si>
    <t>Tue Jul 05, 2005 22:40 UTC</t>
  </si>
  <si>
    <t>Long March 2D | Shijian-7</t>
  </si>
  <si>
    <t>Thu Jun 23, 2005 14:02 UTC</t>
  </si>
  <si>
    <t>Zenit-3 SL | Intelsat-Americas 8</t>
  </si>
  <si>
    <t>K-496 Submarine, Barents Sea Launch Area, Barents Sea</t>
  </si>
  <si>
    <t>Tue Jun 21, 2005 19:46 UTC</t>
  </si>
  <si>
    <t>Volna | Cosmos 1</t>
  </si>
  <si>
    <t>Tue Jun 21, 2005 00:48 UTC</t>
  </si>
  <si>
    <t>Molniya-M /Block ML | Molniya-3K nâ€ Â­175</t>
  </si>
  <si>
    <t>Fri May 20, 2005 10:22 UTC</t>
  </si>
  <si>
    <t>Delta II 7320-10C | NOAA-N</t>
  </si>
  <si>
    <t>Thu May 05, 2005 04:45 UTC</t>
  </si>
  <si>
    <t>PSLV-G | Cartosat-1 &amp; HAMSAT</t>
  </si>
  <si>
    <t>Sat Apr 30, 2005 00:50 UTC</t>
  </si>
  <si>
    <t>Titan IV(405)B | NROL-16 (Onyx)</t>
  </si>
  <si>
    <t>Tue Apr 26, 2005 07:31 UTC</t>
  </si>
  <si>
    <t>Zenit-3 SL | Spaceway-1</t>
  </si>
  <si>
    <t>Fri Apr 15, 2005 17:27 UTC</t>
  </si>
  <si>
    <t>Pegasus XL | DART</t>
  </si>
  <si>
    <t>Tue Apr 12, 2005 12:00 UTC</t>
  </si>
  <si>
    <t>Long March 3B | Apstar 6</t>
  </si>
  <si>
    <t>Mon Apr 11, 2005 13:35 UTC</t>
  </si>
  <si>
    <t>Minotaur I | XSS-11</t>
  </si>
  <si>
    <t>Fri Mar 11, 2005 21:42 UTC</t>
  </si>
  <si>
    <t>Atlas V 431 | Inmarsat-4 F1</t>
  </si>
  <si>
    <t>Tue Mar 01, 2005 03:50 UTC</t>
  </si>
  <si>
    <t>Zenit-3 SL | XM-3</t>
  </si>
  <si>
    <t>Sat Feb 26, 2005 09:25 UTC</t>
  </si>
  <si>
    <t>H-IIA 2022 | Himawari 6</t>
  </si>
  <si>
    <t>Sat Feb 12, 2005 21:03 UTC</t>
  </si>
  <si>
    <t>Ariane 5 ECA | XTAR-EUR, Maqsat-B2, Sloshsat-FLEVO</t>
  </si>
  <si>
    <t>SLC-36B, Cape Canaveral AFS, Florida, USA</t>
  </si>
  <si>
    <t>Thu Feb 03, 2005 07:41 UTC</t>
  </si>
  <si>
    <t>Atlas IIIB | NROL-23 (Intruder 7A &amp; 7B)</t>
  </si>
  <si>
    <t>Thu Jan 20, 2005 03:00 UTC</t>
  </si>
  <si>
    <t>Cosmos-3M (11K65M) | Cosmos 2414 &amp; Universitietski</t>
  </si>
  <si>
    <t>Wed Jan 12, 2005 18:47 UTC</t>
  </si>
  <si>
    <t>Delta II 7925 | Deep Impact</t>
  </si>
  <si>
    <t>Fri Dec 24, 2004 12:00 UTC</t>
  </si>
  <si>
    <t>Tsyklon-3 | Sich 1M &amp; Micron 1</t>
  </si>
  <si>
    <t>Tue Dec 21, 2004 21:50 UTC</t>
  </si>
  <si>
    <t>Delta IV Heavy | DemoSat and 3CS-1 &amp; 2</t>
  </si>
  <si>
    <t>Sat Dec 18, 2004 16:26 UTC</t>
  </si>
  <si>
    <t>Ariane 5 G+ | Helios 2A, Essaim-1,2,3,4, PARASOL, Nanosat 01</t>
  </si>
  <si>
    <t>Fri Dec 17, 2004 12:07 UTC</t>
  </si>
  <si>
    <t>Atlas V 521 | AMC-16</t>
  </si>
  <si>
    <t>Sat Nov 20, 2004 17:16 UTC</t>
  </si>
  <si>
    <t>Delta II 7320-10C | Swift</t>
  </si>
  <si>
    <t>Thu Nov 18, 2004 10:45 UTC</t>
  </si>
  <si>
    <t>Long March 2C | Shiyan-2</t>
  </si>
  <si>
    <t>Mon Nov 08, 2004 18:29 UTC</t>
  </si>
  <si>
    <t>Soyuz 2.1a | Demo Flight</t>
  </si>
  <si>
    <t>Sat Nov 06, 2004 05:39 UTC</t>
  </si>
  <si>
    <t>Delta II 7925 | GPS IIR-13</t>
  </si>
  <si>
    <t>Sat Nov 06, 2004 03:10 UTC</t>
  </si>
  <si>
    <t>Long March 4B | Ziyuan ll-03</t>
  </si>
  <si>
    <t>Tue Oct 19, 2004 01:20 UTC</t>
  </si>
  <si>
    <t>Long March 3A | Fengyun-2C</t>
  </si>
  <si>
    <t>Mon Sep 27, 2004 08:00 UTC</t>
  </si>
  <si>
    <t>Long March 2D | FSW-3 No.2</t>
  </si>
  <si>
    <t>Thu Sep 23, 2004 15:07 UTC</t>
  </si>
  <si>
    <t>Cosmos-3M (11K65M) | Cosmos 2408 and 2409</t>
  </si>
  <si>
    <t>Mon Sep 20, 2004 10:31 UTC</t>
  </si>
  <si>
    <t>GSLV Mk I | GSAT-3</t>
  </si>
  <si>
    <t>Wed Sep 08, 2004 23:14 UTC</t>
  </si>
  <si>
    <t>Long March 4B | Shijian-6A &amp; 6B</t>
  </si>
  <si>
    <t>Shavit-1 | Ofek-6</t>
  </si>
  <si>
    <t>SLC-36A, Cape Canaveral AFS, Florida, USA</t>
  </si>
  <si>
    <t>Tue Aug 31, 2004 23:17 UTC</t>
  </si>
  <si>
    <t>Atlas IIAS | NROL-1</t>
  </si>
  <si>
    <t>Sun Aug 29, 2004 07:50 UTC</t>
  </si>
  <si>
    <t>Long March 2C | FSW-4 No.1</t>
  </si>
  <si>
    <t>Tue Aug 03, 2004 06:15 UTC</t>
  </si>
  <si>
    <t>Delta II 7925H | MESSENGER</t>
  </si>
  <si>
    <t>Sun Jul 25, 2004 07:05 UTC</t>
  </si>
  <si>
    <t>Long March 2C | Double Star 2</t>
  </si>
  <si>
    <t>Thu Jul 22, 2004 17:46 UTC</t>
  </si>
  <si>
    <t>Cosmos-3M (11K65M) | Cosmos 2407</t>
  </si>
  <si>
    <t>Sun Jul 18, 2004 00:44 UTC</t>
  </si>
  <si>
    <t>Ariane 5 G+ | Anik F2</t>
  </si>
  <si>
    <t>Thu Jul 15, 2004 10:02 UTC</t>
  </si>
  <si>
    <t>Delta II 7920-10L | Aura</t>
  </si>
  <si>
    <t>Tue Jun 29, 2004 06:30 UTC</t>
  </si>
  <si>
    <t>Dnepr | DEMETER &amp; Others</t>
  </si>
  <si>
    <t>Tue Jun 29, 2004 03:58 UTC</t>
  </si>
  <si>
    <t>Zenit-3 SL | Telstar 18</t>
  </si>
  <si>
    <t>Wed Jun 23, 2004 22:54 UTC</t>
  </si>
  <si>
    <t>Delta II 7925 | GPS IIR-12</t>
  </si>
  <si>
    <t>Thu Jun 10, 2004 01:28 UTC</t>
  </si>
  <si>
    <t>Zenit-2 | Cosmos 2406</t>
  </si>
  <si>
    <t>Fri May 28, 2004 06:00 UTC</t>
  </si>
  <si>
    <t>Tsyklon-2 | Cosmos 2405</t>
  </si>
  <si>
    <t>Thu May 20, 2004 17:47 UTC</t>
  </si>
  <si>
    <t>Minotaur C (Taurus) | ROCSAT-2</t>
  </si>
  <si>
    <t>Tue May 04, 2004 12:41 UTC</t>
  </si>
  <si>
    <t>Zenit-3 SL | DirecTV-7S</t>
  </si>
  <si>
    <t>Tue Apr 20, 2004 16:57 UTC</t>
  </si>
  <si>
    <t>Delta II 7920-10C | Gravity Probe B</t>
  </si>
  <si>
    <t>Mon Apr 19, 2004 22:22 UTC</t>
  </si>
  <si>
    <t>Atlas IIAS | AMC-11</t>
  </si>
  <si>
    <t>Sun Apr 18, 2004 15:59 UTC</t>
  </si>
  <si>
    <t>Long March 2C | Shiyan-1 &amp; Nano Satellite 1</t>
  </si>
  <si>
    <t>Fri Apr 16, 2004 00:45 UTC</t>
  </si>
  <si>
    <t>Atlas IIAS | Superbird 6</t>
  </si>
  <si>
    <t>Sat Mar 20, 2004 17:53 UTC</t>
  </si>
  <si>
    <t>Delta II 7925 | GPS IIR-11</t>
  </si>
  <si>
    <t>Sat Mar 13, 2004 05:40 UTC</t>
  </si>
  <si>
    <t>Atlas IIIA | MBSat</t>
  </si>
  <si>
    <t>Tue Mar 02, 2004 07:17 UTC</t>
  </si>
  <si>
    <t>Ariane 5 G+ | Rosetta &amp; Philae</t>
  </si>
  <si>
    <t>Wed Feb 18, 2004 07:06 UTC</t>
  </si>
  <si>
    <t>Molniya-M /Block ML | Cosmos 2405 (Molniya-1T nâ€ Â­174)</t>
  </si>
  <si>
    <t>Sat Feb 14, 2004 18:50 UTC</t>
  </si>
  <si>
    <t>Titan IV(402)B | DSP</t>
  </si>
  <si>
    <t>Thu Feb 05, 2004 23:46 UTC</t>
  </si>
  <si>
    <t>Atlas IIAS | AMC-10</t>
  </si>
  <si>
    <t>Sun Jan 11, 2004 04:12 UTC</t>
  </si>
  <si>
    <t>Zenit-3 SL | Telstar 14</t>
  </si>
  <si>
    <t>Mon Dec 29, 2003 19:06 UTC</t>
  </si>
  <si>
    <t>Long March 2C | Double Star 1</t>
  </si>
  <si>
    <t>Sun Dec 21, 2003 08:05 UTC</t>
  </si>
  <si>
    <t>Delta II 7925 | GPS IIR-10</t>
  </si>
  <si>
    <t>Wed Dec 10, 2003 02:30 UTC</t>
  </si>
  <si>
    <t>Atlas IIIB | UHF F/O F11</t>
  </si>
  <si>
    <t>Fri Dec 05, 2003 06:00 UTC</t>
  </si>
  <si>
    <t>Strela | Gruzomaket</t>
  </si>
  <si>
    <t>Tue Dec 02, 2003 10:04 UTC</t>
  </si>
  <si>
    <t>Atlas IIAS | NROL-18 (Intruder 6A &amp; 6B)</t>
  </si>
  <si>
    <t>Sat Nov 29, 2003 04:33 UTC</t>
  </si>
  <si>
    <t>H-IIA 2024 | IGS-Optical (2), IGS-Radar (2)</t>
  </si>
  <si>
    <t>Fri Nov 14, 2003 16:01 UTC</t>
  </si>
  <si>
    <t>Long March 3A | Chinasat-20</t>
  </si>
  <si>
    <t>Mon Nov 03, 2003 07:20 UTC</t>
  </si>
  <si>
    <t>Long March 2D | FSW-3 No.1</t>
  </si>
  <si>
    <t>Thu Oct 30, 2003 13:43 UTC</t>
  </si>
  <si>
    <t>Rokot/Briz KM | SERVIS-1</t>
  </si>
  <si>
    <t>Tue Oct 21, 2003 03:16 UTC</t>
  </si>
  <si>
    <t>Long March 4B | CBERS-2 &amp; Chuangxin 1(01)</t>
  </si>
  <si>
    <t>SLC-4W, Vandenberg AFB, California, USA</t>
  </si>
  <si>
    <t>Sat Oct 18, 2003 16:17 UTC</t>
  </si>
  <si>
    <t>Titan II(23)G | USA-172</t>
  </si>
  <si>
    <t>Fri Oct 17, 2003 04:52 UTC</t>
  </si>
  <si>
    <t>PSLV-G | RESOURCESAT-1 (IRS-P6)</t>
  </si>
  <si>
    <t>Wed Oct 15, 2003 01:00 UTC</t>
  </si>
  <si>
    <t>Long March 2F | Shenzhou 5</t>
  </si>
  <si>
    <t>Wed Oct 01, 2003 04:02 UTC</t>
  </si>
  <si>
    <t>Zenit-3 SL | Galaxy-13</t>
  </si>
  <si>
    <t>Sat Sep 27, 2003 23:14 UTC</t>
  </si>
  <si>
    <t>Ariane 5 G | Insat 3E, eBird-1, SMART-1</t>
  </si>
  <si>
    <t>Sat Sep 27, 2003 06:11 UTC</t>
  </si>
  <si>
    <t>Cosmos-3M (11K65M) | STSAT 1 &amp; Others</t>
  </si>
  <si>
    <t>Kaituozhe 1 | PS 2</t>
  </si>
  <si>
    <t>Tue Sep 09, 2003 04:29 UTC</t>
  </si>
  <si>
    <t>Titan IV(401)B | NROL-19 (Mentor)</t>
  </si>
  <si>
    <t>Fri Aug 29, 2003 23:13 UTC</t>
  </si>
  <si>
    <t>Delta IV Medium | DSCS-3 B6</t>
  </si>
  <si>
    <t>AEB</t>
  </si>
  <si>
    <t>VLS Pad, Alc?â€ºntara Launch Center, Maranh?Å“o, Brazil</t>
  </si>
  <si>
    <t>VLS-1 | SATEC, UNOSAT</t>
  </si>
  <si>
    <t>Mon Aug 25, 2003 05:35 UTC</t>
  </si>
  <si>
    <t>Delta II 7920H | Spitzer Space Telescope</t>
  </si>
  <si>
    <t>Tue Aug 19, 2003 10:50 UTC</t>
  </si>
  <si>
    <t>Cosmos-3M (11K65M) | Cosmos 2400 and 2401</t>
  </si>
  <si>
    <t>Wed Aug 13, 2003 02:09 UTC</t>
  </si>
  <si>
    <t>Pegasus XL | SCISAT-1</t>
  </si>
  <si>
    <t>Zenit-3 SL | EchoStar 9</t>
  </si>
  <si>
    <t>Thu Jul 17, 2003 23:45 UTC</t>
  </si>
  <si>
    <t>Atlas V 521 | Rainbow 1</t>
  </si>
  <si>
    <t>Tue Jul 08, 2003 03:18 UTC</t>
  </si>
  <si>
    <t>Delta II 7925H | Opportunity</t>
  </si>
  <si>
    <t>Mon Jun 30, 2003 14:15 UTC</t>
  </si>
  <si>
    <t>Rokot/Briz KM | Monitor-E GVM &amp; Others</t>
  </si>
  <si>
    <t>Thu Jun 26, 2003 18:55 UTC</t>
  </si>
  <si>
    <t>Pegasus XL | OrbView-3</t>
  </si>
  <si>
    <t>Thu Jun 19, 2003 20:00 UTC</t>
  </si>
  <si>
    <t>Molniya-M /Block ML | Molniya-3 nâ€ Â­173</t>
  </si>
  <si>
    <t>Wed Jun 11, 2003 22:38 UTC</t>
  </si>
  <si>
    <t>Ariane 5 G | Optus C1 &amp; BSAT-2c</t>
  </si>
  <si>
    <t>Tue Jun 10, 2003 17:58 UTC</t>
  </si>
  <si>
    <t>Delta II 7925 | Spirit</t>
  </si>
  <si>
    <t>Tue Jun 10, 2003 13:55 UTC</t>
  </si>
  <si>
    <t>Zenit-3 SL | Thuraya-2</t>
  </si>
  <si>
    <t>Wed Jun 04, 2003 19:23 UTC</t>
  </si>
  <si>
    <t>Cosmos-3M (11K65M) | Cosmos 2398</t>
  </si>
  <si>
    <t>Starsem</t>
  </si>
  <si>
    <t>Mon Jun 02, 2003 17:45 UTC</t>
  </si>
  <si>
    <t>Soyuz FG/Fregat | Mars Express</t>
  </si>
  <si>
    <t>Sat May 24, 2003 16:34 UTC</t>
  </si>
  <si>
    <t>Long March 3A | Beidou-1C</t>
  </si>
  <si>
    <t>Tue May 13, 2003 22:10 UTC</t>
  </si>
  <si>
    <t>Atlas V 401 | HellasSat-2</t>
  </si>
  <si>
    <t>Fri May 09, 2003 04:29 UTC</t>
  </si>
  <si>
    <t>Mu-V / M-25 | Hayabusa</t>
  </si>
  <si>
    <t>Thu May 08, 2003 11:28 UTC</t>
  </si>
  <si>
    <t>GSLV Mk I | GSAT-2</t>
  </si>
  <si>
    <t>Mon Apr 28, 2003 12:00 UTC</t>
  </si>
  <si>
    <t>Pegasus XL | GALEX</t>
  </si>
  <si>
    <t>Sat Apr 12, 2003 00:47 UTC</t>
  </si>
  <si>
    <t>Atlas IIIB | AsiaSat 4</t>
  </si>
  <si>
    <t>Wed Apr 09, 2003 22:52 UTC</t>
  </si>
  <si>
    <t>Ariane 5 G | INSAT-3A &amp; Galaxy 12</t>
  </si>
  <si>
    <t>Tue Apr 08, 2003 13:43 UTC</t>
  </si>
  <si>
    <t>Titan IV(401)B | Milstar DFS-6</t>
  </si>
  <si>
    <t>Wed Apr 02, 2003 01:53 UTC</t>
  </si>
  <si>
    <t>Molniya-M /Block ML | Molniya-1T nâ€ Â­172</t>
  </si>
  <si>
    <t>Mon Mar 31, 2003 22:09 UTC</t>
  </si>
  <si>
    <t>Delta II 7925 | GPS IIR-9</t>
  </si>
  <si>
    <t>Fri Mar 28, 2003 01:27 UTC</t>
  </si>
  <si>
    <t>H-IIA 2024 | IGS-Optical 1, IGS-Radar 1</t>
  </si>
  <si>
    <t>Tue Mar 11, 2003 00:59 UTC</t>
  </si>
  <si>
    <t>Delta IV Medium | DSCS-3 A3</t>
  </si>
  <si>
    <t>ELA-2, Guiana Space Centre, French Guiana, France</t>
  </si>
  <si>
    <t>Sat Feb 15, 2003 07:00 UTC</t>
  </si>
  <si>
    <t>Ariane 44L | Intelsat 907</t>
  </si>
  <si>
    <t>Wed Jan 29, 2003 18:06 UTC</t>
  </si>
  <si>
    <t>Delta II 7925 | GPS IIR-8</t>
  </si>
  <si>
    <t>Sat Jan 25, 2003 20:13 UTC</t>
  </si>
  <si>
    <t>Pegasus XL | SORCE</t>
  </si>
  <si>
    <t>Thu Jan 16, 2003 15:39 UTC</t>
  </si>
  <si>
    <t>Space Shuttle Columbia | STS-107</t>
  </si>
  <si>
    <t>Mon Jan 13, 2003 00:45 UTC</t>
  </si>
  <si>
    <t>Delta II 7320-10C | ICESat / CHIPSat</t>
  </si>
  <si>
    <t>Mon Jan 06, 2003 14:19 UTC</t>
  </si>
  <si>
    <t>Titan II(23)G | Coriolis</t>
  </si>
  <si>
    <t>Sun Dec 29, 2002 16:40 UTC</t>
  </si>
  <si>
    <t>Long March 2F | Shenzhou 4</t>
  </si>
  <si>
    <t>Tue Dec 24, 2002 12:20 UTC</t>
  </si>
  <si>
    <t>Molniya-M /Block 2BL | Cosmos 2393</t>
  </si>
  <si>
    <t>Dnepr | Rubin 2 &amp; Others</t>
  </si>
  <si>
    <t>Tue Dec 17, 2002 23:04 UTC</t>
  </si>
  <si>
    <t>Ariane 44L | NSS-6</t>
  </si>
  <si>
    <t>Sat Dec 14, 2002 01:31 UTC</t>
  </si>
  <si>
    <t>H-IIA 202 | Midori 2, WEOS &amp; Others</t>
  </si>
  <si>
    <t>Wed Dec 11, 2002 22:22 UTC</t>
  </si>
  <si>
    <t>Ariane 5 ECA | Hot Bird 7, Stentor, MFD-A, MFD-B</t>
  </si>
  <si>
    <t>Thu Dec 05, 2002 02:42 UTC</t>
  </si>
  <si>
    <t>Atlas IIA | TDRS-J</t>
  </si>
  <si>
    <t>Thu Nov 28, 2002 06:07 UTC</t>
  </si>
  <si>
    <t>Cosmos-3M (11K65M) | AlSat 1, Mozhayets 4 &amp; Rubin 3-DSI</t>
  </si>
  <si>
    <t>Sun Nov 24, 2002 00:49 UTC</t>
  </si>
  <si>
    <t>Space Shuttle Endeavour | STS-113</t>
  </si>
  <si>
    <t>Wed Nov 20, 2002 22:39 UTC</t>
  </si>
  <si>
    <t>Delta IV Medium+ (4,2) | Eutelsat W5</t>
  </si>
  <si>
    <t>Sun Oct 27, 2002 03:17 UTC</t>
  </si>
  <si>
    <t>Long March 4B | Ziyuan ll-02</t>
  </si>
  <si>
    <t>Mon Oct 07, 2002 19:45 UTC</t>
  </si>
  <si>
    <t>Space Shuttle Atlantis | STS-112</t>
  </si>
  <si>
    <t>Thu Sep 26, 2002 14:27 UTC</t>
  </si>
  <si>
    <t>Cosmos-3M (11K65M) | Nadiezhda-M nâ€ Â­1</t>
  </si>
  <si>
    <t>Wed Sep 18, 2002 22:04 UTC</t>
  </si>
  <si>
    <t>Atlas IIAS | Hispasat 1D</t>
  </si>
  <si>
    <t>Kaituozhe 1 | PS 1</t>
  </si>
  <si>
    <t>Thu Sep 12, 2002 10:23 UTC</t>
  </si>
  <si>
    <t>PSLV-G | C4 - MetSat-1 (Kalpana-1)</t>
  </si>
  <si>
    <t>Tue Sep 10, 2002 08:20 UTC</t>
  </si>
  <si>
    <t>H-IIA 2024 | USERS &amp; Kodama</t>
  </si>
  <si>
    <t>Fri Sep 06, 2002 06:44 UTC</t>
  </si>
  <si>
    <t>Ariane 44L | Intelsat 906</t>
  </si>
  <si>
    <t>Wed Aug 28, 2002 22:45 UTC</t>
  </si>
  <si>
    <t>Ariane 5 G | Atlantic Bird 1, MSG-1, MFD</t>
  </si>
  <si>
    <t>Wed Aug 21, 2002 22:05 UTC</t>
  </si>
  <si>
    <t>Atlas V 401 | Hot Bird 6</t>
  </si>
  <si>
    <t>Mon Jul 08, 2002 06:35 UTC</t>
  </si>
  <si>
    <t>Cosmos-3M (11K65M) | Cosmos 2390 and 2391</t>
  </si>
  <si>
    <t>Fri Jul 05, 2002 23:02 UTC</t>
  </si>
  <si>
    <t>Ariane 42P | SPOT-5, IDEFIX</t>
  </si>
  <si>
    <t>Wed Jul 03, 2002 06:47 UTC</t>
  </si>
  <si>
    <t>Delta II 7425 | CONTOUR</t>
  </si>
  <si>
    <t>Tue Jul 02, 2002 23:22 UTC</t>
  </si>
  <si>
    <t>Ariane 5 G | Stellat-5 &amp; NStar-C</t>
  </si>
  <si>
    <t>Mon Jun 24, 2002 18:23 UTC</t>
  </si>
  <si>
    <t>Titan II(23)G | NOAA-17</t>
  </si>
  <si>
    <t>Thu Jun 20, 2002 09:33 UTC</t>
  </si>
  <si>
    <t>Rokot/Briz KM | Iridium SV97 and SV98</t>
  </si>
  <si>
    <t>Sat Jun 15, 2002 22:39 UTC</t>
  </si>
  <si>
    <t>Zenit-3 SL | Galaxy IIIC</t>
  </si>
  <si>
    <t>Wed Jun 05, 2002 21:22 UTC</t>
  </si>
  <si>
    <t>Space Shuttle Endeavour | STS-111</t>
  </si>
  <si>
    <t>Wed Jun 05, 2002 06:44 UTC</t>
  </si>
  <si>
    <t>Ariane 44L | Intelsat 905</t>
  </si>
  <si>
    <t>Shavit-1 | Ofek-5</t>
  </si>
  <si>
    <t>Tue May 28, 2002 08:14 UTC</t>
  </si>
  <si>
    <t>Cosmos-3M (11K65M) | Cosmos 2389</t>
  </si>
  <si>
    <t>Wed May 15, 2002 01:50 UTC</t>
  </si>
  <si>
    <t>Long March 4B | Fengyun-1D &amp; Haiyang-1A</t>
  </si>
  <si>
    <t>Sat May 04, 2002 09:54 UTC</t>
  </si>
  <si>
    <t>Delta II 7920-10C | Aqua</t>
  </si>
  <si>
    <t>Tue Apr 16, 2002 23:02 UTC</t>
  </si>
  <si>
    <t>Ariane 44L | NSS-7</t>
  </si>
  <si>
    <t>Mon Apr 08, 2002 20:44 UTC</t>
  </si>
  <si>
    <t>Space Shuttle Atlantis | STS-110</t>
  </si>
  <si>
    <t>Mon Apr 01, 2002 22:06 UTC</t>
  </si>
  <si>
    <t>Molniya-M /Block 2BL | Cosmos 2388</t>
  </si>
  <si>
    <t>Fri Mar 29, 2002 01:29 UTC</t>
  </si>
  <si>
    <t>Ariane 44L | Astra 3A, JCSAT-8</t>
  </si>
  <si>
    <t>Mon Mar 25, 2002 14:15 UTC</t>
  </si>
  <si>
    <t>Long March 2F | Shenzhou 3</t>
  </si>
  <si>
    <t>Sun Mar 17, 2002 09:21 UTC</t>
  </si>
  <si>
    <t>Rokot/Briz KM | GRACE 1 &amp; 2</t>
  </si>
  <si>
    <t>Fri Mar 08, 2002 22:59 UTC</t>
  </si>
  <si>
    <t>Atlas IIA | TDRS-I</t>
  </si>
  <si>
    <t>Fri Mar 01, 2002 11:22 UTC</t>
  </si>
  <si>
    <t>Space Shuttle Columbia | STS-109</t>
  </si>
  <si>
    <t>Fri Mar 01, 2002 01:07 UTC</t>
  </si>
  <si>
    <t>Ariane 5 G | Envisat</t>
  </si>
  <si>
    <t>Sat Feb 23, 2002 06:59 UTC</t>
  </si>
  <si>
    <t>Ariane 44L | Intelsat 904</t>
  </si>
  <si>
    <t>Thu Feb 21, 2002 12:43 UTC</t>
  </si>
  <si>
    <t>Atlas IIIB | EchoStar VII</t>
  </si>
  <si>
    <t>Mon Feb 11, 2002 17:43 UTC</t>
  </si>
  <si>
    <t>Delta II 7920-10C | Iridium IS-1</t>
  </si>
  <si>
    <t>Tue Feb 05, 2002 20:58 UTC</t>
  </si>
  <si>
    <t>Pegasus XL | RHESSI</t>
  </si>
  <si>
    <t>Mon Feb 04, 2002 02:45 UTC</t>
  </si>
  <si>
    <t>H-IIA 2024 | VEP 3, Tsubasa &amp; DASH</t>
  </si>
  <si>
    <t>Wed Jan 23, 2002 23:46 UTC</t>
  </si>
  <si>
    <t>Ariane 42L | Insat 3C</t>
  </si>
  <si>
    <t>Wed Jan 16, 2002 00:30 UTC</t>
  </si>
  <si>
    <t>Titan IV(401)B | Milstar DFS-5</t>
  </si>
  <si>
    <t>Site 32/1, Plesetsk Cosmodrome, Russia</t>
  </si>
  <si>
    <t>Fri Dec 28, 2001 03:24 UTC</t>
  </si>
  <si>
    <t>Tsyklon-3 | Cosmos 2384 to 2386 &amp; Gonets 10 to 12</t>
  </si>
  <si>
    <t>Fri Dec 21, 2001 04:00 UTC</t>
  </si>
  <si>
    <t>Tsyklon-2 | Cosmos 2383</t>
  </si>
  <si>
    <t>Mon Dec 10, 2001 17:18 UTC</t>
  </si>
  <si>
    <t>Zenit-2 | Meteor 3M nâ€ Â­1 &amp; Others</t>
  </si>
  <si>
    <t>Fri Dec 07, 2001 15:07 UTC</t>
  </si>
  <si>
    <t>Delta II 7920-10C | Jason-1 / TIMED</t>
  </si>
  <si>
    <t>Wed Dec 05, 2001 22:19 UTC</t>
  </si>
  <si>
    <t>Space Shuttle Endeavour | STS-108</t>
  </si>
  <si>
    <t>Tue Nov 27, 2001 05:59 UTC</t>
  </si>
  <si>
    <t>Ariane 44LP | DirecTV-4S</t>
  </si>
  <si>
    <t>Thu Oct 25, 2001 11:34 UTC</t>
  </si>
  <si>
    <t>Molniya-M /Block ML | Molniya-3 nâ€ Â­171</t>
  </si>
  <si>
    <t>Mon Oct 22, 2001 10:23 UTC</t>
  </si>
  <si>
    <t>PSLV-G | TES, BIRD &amp; PROBA</t>
  </si>
  <si>
    <t>Thu Oct 18, 2001 18:51 UTC</t>
  </si>
  <si>
    <t>Delta II 7320-10C | QuickBird</t>
  </si>
  <si>
    <t>Thu Oct 11, 2001 02:32 UTC</t>
  </si>
  <si>
    <t>Atlas IIAS | NROL-12</t>
  </si>
  <si>
    <t>Fri Oct 05, 2001 21:21 UTC</t>
  </si>
  <si>
    <t>Titan IV(404)B | NROL-14 (KH-11 Kennen)</t>
  </si>
  <si>
    <t>Sun Sep 30, 2001 02:40 UTC</t>
  </si>
  <si>
    <t>Athena I | Starshine 3 &amp; Others</t>
  </si>
  <si>
    <t>Tue Sep 25, 2001 23:21 UTC</t>
  </si>
  <si>
    <t>Ariane 44P | Atlantic Bird 2</t>
  </si>
  <si>
    <t>Fri Sep 21, 2001 18:49 UTC</t>
  </si>
  <si>
    <t>Minotaur C (Taurus) | Orbview-4/QuikTOMS</t>
  </si>
  <si>
    <t>Sun Sep 09, 2001 15:25 UTC</t>
  </si>
  <si>
    <t>Atlas IIAS | NROL-13 (Intruder FA &amp; 5B)</t>
  </si>
  <si>
    <t>Thu Aug 30, 2001 06:46 UTC</t>
  </si>
  <si>
    <t>Ariane 44L | Intelsat 902</t>
  </si>
  <si>
    <t>Wed Aug 29, 2001 07:00 UTC</t>
  </si>
  <si>
    <t>H-IIA 202 | VEP 2 &amp; LRE</t>
  </si>
  <si>
    <t>Fri Aug 10, 2001 21:10 UTC</t>
  </si>
  <si>
    <t>Space Shuttle Discovery | STS-105</t>
  </si>
  <si>
    <t>Wed Aug 08, 2001 16:13 UTC</t>
  </si>
  <si>
    <t>Delta II 7326 | Genesis Probe</t>
  </si>
  <si>
    <t>Mon Aug 06, 2001 07:28 UTC</t>
  </si>
  <si>
    <t>Mon Jul 23, 2001 07:23 UTC</t>
  </si>
  <si>
    <t>Atlas IIA | GOES-M</t>
  </si>
  <si>
    <t>Fri Jul 20, 2001 00:17 UTC</t>
  </si>
  <si>
    <t>Molniya-M /Block ML | Molniya-3K nâ€ Â­170</t>
  </si>
  <si>
    <t>Thu Jul 12, 2001 21:58 UTC</t>
  </si>
  <si>
    <t>Ariane 5 G | Artemis &amp; BSAT-2b</t>
  </si>
  <si>
    <t>Thu Jul 12, 2001 09:03 UTC</t>
  </si>
  <si>
    <t>Space Shuttle Atlantis | STS-104</t>
  </si>
  <si>
    <t>Sat Jun 30, 2001 19:46 UTC</t>
  </si>
  <si>
    <t>Delta II 7425-10C | WMAP</t>
  </si>
  <si>
    <t>Tue Jun 19, 2001 04:41 UTC</t>
  </si>
  <si>
    <t>Atlas IIAS | ICO F2</t>
  </si>
  <si>
    <t>Sat Jun 09, 2001 06:45 UTC</t>
  </si>
  <si>
    <t>Ariane 44L | Intelsat 901</t>
  </si>
  <si>
    <t>Fri Jun 08, 2001 15:08 UTC</t>
  </si>
  <si>
    <t>Cosmos-3M (11K65M) | Cosmos 2378</t>
  </si>
  <si>
    <t>Fri May 18, 2001 17:45 UTC</t>
  </si>
  <si>
    <t>Delta II 7925 | NROL-17 (GeoLITE)</t>
  </si>
  <si>
    <t>Zenit-3 SL | XM-1</t>
  </si>
  <si>
    <t>Thu Apr 19, 2001 18:40 UTC</t>
  </si>
  <si>
    <t>Space Shuttle Endeavour | STS-100</t>
  </si>
  <si>
    <t>Wed Apr 18, 2001 10:13 UTC</t>
  </si>
  <si>
    <t>GSLV Mk I | GSAT-1</t>
  </si>
  <si>
    <t>Sat Apr 07, 2001 15:02 UTC</t>
  </si>
  <si>
    <t>Delta II 7925 | Mars Odyssey</t>
  </si>
  <si>
    <t>Sun Mar 18, 2001 22:33 UTC</t>
  </si>
  <si>
    <t>Zenit-3 SL | XM-2</t>
  </si>
  <si>
    <t>Thu Mar 08, 2001 22:51 UTC</t>
  </si>
  <si>
    <t>Ariane 5 G | Eurobird-1 &amp; BSat-2a</t>
  </si>
  <si>
    <t>Thu Mar 08, 2001 11:42 UTC</t>
  </si>
  <si>
    <t>Space Shuttle Discovery | STS-102</t>
  </si>
  <si>
    <t>Tue Feb 27, 2001 21:20 UTC</t>
  </si>
  <si>
    <t>Titan IV(401)B | Milstar DFS-4</t>
  </si>
  <si>
    <t>Tue Feb 20, 2001 08:48 UTC</t>
  </si>
  <si>
    <t>Start-1 | Odin</t>
  </si>
  <si>
    <t>Wed Feb 07, 2001 23:13 UTC</t>
  </si>
  <si>
    <t>Space Shuttle Atlantis | STS-98</t>
  </si>
  <si>
    <t>Wed Feb 07, 2001 23:05 UTC</t>
  </si>
  <si>
    <t>Ariane 44L | Sicral-1, Skynet 4F</t>
  </si>
  <si>
    <t>Tue Jan 30, 2001 07:55 UTC</t>
  </si>
  <si>
    <t>Delta II 7925 | GPS IIR-7</t>
  </si>
  <si>
    <t>Wed Jan 10, 2001 22:09 UTC</t>
  </si>
  <si>
    <t>Ariane 44P | Turksat 2A</t>
  </si>
  <si>
    <t>Tue Jan 09, 2001 17:00 UTC</t>
  </si>
  <si>
    <t>Long March 2F | Shenzhou 2</t>
  </si>
  <si>
    <t>Wed Dec 27, 2000 18:56 UTC</t>
  </si>
  <si>
    <t>Tsyklon-3 | Cosmos 2377 to 2379 &amp; Gonets 7 to 9</t>
  </si>
  <si>
    <t>Wed Dec 20, 2000 16:20 UTC</t>
  </si>
  <si>
    <t>Long March 3A | Beidou-1B</t>
  </si>
  <si>
    <t>Wed Dec 20, 2000 00:26 UTC</t>
  </si>
  <si>
    <t>Ariane 5 G | Astra 2D, GE-8, LDREX</t>
  </si>
  <si>
    <t>Wed Dec 06, 2000 02:47 UTC</t>
  </si>
  <si>
    <t>Atlas IIAS | NROL-10</t>
  </si>
  <si>
    <t>Tue Dec 05, 2000 12:32 UTC</t>
  </si>
  <si>
    <t>Start-1 | EROS A</t>
  </si>
  <si>
    <t>Thu Nov 30, 2000 03:06 UTC</t>
  </si>
  <si>
    <t>Space Shuttle Endeavour | STS-97</t>
  </si>
  <si>
    <t>Tue Nov 21, 2000 23:56 UTC</t>
  </si>
  <si>
    <t>Ariane 44L | Anik F1</t>
  </si>
  <si>
    <t>Tue Nov 21, 2000 18:24 UTC</t>
  </si>
  <si>
    <t>Delta II 7320-10C | EO-1 / SAC-C</t>
  </si>
  <si>
    <t>Mon Nov 20, 2000 23:00 UTC</t>
  </si>
  <si>
    <t>Cosmos-3M (11K65M) | QuickBird-1</t>
  </si>
  <si>
    <t>Thu Nov 16, 2000 01:07 UTC</t>
  </si>
  <si>
    <t>Ariane 5 G | PanAmSat-1R, Amsat-P3D, STRV 1C, STRV 1D</t>
  </si>
  <si>
    <t>Fri Nov 10, 2000 17:14 UTC</t>
  </si>
  <si>
    <t>Delta II 7925 | GPS IIR-6</t>
  </si>
  <si>
    <t>Mon Oct 30, 2000 16:02 UTC</t>
  </si>
  <si>
    <t>Long March 3A | Beidou-1A</t>
  </si>
  <si>
    <t>Sun Oct 29, 2000 05:59 UTC</t>
  </si>
  <si>
    <t>Ariane 44LP | EuropeStar F1</t>
  </si>
  <si>
    <t>Sat Oct 21, 2000 05:51 UTC</t>
  </si>
  <si>
    <t>Zenit-3 SL | Thuraya 1</t>
  </si>
  <si>
    <t>Fri Oct 20, 2000 00:40 UTC</t>
  </si>
  <si>
    <t>Atlas IIA | DSCS III-B11</t>
  </si>
  <si>
    <t>Wed Oct 11, 2000 23:17 UTC</t>
  </si>
  <si>
    <t>Space Shuttle Discovery | STS-92</t>
  </si>
  <si>
    <t>Mon Oct 09, 2000 05:38 UTC</t>
  </si>
  <si>
    <t>Pegasus | HETE 2</t>
  </si>
  <si>
    <t>Fri Oct 06, 2000 23:00 UTC</t>
  </si>
  <si>
    <t>Ariane 42L | N-SAT 110</t>
  </si>
  <si>
    <t>Tue Sep 26, 2000 10:05 UTC</t>
  </si>
  <si>
    <t>Dnepr | Megsat 1 &amp; Others</t>
  </si>
  <si>
    <t>Mon Sep 25, 2000 10:10 UTC</t>
  </si>
  <si>
    <t>Zenit-2 | Cosmos 2372</t>
  </si>
  <si>
    <t>Thu Sep 21, 2000 10:22 UTC</t>
  </si>
  <si>
    <t>Titan II(23)G | NOAA-16</t>
  </si>
  <si>
    <t>Thu Sep 14, 2000 22:54 UTC</t>
  </si>
  <si>
    <t>Ariane 5 G | Astra 2B &amp; GE-7</t>
  </si>
  <si>
    <t>Fri Sep 08, 2000 12:45 UTC</t>
  </si>
  <si>
    <t>Space Shuttle Atlantis | STS-106</t>
  </si>
  <si>
    <t>Wed Sep 06, 2000 22:33 UTC</t>
  </si>
  <si>
    <t>Ariane 44P | Eutelsat W1</t>
  </si>
  <si>
    <t>Wed Aug 23, 2000 11:05 UTC</t>
  </si>
  <si>
    <t>Delta III 8930 | DM F3</t>
  </si>
  <si>
    <t>Thu Aug 17, 2000 23:45 UTC</t>
  </si>
  <si>
    <t>Titan IV(403)B | NROL-11 (Onyx)</t>
  </si>
  <si>
    <t>Thu Aug 17, 2000 23:16 UTC</t>
  </si>
  <si>
    <t>Ariane 44LP | Brasilsat B4, Nilesat 102</t>
  </si>
  <si>
    <t>Fri Jul 28, 2000 22:41 UTC</t>
  </si>
  <si>
    <t>Zenit-3 SL | PAS 9</t>
  </si>
  <si>
    <t>Wed Jul 19, 2000 20:09 UTC</t>
  </si>
  <si>
    <t>Minotaur I | MightySat 2.1</t>
  </si>
  <si>
    <t>Sun Jul 16, 2000 09:17 UTC</t>
  </si>
  <si>
    <t>Delta II 7925 | GPS IIR-5</t>
  </si>
  <si>
    <t>Sat Jul 15, 2000 12:00 UTC</t>
  </si>
  <si>
    <t>Cosmos-3M (11K65M) | CHAMP, MITA &amp; Rubin 1</t>
  </si>
  <si>
    <t>Fri Jul 14, 2000 05:21 UTC</t>
  </si>
  <si>
    <t>Atlas IIAS | Echostar 6</t>
  </si>
  <si>
    <t>Fri Jun 30, 2000 12:56 UTC</t>
  </si>
  <si>
    <t>Atlas IIA | TDRS-H</t>
  </si>
  <si>
    <t>Wed Jun 28, 2000 10:37 UTC</t>
  </si>
  <si>
    <t>Cosmos-3M (11K65M) | Nadiezhda nâ€ Â­9, Tsinghua-1 &amp; SNAP-1</t>
  </si>
  <si>
    <t>Sun Jun 25, 2000 11:50 UTC</t>
  </si>
  <si>
    <t>Long March 3 | Fengyun-2B</t>
  </si>
  <si>
    <t>Wed Jun 07, 2000 13:19 UTC</t>
  </si>
  <si>
    <t>Pegasus XL | TSX-5</t>
  </si>
  <si>
    <t>Wed May 24, 2000 23:10 UTC</t>
  </si>
  <si>
    <t>Atlas IIIA | Eutelsat W4</t>
  </si>
  <si>
    <t>Fri May 19, 2000 10:11 UTC</t>
  </si>
  <si>
    <t>Space Shuttle Atlantis | STS-101</t>
  </si>
  <si>
    <t>Tue May 16, 2000 08:27 UTC</t>
  </si>
  <si>
    <t>Rokot/Briz KM | SimSat 1 &amp; 2 (Iridium)</t>
  </si>
  <si>
    <t>Thu May 11, 2000 01:48 UTC</t>
  </si>
  <si>
    <t>Delta II 7925 | GPS IIR-4</t>
  </si>
  <si>
    <t>Mon May 08, 2000 16:01 UTC</t>
  </si>
  <si>
    <t>Wed May 03, 2000 07:07 UTC</t>
  </si>
  <si>
    <t>Atlas IIA | GOES-L</t>
  </si>
  <si>
    <t>Wed Apr 19, 2000 00:29 UTC</t>
  </si>
  <si>
    <t>Ariane 42L | Galaxy 4R</t>
  </si>
  <si>
    <t>Sat Mar 25, 2000 20:34 UTC</t>
  </si>
  <si>
    <t>Delta II 7326 | IMAGE</t>
  </si>
  <si>
    <t>Tue Mar 21, 2000 23:28 UTC</t>
  </si>
  <si>
    <t>Ariane 5 G | INSAT-3B &amp; AsiaStar</t>
  </si>
  <si>
    <t>Sun Mar 12, 2000 14:49 UTC</t>
  </si>
  <si>
    <t>Zenit-3 SL | ICO F-1</t>
  </si>
  <si>
    <t>Sun Mar 12, 2000 09:29 UTC</t>
  </si>
  <si>
    <t>Minotaur C (Taurus) | Multispectral Thermal Imager (MTI)</t>
  </si>
  <si>
    <t>Thu Mar 02, 2000 09:26 UTC</t>
  </si>
  <si>
    <t>Zenit-2 | Cosmos 2369</t>
  </si>
  <si>
    <t>Fri Feb 18, 2000 01:04 UTC</t>
  </si>
  <si>
    <t>Ariane 44LP | Superbird 4</t>
  </si>
  <si>
    <t>Fri Feb 11, 2000 16:43 UTC</t>
  </si>
  <si>
    <t>Space Shuttle Endeavour | STS-99</t>
  </si>
  <si>
    <t>Thu Feb 10, 2000 01:30 UTC</t>
  </si>
  <si>
    <t>Mu-V / M-24 | Astro E</t>
  </si>
  <si>
    <t>Tue Feb 08, 2000 21:24 UTC</t>
  </si>
  <si>
    <t>Delta II 7920-10C | Globalstar 7</t>
  </si>
  <si>
    <t>Thu Feb 03, 2000 23:30 UTC</t>
  </si>
  <si>
    <t>Atlas IIAS | Hispasat 1C</t>
  </si>
  <si>
    <t>Thu Jan 27, 2000 03:03 UTC</t>
  </si>
  <si>
    <t>Minotaur I | JAWSat</t>
  </si>
  <si>
    <t>Tue Jan 25, 2000 16:45 UTC</t>
  </si>
  <si>
    <t>Long March 3A | ChinaSat-22</t>
  </si>
  <si>
    <t>Tue Jan 25, 2000 01:04 UTC</t>
  </si>
  <si>
    <t>Ariane 42L | Galaxy 10R</t>
  </si>
  <si>
    <t>Fri Jan 21, 2000 01:03 UTC</t>
  </si>
  <si>
    <t>Atlas IIA | DSCS IIIB-8</t>
  </si>
  <si>
    <t>Fri Dec 31, 1999 07:13 UTC</t>
  </si>
  <si>
    <t>Minotaur C (Taurus) | KOMPSAT &amp; ACRIMSAT</t>
  </si>
  <si>
    <t>Mon Dec 27, 1999 19:12 UTC</t>
  </si>
  <si>
    <t>Molniya-M /Block 2BL | Cosmos 2368</t>
  </si>
  <si>
    <t>Sun Dec 26, 1999 08:00 UTC</t>
  </si>
  <si>
    <t>Tsyklon-2 | Cosmos 2367</t>
  </si>
  <si>
    <t>Wed Dec 22, 1999 00:50 UTC</t>
  </si>
  <si>
    <t>Ariane 44L | Galaxy-11</t>
  </si>
  <si>
    <t>Mon Dec 20, 1999 00:50 UTC</t>
  </si>
  <si>
    <t>Space Shuttle Discovery | STS-103</t>
  </si>
  <si>
    <t>Sat Dec 18, 1999 18:57 UTC</t>
  </si>
  <si>
    <t>Atlas IIAS | Terra</t>
  </si>
  <si>
    <t>Sun Dec 12, 1999 17:36 UTC</t>
  </si>
  <si>
    <t>Titan II(23)G | USA-147</t>
  </si>
  <si>
    <t>Sat Dec 11, 1999 19:40 UTC</t>
  </si>
  <si>
    <t>VLS-1 | SACI-2</t>
  </si>
  <si>
    <t>Fri Dec 10, 1999 14:32 UTC</t>
  </si>
  <si>
    <t>Ariane 5 G | XMM-Newton</t>
  </si>
  <si>
    <t>Sat Dec 04, 1999 18:53 UTC</t>
  </si>
  <si>
    <t>Pegasus XL/HAPS | Orbcomm D1-D8</t>
  </si>
  <si>
    <t>Fri Dec 03, 1999 16:22 UTC</t>
  </si>
  <si>
    <t>Ariane 40 | Helios 1B &amp; Cl??mentine</t>
  </si>
  <si>
    <t>Tue Nov 23, 1999 04:06 UTC</t>
  </si>
  <si>
    <t>Atlas IIA | UHF F10</t>
  </si>
  <si>
    <t>Fri Nov 19, 1999 22:30 UTC</t>
  </si>
  <si>
    <t>Long March 2F | Shenzhou 1</t>
  </si>
  <si>
    <t>Mon Nov 15, 1999 07:29 UTC</t>
  </si>
  <si>
    <t>H-IIS | Himawari 6</t>
  </si>
  <si>
    <t>Sat Nov 13, 1999 22:54 UTC</t>
  </si>
  <si>
    <t>Ariane 44LP | GE-4</t>
  </si>
  <si>
    <t>Tue Oct 19, 1999 06:22 UTC</t>
  </si>
  <si>
    <t>Ariane 44LP | Orion 2</t>
  </si>
  <si>
    <t>Thu Oct 14, 1999 03:15 UTC</t>
  </si>
  <si>
    <t>Long March 4B | CBERS-1 &amp; SACI 1</t>
  </si>
  <si>
    <t>Zenit-3 SL | DirecTV 1R</t>
  </si>
  <si>
    <t>Sat Sep 25, 1999 06:29 UTC</t>
  </si>
  <si>
    <t>Ariane 44LP | Telstar 7</t>
  </si>
  <si>
    <t>Fri Sep 24, 1999 18:21 UTC</t>
  </si>
  <si>
    <t>Athena II | Ikonos 1</t>
  </si>
  <si>
    <t>Thu Sep 23, 1999 06:02 UTC</t>
  </si>
  <si>
    <t>Atlas IIAS | Echostar 5</t>
  </si>
  <si>
    <t>Sat Sep 04, 1999 22:34 UTC</t>
  </si>
  <si>
    <t>Ariane 42P | Koreasat-3</t>
  </si>
  <si>
    <t>Thu Aug 26, 1999 12:02 UTC</t>
  </si>
  <si>
    <t>Cosmos-3M (11K65M) | Cosmos 2366</t>
  </si>
  <si>
    <t>Tue Aug 17, 1999 04:37 UTC</t>
  </si>
  <si>
    <t>Delta II 7420-10C | Globalstar 6</t>
  </si>
  <si>
    <t>Thu Aug 12, 1999 22:52 UTC</t>
  </si>
  <si>
    <t>Ariane 42P | Telkom-1</t>
  </si>
  <si>
    <t>Sat Aug 07, 1999 12:51 UTC</t>
  </si>
  <si>
    <t>Delta II 7925 | USA-145 (GPS IIR-3)</t>
  </si>
  <si>
    <t>Sun Jul 25, 1999 07:46 UTC</t>
  </si>
  <si>
    <t>Delta II 7420-10C | Globalstar 5</t>
  </si>
  <si>
    <t>Fri Jul 23, 1999 04:31 UTC</t>
  </si>
  <si>
    <t>Space Shuttle Columbia | STS-93</t>
  </si>
  <si>
    <t>Sat Jul 17, 1999 05:37 UTC</t>
  </si>
  <si>
    <t>Zenit-2 | Okean-O nâ€ Â­1</t>
  </si>
  <si>
    <t>Sat Jul 10, 1999 08:45 UTC</t>
  </si>
  <si>
    <t>Delta II 7420-10C | Globalstar 4</t>
  </si>
  <si>
    <t>Thu Jul 08, 1999 08:45 UTC</t>
  </si>
  <si>
    <t>Molniya-M /Block ML | Molniya-3 nâ€ Â­169</t>
  </si>
  <si>
    <t>Thu Jun 24, 1999 15:44 UTC</t>
  </si>
  <si>
    <t>Delta II 7320-10C | FUSE</t>
  </si>
  <si>
    <t>Sun Jun 20, 1999 02:15 UTC</t>
  </si>
  <si>
    <t>Titan II(23)G | QuikSCAT</t>
  </si>
  <si>
    <t>Fri Jun 11, 1999 17:15 UTC</t>
  </si>
  <si>
    <t>Long March 2C | Iridium 92 &amp; 93</t>
  </si>
  <si>
    <t>Thu Jun 10, 1999 13:48 UTC</t>
  </si>
  <si>
    <t>Delta II 7420-10C | Globalstar 3</t>
  </si>
  <si>
    <t>Sat May 29, 1999 11:52 UTC</t>
  </si>
  <si>
    <t>PSLV-G | IRS-P4, DLR-Tubsat, &amp; Kitsat-3</t>
  </si>
  <si>
    <t>Thu May 27, 1999 10:49 UTC</t>
  </si>
  <si>
    <t>Space Shuttle Discovery | STS-96</t>
  </si>
  <si>
    <t>Sat May 22, 1999 09:36 UTC</t>
  </si>
  <si>
    <t>Titan IV(404)B | NROL-9 (Misty)</t>
  </si>
  <si>
    <t>Tue May 18, 1999 05:09 UTC</t>
  </si>
  <si>
    <t>Pegasus XL/HAPS | TERRIERS &amp; MUBLCOM</t>
  </si>
  <si>
    <t>Mon May 10, 1999 01:33 UTC</t>
  </si>
  <si>
    <t>Long March 4B | Fengyun 1C &amp; Shijian-5</t>
  </si>
  <si>
    <t>Wed May 05, 1999 01:00 UTC</t>
  </si>
  <si>
    <t>Delta III 8930 | Orion 3</t>
  </si>
  <si>
    <t>Fri Apr 30, 1999 16:30 UTC</t>
  </si>
  <si>
    <t>Titan IV(401)B | Milstar DFS-3m</t>
  </si>
  <si>
    <t>Site 107/1, Kapustin Yar, Russia</t>
  </si>
  <si>
    <t>Cosmos-3M (11K65M) | ABRIXAS &amp; Megsat 0</t>
  </si>
  <si>
    <t>Tue Apr 27, 1999 18:22 UTC</t>
  </si>
  <si>
    <t>Athena II | Ikonos</t>
  </si>
  <si>
    <t>Dnepr | UoSat 12</t>
  </si>
  <si>
    <t>Thu Apr 15, 1999 18:32 UTC</t>
  </si>
  <si>
    <t>Delta II 7920-10 | Landsat 7</t>
  </si>
  <si>
    <t>Mon Apr 12, 1999 22:50 UTC</t>
  </si>
  <si>
    <t>Atlas IIAS | Eutelsat W3</t>
  </si>
  <si>
    <t>Fri Apr 09, 1999 17:01 UTC</t>
  </si>
  <si>
    <t>Fri Apr 02, 1999 22:03 UTC</t>
  </si>
  <si>
    <t>Ariane 42P | Insat-2E</t>
  </si>
  <si>
    <t>Zenit-3 SL | DemoSat</t>
  </si>
  <si>
    <t>Fri Mar 05, 1999 02:56 UTC</t>
  </si>
  <si>
    <t>Pegasus XL | WIRE</t>
  </si>
  <si>
    <t>Fri Feb 26, 1999 22:44 UTC</t>
  </si>
  <si>
    <t>Ariane 44L | Arabsat-3A, Skynet 4E</t>
  </si>
  <si>
    <t>Tue Feb 23, 1999 10:29 UTC</t>
  </si>
  <si>
    <t>Delta II 7920-10 | ARGOS (P91-1 ARGOS), ?Ã¶rsted and SUNSAT</t>
  </si>
  <si>
    <t>Tue Feb 16, 1999 01:45 UTC</t>
  </si>
  <si>
    <t>Atlas IIAS | JCSAT-6</t>
  </si>
  <si>
    <t>Sun Feb 07, 1999 21:04 UTC</t>
  </si>
  <si>
    <t>Delta II 7426 | Stardust</t>
  </si>
  <si>
    <t>Wed Jan 27, 1999 00:34 UTC</t>
  </si>
  <si>
    <t>Athena I | ROCSAT 1</t>
  </si>
  <si>
    <t>Sun Jan 03, 1999 20:21 UTC</t>
  </si>
  <si>
    <t>Delta II 7425 | Mars Polar Lander</t>
  </si>
  <si>
    <t>Thu Dec 24, 1998 20:02 UTC</t>
  </si>
  <si>
    <t>Cosmos-3M (11K65M) | Cosmos 2361</t>
  </si>
  <si>
    <t>Tue Dec 22, 1998 01:08 UTC</t>
  </si>
  <si>
    <t>Ariane 42L | Panamsat-6B</t>
  </si>
  <si>
    <t>Sat Dec 19, 1998 11:39 UTC</t>
  </si>
  <si>
    <t>Long March 2C | Iridium 88 &amp; 89</t>
  </si>
  <si>
    <t>Fri Dec 11, 1998 18:45 UTC</t>
  </si>
  <si>
    <t>Delta II 7425 | Mars Climate Orbiter</t>
  </si>
  <si>
    <t>Thu Dec 10, 1998 11:57 UTC</t>
  </si>
  <si>
    <t>Cosmos-3M (11K65M) | Nadiezhda nâ€ Â­8 &amp; Astrid 2</t>
  </si>
  <si>
    <t>Sun Dec 06, 1998 00:57 UTC</t>
  </si>
  <si>
    <t>Pegasus XL | SWAS</t>
  </si>
  <si>
    <t>Sun Dec 06, 1998 00:43 UTC</t>
  </si>
  <si>
    <t>Ariane 42L | Satmex 5</t>
  </si>
  <si>
    <t>Fri Dec 04, 1998 08:35 UTC</t>
  </si>
  <si>
    <t>Space Shuttle Endeavour | STS-88</t>
  </si>
  <si>
    <t>Sun Nov 22, 1998 23:54 UTC</t>
  </si>
  <si>
    <t>Delta II 7925 | BONUM-1</t>
  </si>
  <si>
    <t>Fri Nov 06, 1998 13:37 UTC</t>
  </si>
  <si>
    <t>Delta II 7920-10C | MS-11</t>
  </si>
  <si>
    <t>Thu Oct 29, 1998 19:19 UTC</t>
  </si>
  <si>
    <t>Space Shuttle Discovery | STS-95</t>
  </si>
  <si>
    <t>Wed Oct 28, 1998 22:15 UTC</t>
  </si>
  <si>
    <t>Ariane 44L | Afristar, GE-5</t>
  </si>
  <si>
    <t>Thu Oct 22, 1998 00:02 UTC</t>
  </si>
  <si>
    <t>Pegasus | SCD-2</t>
  </si>
  <si>
    <t>Wed Oct 21, 1998 16:37 UTC</t>
  </si>
  <si>
    <t>Ariane 5 G | MaqSat 3 &amp; ARD</t>
  </si>
  <si>
    <t>Tue Oct 20, 1998 07:19 UTC</t>
  </si>
  <si>
    <t>Atlas IIA | UHF F9</t>
  </si>
  <si>
    <t>Fri Oct 09, 1998 22:50 UTC</t>
  </si>
  <si>
    <t>Atlas IIA | Hot Bird 5</t>
  </si>
  <si>
    <t>Mon Oct 05, 1998 22:51 UTC</t>
  </si>
  <si>
    <t>Ariane 44L | Eutelsat W2, Sirius-3</t>
  </si>
  <si>
    <t>Sat Oct 03, 1998 10:04 UTC</t>
  </si>
  <si>
    <t>Minotaur C (Taurus) | STEX (NROL-8)</t>
  </si>
  <si>
    <t>Mon Sep 28, 1998 23:41 UTC</t>
  </si>
  <si>
    <t>Molniya-M /Block ML | Molniya-1T nâ€ Â­168</t>
  </si>
  <si>
    <t>Stargazer, Wallops Flight Facility, Virginia, USA</t>
  </si>
  <si>
    <t>Wed Sep 23, 1998 05:06 UTC</t>
  </si>
  <si>
    <t>Pegasus XL/HAPS | Orbcomm C1 - C8</t>
  </si>
  <si>
    <t>Wed Sep 16, 1998 06:31 UTC</t>
  </si>
  <si>
    <t>Ariane 44LP | Panamsat-7</t>
  </si>
  <si>
    <t>Wed Sep 09, 1998 20:29 UTC</t>
  </si>
  <si>
    <t>Zenit-2 | Globalstar Satellites</t>
  </si>
  <si>
    <t>Tue Sep 08, 1998 21:13 UTC</t>
  </si>
  <si>
    <t>Delta II 7920-10C | MS-10</t>
  </si>
  <si>
    <t>Mon Aug 31, 1998 03:07 UTC</t>
  </si>
  <si>
    <t>Taepodong-1 | KwangmyÂÂngsÂÂng 1</t>
  </si>
  <si>
    <t>Thu Aug 27, 1998 01:17 UTC</t>
  </si>
  <si>
    <t>Delta III 8930 | Galaxy 10</t>
  </si>
  <si>
    <t>Tue Aug 25, 1998 23:07 UTC</t>
  </si>
  <si>
    <t>Ariane 44P | ST-1</t>
  </si>
  <si>
    <t>Mon Aug 24, 1998 12:08 UTC</t>
  </si>
  <si>
    <t>Delta II 7920-10C | Deep Space 1</t>
  </si>
  <si>
    <t>Wed Aug 19, 1998 23:01 UTC</t>
  </si>
  <si>
    <t>Long March 2C | Iridium 76 &amp; 78</t>
  </si>
  <si>
    <t>RVSN USSR</t>
  </si>
  <si>
    <t>Site 41/1, Plesetsk Cosmodrome, Russia</t>
  </si>
  <si>
    <t>Wed Aug 12, 1998 12:53 UTC</t>
  </si>
  <si>
    <t>Molniya-M /Block ML | Molniya-1 nâ€ Â­133</t>
  </si>
  <si>
    <t>Wed Aug 12, 1998 11:30 UTC</t>
  </si>
  <si>
    <t>Titan IV(401)A | NROL-7 (Mercury)</t>
  </si>
  <si>
    <t>Sun Aug 02, 1998 16:24 UTC</t>
  </si>
  <si>
    <t>Pegasus XL/HAPS | Orbcomm B1 - B8</t>
  </si>
  <si>
    <t>Tue Jul 28, 1998 09:15 UTC</t>
  </si>
  <si>
    <t>Zenit-2 | Cosmos 2360</t>
  </si>
  <si>
    <t>Fri Jul 10, 1998 06:30 UTC</t>
  </si>
  <si>
    <t>Zenit-2 | Resurs-O1 nâ€ Â­4 &amp; Others</t>
  </si>
  <si>
    <t>K-407 Submarine, Barents Sea Launch Area, Barents Sea</t>
  </si>
  <si>
    <t>Tue Jul 07, 1998 03:15 UTC</t>
  </si>
  <si>
    <t>Shtil' | Tubsat</t>
  </si>
  <si>
    <t>Fri Jul 03, 1998 18:12 UTC</t>
  </si>
  <si>
    <t>Mu-V / M-24 | Nozomi</t>
  </si>
  <si>
    <t>Wed Jul 01, 1998 00:48 UTC</t>
  </si>
  <si>
    <t>Molniya-M /Block ML | Molniya-3 nâ€ Â­167</t>
  </si>
  <si>
    <t>Thu Jun 18, 1998 22:48 UTC</t>
  </si>
  <si>
    <t>Atlas IIAS | Intelsat 805</t>
  </si>
  <si>
    <t>Thu Jun 18, 1998 09:20 UTC</t>
  </si>
  <si>
    <t>Long March 3B | SinoSat 1</t>
  </si>
  <si>
    <t>Mon Jun 15, 1998 22:58 UTC</t>
  </si>
  <si>
    <t>Tsyklon-3 | Cosmos 2352 to 2357</t>
  </si>
  <si>
    <t>Wed Jun 10, 1998 00:35 UTC</t>
  </si>
  <si>
    <t>Delta II 7925 | Thor III</t>
  </si>
  <si>
    <t>Tue Jun 02, 1998 22:06 UTC</t>
  </si>
  <si>
    <t>Space Shuttle Discovery | STS-91</t>
  </si>
  <si>
    <t>Sat May 30, 1998 10:00 UTC</t>
  </si>
  <si>
    <t>Long March 3B | ChinaStar 1</t>
  </si>
  <si>
    <t>Sun May 17, 1998 21:16 UTC</t>
  </si>
  <si>
    <t>Delta II 7920-10C | MS-9</t>
  </si>
  <si>
    <t>Wed May 13, 1998 15:52 UTC</t>
  </si>
  <si>
    <t>Titan II(23)G | NOAA-15</t>
  </si>
  <si>
    <t>Sat May 09, 1998 01:38 UTC</t>
  </si>
  <si>
    <t>Titan IV(401)B | NROL-6 (Mentor)</t>
  </si>
  <si>
    <t>Thu May 07, 1998 08:53 UTC</t>
  </si>
  <si>
    <t>Molniya-M /Block 2BL | Cosmos 2351</t>
  </si>
  <si>
    <t>Sat May 02, 1998 09:16 UTC</t>
  </si>
  <si>
    <t>Long March 2C | Iridium 69 &amp; 71</t>
  </si>
  <si>
    <t>Tue Apr 28, 1998 22:53 UTC</t>
  </si>
  <si>
    <t>Ariane 44P | Nilesat-101, BSAT-1B</t>
  </si>
  <si>
    <t>Fri Apr 24, 1998 22:38 UTC</t>
  </si>
  <si>
    <t>Delta II 7920-10C | Globalstar-2</t>
  </si>
  <si>
    <t>Fri Apr 17, 1998 18:19 UTC</t>
  </si>
  <si>
    <t>Space Shuttle Columbia | STS-90</t>
  </si>
  <si>
    <t>Thu Apr 02, 1998 16:24 UTC</t>
  </si>
  <si>
    <t>Pegasus XL | TRACE</t>
  </si>
  <si>
    <t>Mon Mar 30, 1998 06:02 UTC</t>
  </si>
  <si>
    <t>Delta II 7920-10C | MS-8</t>
  </si>
  <si>
    <t>Wed Mar 25, 1998 17:01 UTC</t>
  </si>
  <si>
    <t>Long March 2C | Iridium 51 &amp; 61</t>
  </si>
  <si>
    <t>Tue Mar 24, 1998 01:46 UTC</t>
  </si>
  <si>
    <t>Ariane 40 | SPOT-4</t>
  </si>
  <si>
    <t>Mon Mar 16, 1998 21:32 UTC</t>
  </si>
  <si>
    <t>Atlas II | UHF F8</t>
  </si>
  <si>
    <t>Sat Feb 28, 1998 00:21 UTC</t>
  </si>
  <si>
    <t>Atlas IIAS | Intelsat 806</t>
  </si>
  <si>
    <t>Fri Feb 27, 1998 22:38 UTC</t>
  </si>
  <si>
    <t>Ariane 42P | Hot Bird 4</t>
  </si>
  <si>
    <t>Thu Feb 26, 1998 07:07 UTC</t>
  </si>
  <si>
    <t>Pegasus XL | SNOE &amp; BATSAT</t>
  </si>
  <si>
    <t>Sat Feb 21, 1998 07:55 UTC</t>
  </si>
  <si>
    <t>H-II | Kakehashi</t>
  </si>
  <si>
    <t>Wed Feb 18, 1998 13:58 UTC</t>
  </si>
  <si>
    <t>Delta II 7920-10C | MS-7</t>
  </si>
  <si>
    <t>Sat Feb 14, 1998 14:24 UTC</t>
  </si>
  <si>
    <t>Delta II 7420-10C | Globalstar-1</t>
  </si>
  <si>
    <t>Tue Feb 10, 1998 13:20 UTC</t>
  </si>
  <si>
    <t>Minotaur C (Taurus) | GFO &amp; Orbcomm 11 and 12</t>
  </si>
  <si>
    <t>Wed Feb 04, 1998 23:29 UTC</t>
  </si>
  <si>
    <t>Ariane 44LP | Brasilsat B3, Inmarsat-3 F5</t>
  </si>
  <si>
    <t>Thu Jan 29, 1998 18:37 UTC</t>
  </si>
  <si>
    <t>Atlas IIA | NROL-5/SDS</t>
  </si>
  <si>
    <t>Shavit | Ofek-4</t>
  </si>
  <si>
    <t>Thu Jan 22, 1998 02:48 UTC</t>
  </si>
  <si>
    <t>Space Shuttle Endeavour | STS-89</t>
  </si>
  <si>
    <t>Sat Jan 10, 1998 00:32 UTC</t>
  </si>
  <si>
    <t>Delta II 7925 | Skynet 4D</t>
  </si>
  <si>
    <t>Wed Jan 07, 1998 02:28 UTC</t>
  </si>
  <si>
    <t>Athena II | Lunar Prospector</t>
  </si>
  <si>
    <t>Site 81/23, Baikonur Cosmodrome, Kazakhstan</t>
  </si>
  <si>
    <t>Wed Dec 24, 1997 23:19 UTC</t>
  </si>
  <si>
    <t>Proton K/Block DM-3 | PAS-22</t>
  </si>
  <si>
    <t>Wed Dec 24, 1997 13:32 UTC</t>
  </si>
  <si>
    <t>Start-1 | Earlybird 1</t>
  </si>
  <si>
    <t>Tue Dec 23, 1997 19:11 UTC</t>
  </si>
  <si>
    <t>Pegasus XL/HAPS | Orbcomm A1-A8</t>
  </si>
  <si>
    <t>Mon Dec 22, 1997 00:16 UTC</t>
  </si>
  <si>
    <t>Ariane 42L | Intelsat 804</t>
  </si>
  <si>
    <t>Sat Dec 20, 1997 13:16 UTC</t>
  </si>
  <si>
    <t>Delta II 7920-10C | MS-6</t>
  </si>
  <si>
    <t>Fri Dec 12, 1997 21:48 UTC</t>
  </si>
  <si>
    <t>Ariane 44L | Sirius-2, Cakrawarta-1</t>
  </si>
  <si>
    <t>Tue Dec 09, 1997 07:17 UTC</t>
  </si>
  <si>
    <t>Tsyklon-2 | Cosmos 2347</t>
  </si>
  <si>
    <t>Mon Dec 08, 1997 23:52 UTC</t>
  </si>
  <si>
    <t>Atlas IIAS | Galaxy 8i</t>
  </si>
  <si>
    <t>Mon Dec 08, 1997 07:16 UTC</t>
  </si>
  <si>
    <t>Long March 2C | Iridium 42 &amp; 44</t>
  </si>
  <si>
    <t>Tue Dec 02, 1997 22:52 UTC</t>
  </si>
  <si>
    <t>Ariane 44P | JCSAT-5, Equator S</t>
  </si>
  <si>
    <t>Thu Nov 27, 1997 21:27 UTC</t>
  </si>
  <si>
    <t>H-II | TRMM &amp; Orihime/Hikoboshi</t>
  </si>
  <si>
    <t>Wed Nov 19, 1997 19:46 UTC</t>
  </si>
  <si>
    <t>Space Shuttle Columbia | STS-87</t>
  </si>
  <si>
    <t>Sun Nov 09, 1997 01:34 UTC</t>
  </si>
  <si>
    <t>Delta II 7920-10C | MS-5</t>
  </si>
  <si>
    <t>Sat Nov 08, 1997 02:05 UTC</t>
  </si>
  <si>
    <t>Titan IV(401)A | NROL-4 (Trumpet)</t>
  </si>
  <si>
    <t>Thu Nov 06, 1997 00:30 UTC</t>
  </si>
  <si>
    <t>Delta II 7925 | USA-134 (GPS IIA-19)</t>
  </si>
  <si>
    <t>VLS-1 | SCD-2A</t>
  </si>
  <si>
    <t>Thu Oct 30, 1997 13:43 UTC</t>
  </si>
  <si>
    <t>Ariane 5 G | MaqSat-H, TEAMSAT, MaqSat-B, YES</t>
  </si>
  <si>
    <t>Sat Oct 25, 1997 00:46 UTC</t>
  </si>
  <si>
    <t>Atlas IIA | DSCS IIIB-13</t>
  </si>
  <si>
    <t>Fri Oct 24, 1997 02:32 UTC</t>
  </si>
  <si>
    <t>Titan IV(403)A | NROL-3 (Lacrosse)</t>
  </si>
  <si>
    <t>Wed Oct 22, 1997 13:13 UTC</t>
  </si>
  <si>
    <t>Pegasus XL | STEP-4</t>
  </si>
  <si>
    <t>Thu Oct 16, 1997 19:13 UTC</t>
  </si>
  <si>
    <t>Long March 3B | Apstar 2R</t>
  </si>
  <si>
    <t>Wed Oct 15, 1997 08:43 UTC</t>
  </si>
  <si>
    <t>Titan IV(401)B | Cassini???Huygens</t>
  </si>
  <si>
    <t>Sun Oct 05, 1997 21:01 UTC</t>
  </si>
  <si>
    <t>Atlas IIAS | Echostar 3</t>
  </si>
  <si>
    <t>Mon Sep 29, 1997 10:20 UTC</t>
  </si>
  <si>
    <t>PSLV-G | IRS-1D</t>
  </si>
  <si>
    <t>Sat Sep 27, 1997 01:23 UTC</t>
  </si>
  <si>
    <t>Delta II 7920-10C | MS-4</t>
  </si>
  <si>
    <t>Thu Sep 25, 1997 14:34 UTC</t>
  </si>
  <si>
    <t>Space Shuttle Atlantis | STS-86</t>
  </si>
  <si>
    <t>Wed Sep 24, 1997 21:30 UTC</t>
  </si>
  <si>
    <t>Molniya-M /Block ML | Molniya-1T nâ€ Â­166</t>
  </si>
  <si>
    <t>Tue Sep 23, 1997 23:58 UTC</t>
  </si>
  <si>
    <t>Ariane 44LP | Intelsat 803</t>
  </si>
  <si>
    <t>Tue Sep 23, 1997 16:44 UTC</t>
  </si>
  <si>
    <t>Cosmos-3M (11K65M) | Cosmos 2346 &amp; FAISAT-2V</t>
  </si>
  <si>
    <t>Thu Sep 04, 1997 12:03 UTC</t>
  </si>
  <si>
    <t>Atlas IIAS | GE-3</t>
  </si>
  <si>
    <t>Tue Sep 02, 1997 22:21 UTC</t>
  </si>
  <si>
    <t>Ariane 44LP | Hot Bird 3, Meteosat 7</t>
  </si>
  <si>
    <t>Mon Sep 01, 1997 14:00 UTC</t>
  </si>
  <si>
    <t>Long March 2C | Iridium mass simulator A&amp;B</t>
  </si>
  <si>
    <t>Fri Aug 29, 1997 15:02 UTC</t>
  </si>
  <si>
    <t>Pegasus XL | FORTE</t>
  </si>
  <si>
    <t>Mon Aug 25, 1997 14:39 UTC</t>
  </si>
  <si>
    <t>Delta II 7920-8 | Advanced Composition Explorer</t>
  </si>
  <si>
    <t>Sat Aug 23, 1997 06:51 UTC</t>
  </si>
  <si>
    <t>Athena I | Lewis</t>
  </si>
  <si>
    <t>Thu Aug 21, 1997 00:38 UTC</t>
  </si>
  <si>
    <t>Delta II 7920-10C | MS-3</t>
  </si>
  <si>
    <t>Tue Aug 19, 1997 17:50 UTC</t>
  </si>
  <si>
    <t>Long March 3B | Agila-2</t>
  </si>
  <si>
    <t>Fri Aug 08, 1997 06:46 UTC</t>
  </si>
  <si>
    <t>Ariane 44P | Panamsat-6</t>
  </si>
  <si>
    <t>Thu Aug 07, 1997 14:41 UTC</t>
  </si>
  <si>
    <t>Space Shuttle Discovery | STS-85</t>
  </si>
  <si>
    <t>Stargazer, Base Aerea de Gando, Gran Canaria</t>
  </si>
  <si>
    <t>Fri Aug 01, 1997 20:20 UTC</t>
  </si>
  <si>
    <t>Pegasus XL | OrbView-2</t>
  </si>
  <si>
    <t>Mon Jul 28, 1997 01:15 UTC</t>
  </si>
  <si>
    <t>Atlas IIAS | Superbird C</t>
  </si>
  <si>
    <t>Wed Jul 23, 1997 03:43 UTC</t>
  </si>
  <si>
    <t>Delta II 7925 | USA-132 (GPS IIR-2)</t>
  </si>
  <si>
    <t>Wed Jul 09, 1997 13:04 UTC</t>
  </si>
  <si>
    <t>Delta II 7920-10C | MS-2</t>
  </si>
  <si>
    <t>Tue Jul 01, 1997 18:02 UTC</t>
  </si>
  <si>
    <t>Space Shuttle Columbia | STS-94</t>
  </si>
  <si>
    <t>Wed Jun 25, 1997 23:44 UTC</t>
  </si>
  <si>
    <t>Ariane 44P | Intelsat 802</t>
  </si>
  <si>
    <t>Tue Jun 10, 1997 12:01 UTC</t>
  </si>
  <si>
    <t>Long March 3 | Fengyun-2A</t>
  </si>
  <si>
    <t>Tue Jun 03, 1997 23:20 UTC</t>
  </si>
  <si>
    <t>Ariane 44L | Inmarsat 3 F4, Insat 2D</t>
  </si>
  <si>
    <t>Tue May 20, 1997 22:39 UTC</t>
  </si>
  <si>
    <t>Delta II 7925 | Telenor Thor II</t>
  </si>
  <si>
    <t>Tue May 20, 1997 07:07 UTC</t>
  </si>
  <si>
    <t>Zenit-2 | Tselina-2 nâ€ Â­19</t>
  </si>
  <si>
    <t>Thu May 15, 1997 08:07 UTC</t>
  </si>
  <si>
    <t>Space Shuttle Atlantis | STS-84</t>
  </si>
  <si>
    <t>Wed May 14, 1997 00:33 UTC</t>
  </si>
  <si>
    <t>Molniya-M /Block 2BL | Cosmos 2342</t>
  </si>
  <si>
    <t>Sun May 11, 1997 16:17 UTC</t>
  </si>
  <si>
    <t>Long March 3A | ChinaSat 6</t>
  </si>
  <si>
    <t>Mon May 05, 1997 14:55 UTC</t>
  </si>
  <si>
    <t>Delta II 7920-10C | MS-1</t>
  </si>
  <si>
    <t>Fri Apr 25, 1997 05:49 UTC</t>
  </si>
  <si>
    <t>Atlas I | GOES-K</t>
  </si>
  <si>
    <t>Mon Apr 21, 1997 11:59 UTC</t>
  </si>
  <si>
    <t>Pegasus XL | MiniSat &amp; Celestis space burial</t>
  </si>
  <si>
    <t>Thu Apr 17, 1997 13:03 UTC</t>
  </si>
  <si>
    <t>Cosmos-3M (11K65M) | Cosmos 2341</t>
  </si>
  <si>
    <t>Wed Apr 16, 1997 23:08 UTC</t>
  </si>
  <si>
    <t>Ariane 44LP | Thaicom 3, BSAT 1a</t>
  </si>
  <si>
    <t>Fri Apr 04, 1997 19:20 UTC</t>
  </si>
  <si>
    <t>Space Shuttle Columbia | STS-83</t>
  </si>
  <si>
    <t>Fri Apr 04, 1997 16:47 UTC</t>
  </si>
  <si>
    <t>Titan II(23)G | USA-131</t>
  </si>
  <si>
    <t>Sat Mar 08, 1997 06:01 UTC</t>
  </si>
  <si>
    <t>Atlas IIA | Tempo 2</t>
  </si>
  <si>
    <t>Tue Mar 04, 1997 02:00 UTC</t>
  </si>
  <si>
    <t>Start-1 | Zeya</t>
  </si>
  <si>
    <t>Sat Mar 01, 1997 01:07 UTC</t>
  </si>
  <si>
    <t>Ariane 44P | Intelsat 801</t>
  </si>
  <si>
    <t>Sun Feb 23, 1997 20:20 UTC</t>
  </si>
  <si>
    <t>Mon Feb 17, 1997 01:42 UTC</t>
  </si>
  <si>
    <t>Atlas IIAS | JCSAT-4</t>
  </si>
  <si>
    <t>Fri Feb 14, 1997 03:47 UTC</t>
  </si>
  <si>
    <t>Tsyklon-3 | Cosmos 2337 to 2339 &amp; Gonets 4 to 6</t>
  </si>
  <si>
    <t>Wed Feb 12, 1997 04:50 UTC</t>
  </si>
  <si>
    <t>Mu-V / M-24 | Muses B</t>
  </si>
  <si>
    <t>Tue Feb 11, 1997 08:55 UTC</t>
  </si>
  <si>
    <t>Space Shuttle Discovery | STS-82</t>
  </si>
  <si>
    <t>Thu Jan 30, 1997 22:04 UTC</t>
  </si>
  <si>
    <t>Ariane 44L | GE-2, Nahuel 1A</t>
  </si>
  <si>
    <t>Fri Jan 17, 1997 16:28 UTC</t>
  </si>
  <si>
    <t>Delta II 7925 | GPS IIR-1</t>
  </si>
  <si>
    <t>Sun Jan 12, 1997 09:27 UTC</t>
  </si>
  <si>
    <t>Space Shuttle Atlantis | STS-81</t>
  </si>
  <si>
    <t>Fri Dec 20, 1996 18:04 UTC</t>
  </si>
  <si>
    <t>Titan IV(404)A | NROL-2 (KH-11 Kennen)</t>
  </si>
  <si>
    <t>Fri Dec 20, 1996 06:43 UTC</t>
  </si>
  <si>
    <t>Cosmos-3M (11K65M) | Cosmos 2336</t>
  </si>
  <si>
    <t>Wed Dec 18, 1996 01:57 UTC</t>
  </si>
  <si>
    <t>Atlas IIA | Inmarsat 3-F3</t>
  </si>
  <si>
    <t>Wed Dec 11, 1996 12:00 UTC</t>
  </si>
  <si>
    <t>Tsyklon-2 | Cosmos 2335</t>
  </si>
  <si>
    <t>Sat Dec 07, 1996 11:49 UTC</t>
  </si>
  <si>
    <t>Space Shuttle Columbia | STS-80</t>
  </si>
  <si>
    <t>Wed Dec 04, 1996 06:58 UTC</t>
  </si>
  <si>
    <t>Delta II 7925 | Mars Pathfinder</t>
  </si>
  <si>
    <t>Thu Nov 21, 1996 20:47 UTC</t>
  </si>
  <si>
    <t>Atlas IIA | Hot Bird 2</t>
  </si>
  <si>
    <t>Wed Nov 13, 1996 22:40 UTC</t>
  </si>
  <si>
    <t>Ariane 44L | Arabsat-2B, Measat-2</t>
  </si>
  <si>
    <t>Thu Nov 07, 1996 17:00 UTC</t>
  </si>
  <si>
    <t>Delta II 7925 | Mars Global Surveyor</t>
  </si>
  <si>
    <t>Mon Nov 04, 1996 17:08 UTC</t>
  </si>
  <si>
    <t>Pegasus XL | HETE &amp; SAC-B</t>
  </si>
  <si>
    <t>Thu Oct 24, 1996 11:37 UTC</t>
  </si>
  <si>
    <t>Molniya-M /Block ML | Molniya-3 nâ€ Â­165</t>
  </si>
  <si>
    <t>Site 138 (LA-2B), Jiuquan Satellite Launch Center, China</t>
  </si>
  <si>
    <t>Sun Oct 20, 1996 07:20 UTC</t>
  </si>
  <si>
    <t>Long March 2D | FSW-2 No.3</t>
  </si>
  <si>
    <t>Mon Sep 16, 1996 08:54 UTC</t>
  </si>
  <si>
    <t>Space Shuttle Atlantis | STS-79</t>
  </si>
  <si>
    <t>Thu Sep 12, 1996 08:49 UTC</t>
  </si>
  <si>
    <t>Delta II 7925 | USA-128 (GPS IIA-18)</t>
  </si>
  <si>
    <t>Wed Sep 11, 1996 00:00 UTC</t>
  </si>
  <si>
    <t>Ariane 42P | Echostar-2</t>
  </si>
  <si>
    <t>Sun Sep 08, 1996 21:49 UTC</t>
  </si>
  <si>
    <t>Atlas IIA | GE-1</t>
  </si>
  <si>
    <t>Thu Sep 05, 1996 12:47 UTC</t>
  </si>
  <si>
    <t>Cosmos-3M (11K65M) | Cosmos 2334 &amp; UNAMSAT-B</t>
  </si>
  <si>
    <t>Wed Sep 04, 1996 09:01 UTC</t>
  </si>
  <si>
    <t>Zenit-2 | Cosmos 2333</t>
  </si>
  <si>
    <t>Thu Aug 29, 1996 05:22 UTC</t>
  </si>
  <si>
    <t>Molniya-M /Block SO-L | Interbol 2, Magion5 &amp; Victor</t>
  </si>
  <si>
    <t>Wed Aug 21, 1996 09:47 UTC</t>
  </si>
  <si>
    <t>Pegasus XL | FAST</t>
  </si>
  <si>
    <t>Sun Aug 18, 1996 10:27 UTC</t>
  </si>
  <si>
    <t>Long March 3 | Chinasat-7</t>
  </si>
  <si>
    <t>Sat Aug 17, 1996 01:53 UTC</t>
  </si>
  <si>
    <t>H-II (2 SSB) | Fuji 2 &amp; Midori</t>
  </si>
  <si>
    <t>Wed Aug 14, 1996 22:21 UTC</t>
  </si>
  <si>
    <t>Molniya-M /Block ML | Molniya-1T nâ€ Â­164</t>
  </si>
  <si>
    <t>Thu Aug 08, 1996 22:49 UTC</t>
  </si>
  <si>
    <t>Ariane 44L | Italsat F2, Telecom 2D</t>
  </si>
  <si>
    <t>Thu Jul 25, 1996 12:42 UTC</t>
  </si>
  <si>
    <t>Atlas II | UHF F7</t>
  </si>
  <si>
    <t>Tue Jul 16, 1996 00:50 UTC</t>
  </si>
  <si>
    <t>Delta II 7925 | USA-126 (GPS IIA-17)</t>
  </si>
  <si>
    <t>Tue Jul 09, 1996 22:24 UTC</t>
  </si>
  <si>
    <t>Ariane 44L | Arabsat-2A, T??rksat 1C</t>
  </si>
  <si>
    <t>Wed Jul 03, 1996 10:47 UTC</t>
  </si>
  <si>
    <t>Long March 3 | Apstar 1A</t>
  </si>
  <si>
    <t>Wed Jul 03, 1996 00:31 UTC</t>
  </si>
  <si>
    <t>Titan IV(405)A | SDS</t>
  </si>
  <si>
    <t>Tue Jul 02, 1996 07:48 UTC</t>
  </si>
  <si>
    <t>Pegasus XL | TOMS</t>
  </si>
  <si>
    <t>Thu Jun 20, 1996 14:49 UTC</t>
  </si>
  <si>
    <t>Space Shuttle Columbia | STS-78</t>
  </si>
  <si>
    <t>Sat Jun 15, 1996 06:55 UTC</t>
  </si>
  <si>
    <t>Ariane 44P | Intelsat 709</t>
  </si>
  <si>
    <t>Tue Jun 04, 1996 12:34 UTC</t>
  </si>
  <si>
    <t>Ariane 5 G | Cluster</t>
  </si>
  <si>
    <t>Fri May 24, 1996 01:10 UTC</t>
  </si>
  <si>
    <t>Delta II 7925 | Galaxy 9</t>
  </si>
  <si>
    <t>Sun May 19, 1996 10:30 UTC</t>
  </si>
  <si>
    <t>Space Shuttle Endeavour | STS-77</t>
  </si>
  <si>
    <t>Fri May 17, 1996 02:44 UTC</t>
  </si>
  <si>
    <t>Pegasus | MSTI-3</t>
  </si>
  <si>
    <t>Thu May 16, 1996 01:56 UTC</t>
  </si>
  <si>
    <t>Ariane 44L | Palapa C2, AMOS-1</t>
  </si>
  <si>
    <t>Sun May 12, 1996 21:32 UTC</t>
  </si>
  <si>
    <t>Titan IV(403)A | SLDCOM, NOSS 3x, TiPS 2x</t>
  </si>
  <si>
    <t>Tue Apr 30, 1996 04:31 UTC</t>
  </si>
  <si>
    <t>Atlas I | BeppoSAX</t>
  </si>
  <si>
    <t>Wed Apr 24, 1996 23:37 UTC</t>
  </si>
  <si>
    <t>Titan IV(401)A | Mercury</t>
  </si>
  <si>
    <t>Wed Apr 24, 1996 13:00 UTC</t>
  </si>
  <si>
    <t>Cosmos-3M (11K65M) | Cosmos 2265</t>
  </si>
  <si>
    <t>Wed Apr 24, 1996 12:27 UTC</t>
  </si>
  <si>
    <t>Delta II 7920-10 | MSX</t>
  </si>
  <si>
    <t>Sat Apr 20, 1996 22:36 UTC</t>
  </si>
  <si>
    <t>Ariane 42P | M-SAT-1</t>
  </si>
  <si>
    <t>Wed Apr 03, 1996 23:01 UTC</t>
  </si>
  <si>
    <t>Atlas IIA | Inmarsat 3-F1</t>
  </si>
  <si>
    <t>Thu Mar 28, 1996 00:21 UTC</t>
  </si>
  <si>
    <t>Delta II 7925 | USA-117 (GPS IIA-16)</t>
  </si>
  <si>
    <t>Fri Mar 22, 1996 08:13 UTC</t>
  </si>
  <si>
    <t>Space Shuttle Atlantis | STS-76</t>
  </si>
  <si>
    <t>Thu Mar 21, 1996 04:53 UTC</t>
  </si>
  <si>
    <t>PSLV-G | IRS-P3</t>
  </si>
  <si>
    <t>Thu Mar 14, 1996 07:11 UTC</t>
  </si>
  <si>
    <t>Ariane 44LP | Intelsat 707</t>
  </si>
  <si>
    <t>Sat Mar 09, 1996 01:53 UTC</t>
  </si>
  <si>
    <t>Pegasus XL | REX II</t>
  </si>
  <si>
    <t>Sat Feb 24, 1996 11:24 UTC</t>
  </si>
  <si>
    <t>Delta II 7925-10 | Polar</t>
  </si>
  <si>
    <t>Thu Feb 22, 1996 20:18 UTC</t>
  </si>
  <si>
    <t>Space Shuttle Columbia | STS-75</t>
  </si>
  <si>
    <t>Mon Feb 19, 1996 00:58 UTC</t>
  </si>
  <si>
    <t>Tsyklon-3 | Cosmos 2328 to 2330 &amp; Gonets 1 to 3</t>
  </si>
  <si>
    <t>Sat Feb 17, 1996 20:43 UTC</t>
  </si>
  <si>
    <t>Delta II 7925-8 | NEAR</t>
  </si>
  <si>
    <t>Wed Feb 14, 1996 19:01 UTC</t>
  </si>
  <si>
    <t>Long March 3B | Intelsat 708</t>
  </si>
  <si>
    <t>Mon Feb 05, 1996 07:19 UTC</t>
  </si>
  <si>
    <t>Ariane 44P | N-Star B</t>
  </si>
  <si>
    <t>Thu Feb 01, 1996 01:15 UTC</t>
  </si>
  <si>
    <t>Atlas IIAS | Palapa C1</t>
  </si>
  <si>
    <t>Tue Jan 16, 1996 15:33 UTC</t>
  </si>
  <si>
    <t>Cosmos-3M (11K65M) | Cosmos 2327</t>
  </si>
  <si>
    <t>Sun Jan 14, 1996 11:10 UTC</t>
  </si>
  <si>
    <t>Delta II 7925 | Koreasat-2</t>
  </si>
  <si>
    <t>Fri Jan 12, 1996 23:10 UTC</t>
  </si>
  <si>
    <t>Ariane 44L | Panamsat-3R, Measat-1</t>
  </si>
  <si>
    <t>Thu Jan 11, 1996 09:41 UTC</t>
  </si>
  <si>
    <t>Space Shuttle Endeavour | STS-72</t>
  </si>
  <si>
    <t>Sat Dec 30, 1995 13:48 UTC</t>
  </si>
  <si>
    <t>Delta II 7920-10 | XTE</t>
  </si>
  <si>
    <t>Thu Dec 28, 1995 11:50 UTC</t>
  </si>
  <si>
    <t>Long March 2E | EchoStar 1</t>
  </si>
  <si>
    <t>Thu Dec 28, 1995 06:45 UTC</t>
  </si>
  <si>
    <t>Molniya-M /Block 2BL | IRS-1C &amp; Skipper</t>
  </si>
  <si>
    <t>Wed Dec 20, 1995 00:52 UTC</t>
  </si>
  <si>
    <t>Tsyklon-2 | Cosmos 2326</t>
  </si>
  <si>
    <t>Fri Dec 15, 1995 00:23 UTC</t>
  </si>
  <si>
    <t>Atlas IIA | Galaxy 3R</t>
  </si>
  <si>
    <t>Wed Dec 06, 1995 23:23 UTC</t>
  </si>
  <si>
    <t>Ariane 44L | Telecom 2C, Insat 2C</t>
  </si>
  <si>
    <t>Tue Dec 05, 1995 21:18 UTC</t>
  </si>
  <si>
    <t>Titan IV(404)A | KH-11 Kennen</t>
  </si>
  <si>
    <t>Sat Dec 02, 1995 08:08 UTC</t>
  </si>
  <si>
    <t>Atlas IIAS | SOHO</t>
  </si>
  <si>
    <t>Tue Nov 28, 1995 11:30 UTC</t>
  </si>
  <si>
    <t>Long March 2E | AsiaSat 2</t>
  </si>
  <si>
    <t>Fri Nov 17, 1995 01:20 UTC</t>
  </si>
  <si>
    <t>Ariane 44P | Infrared Space Observatory</t>
  </si>
  <si>
    <t>Sun Nov 12, 1995 12:30 UTC</t>
  </si>
  <si>
    <t>Space Shuttle Atlantis | STS-74</t>
  </si>
  <si>
    <t>Mon Nov 06, 1995 05:15 UTC</t>
  </si>
  <si>
    <t>Titan IV(401)A | Milstar DFS-2</t>
  </si>
  <si>
    <t>Sat Nov 04, 1995 14:22 UTC</t>
  </si>
  <si>
    <t>Delta II 7920-10 | RADARSAT-1 and SURFSAT</t>
  </si>
  <si>
    <t>Tue Oct 31, 1995 20:19 UTC</t>
  </si>
  <si>
    <t>Zenit-2 | Cosmos 2322</t>
  </si>
  <si>
    <t>EER</t>
  </si>
  <si>
    <t>Mon Oct 23, 1995 22:03 UTC</t>
  </si>
  <si>
    <t>Conestoga-1620 | METEOR</t>
  </si>
  <si>
    <t>Sun Oct 22, 1995 08:00 UTC</t>
  </si>
  <si>
    <t>Atlas II | USA-114 (UHF F6)</t>
  </si>
  <si>
    <t>Fri Oct 20, 1995 13:53 UTC</t>
  </si>
  <si>
    <t>Space Shuttle Columbia | STS-73</t>
  </si>
  <si>
    <t>Thu Oct 19, 1995 00:28 UTC</t>
  </si>
  <si>
    <t>Ariane 42L | Astra 1E</t>
  </si>
  <si>
    <t>Fri Oct 06, 1995 03:23 UTC</t>
  </si>
  <si>
    <t>Cosmos-3M (11K65M) | Cosmos 2321</t>
  </si>
  <si>
    <t>Sun Sep 24, 1995 00:06 UTC</t>
  </si>
  <si>
    <t>Ariane 42L | Telstar 402R</t>
  </si>
  <si>
    <t>Thu Sep 07, 1995 15:09 UTC</t>
  </si>
  <si>
    <t>Space Shuttle Endeavour | STS-69</t>
  </si>
  <si>
    <t>Tue Sep 05, 1995 11:10 UTC</t>
  </si>
  <si>
    <t>Delta II 7925 | Koreasat 1</t>
  </si>
  <si>
    <t>Thu Aug 31, 1995 06:50 UTC</t>
  </si>
  <si>
    <t>Tsyklon-3 | Sich 1 &amp; FASat Alfa</t>
  </si>
  <si>
    <t>Tue Aug 29, 1995 06:41 UTC</t>
  </si>
  <si>
    <t>Ariane 42P | N-Star A</t>
  </si>
  <si>
    <t>Tue Aug 29, 1995 00:53 UTC</t>
  </si>
  <si>
    <t>Atlas IIAS | JCSAT-3</t>
  </si>
  <si>
    <t>Tue Aug 15, 1995 22:30 UTC</t>
  </si>
  <si>
    <t>Athena I | GemStar 1</t>
  </si>
  <si>
    <t>Wed Aug 09, 1995 01:21 UTC</t>
  </si>
  <si>
    <t>Molniya-M /Block ML | Molniya-3 nâ€ Â­163</t>
  </si>
  <si>
    <t>Thu Aug 03, 1995 22:58 UTC</t>
  </si>
  <si>
    <t>Ariane 42L | Panamsat-4</t>
  </si>
  <si>
    <t>Wed Aug 02, 1995 23:59 UTC</t>
  </si>
  <si>
    <t>Molniya-M /Block SO-L | Interbol 1 &amp; Magion 4</t>
  </si>
  <si>
    <t>Mon Jul 31, 1995 23:30 UTC</t>
  </si>
  <si>
    <t>Atlas IIA | USA-113 (DSCS IIIB-7)</t>
  </si>
  <si>
    <t>Thu Jul 13, 1995 13:41 UTC</t>
  </si>
  <si>
    <t>Space Shuttle Discovery | STS-70</t>
  </si>
  <si>
    <t>Mon Jul 10, 1995 12:38 UTC</t>
  </si>
  <si>
    <t>Titan IV(401)A | Trumpet</t>
  </si>
  <si>
    <t>Fri Jul 07, 1995 16:23 UTC</t>
  </si>
  <si>
    <t>Ariane 40 | Helios 1A, Cerise, LBSAT-1</t>
  </si>
  <si>
    <t>Wed Jul 05, 1995 03:09 UTC</t>
  </si>
  <si>
    <t>Cosmos-3M (11K65M) | Cosmos 2315</t>
  </si>
  <si>
    <t>Tue Jun 27, 1995 19:32 UTC</t>
  </si>
  <si>
    <t>Space Shuttle Atlantis | STS-71</t>
  </si>
  <si>
    <t>Thu Jun 22, 1995 19:58 UTC</t>
  </si>
  <si>
    <t>Pegasus XL | STEP-3</t>
  </si>
  <si>
    <t>Sat Jun 10, 1995 00:24 UTC</t>
  </si>
  <si>
    <t>Ariane 42P | DBS-3</t>
  </si>
  <si>
    <t>Thu Jun 08, 1995 04:43 UTC</t>
  </si>
  <si>
    <t>Tsyklon-2 | Cosmos 2313</t>
  </si>
  <si>
    <t>Wed May 31, 1995 15:27 UTC</t>
  </si>
  <si>
    <t>Atlas II | USA-111 (UHF F5)</t>
  </si>
  <si>
    <t>Wed May 24, 1995 20:10 UTC</t>
  </si>
  <si>
    <t>Molniya-M /Block 2BL | Cosmos 2312</t>
  </si>
  <si>
    <t>Tue May 23, 1995 05:52 UTC</t>
  </si>
  <si>
    <t>Atlas I | GOES-J</t>
  </si>
  <si>
    <t>Wed May 17, 1995 06:34 UTC</t>
  </si>
  <si>
    <t>Ariane 44LP | Intelsat 706</t>
  </si>
  <si>
    <t>Sun May 14, 1995 13:45 UTC</t>
  </si>
  <si>
    <t>Titan IV(401)A | Mentor</t>
  </si>
  <si>
    <t>Fri Apr 21, 1995 01:44 UTC</t>
  </si>
  <si>
    <t>Ariane 40 | ERS-2</t>
  </si>
  <si>
    <t>Fri Apr 07, 1995 23:47 UTC</t>
  </si>
  <si>
    <t>Atlas IIA | AMSC-1</t>
  </si>
  <si>
    <t>Shavit | Ofek-3</t>
  </si>
  <si>
    <t>Mon Apr 03, 1995 13:48 UTC</t>
  </si>
  <si>
    <t>Pegasus | Orbcomm F1 and F2 &amp; OrbView-1</t>
  </si>
  <si>
    <t>Tue Mar 28, 1995 11:19 UTC</t>
  </si>
  <si>
    <t>Ariane 44LP | Brasilsat B2, Hot Bird 1</t>
  </si>
  <si>
    <t>Site 158, Plesetsk Cosmodrome, Russia</t>
  </si>
  <si>
    <t>Tue Mar 28, 1995 10:00 UTC</t>
  </si>
  <si>
    <t>Start | EKA-2, Gurwin &amp; UNAMSAT A</t>
  </si>
  <si>
    <t>General Dynamics</t>
  </si>
  <si>
    <t>SLC-3W, Vandenberg AFB, California, USA</t>
  </si>
  <si>
    <t>Fri Mar 24, 1995 14:05 UTC</t>
  </si>
  <si>
    <t>Atlas-E/F Star-37S-ISS | DMSP F-13</t>
  </si>
  <si>
    <t>Wed Mar 22, 1995 06:18 UTC</t>
  </si>
  <si>
    <t>Atlas IIAS | Intelsat 705</t>
  </si>
  <si>
    <t>Wed Mar 22, 1995 04:09 UTC</t>
  </si>
  <si>
    <t>Cosmos-3M (11K65M) | Cosmos 2310</t>
  </si>
  <si>
    <t>Sat Mar 18, 1995 08:01 UTC</t>
  </si>
  <si>
    <t>H-II | Himawari 5 &amp; SFU 1</t>
  </si>
  <si>
    <t>Thu Mar 02, 1995 13:00 UTC</t>
  </si>
  <si>
    <t>Cosmos-3M (11K65M) | Cosmos 2306</t>
  </si>
  <si>
    <t>Thu Mar 02, 1995 06:38 UTC</t>
  </si>
  <si>
    <t>Space Shuttle Endeavour | STS-67</t>
  </si>
  <si>
    <t>Fri Feb 03, 1995 05:22 UTC</t>
  </si>
  <si>
    <t>Space Shuttle Discovery | STS-63</t>
  </si>
  <si>
    <t>Sun Jan 29, 1995 01:25 UTC</t>
  </si>
  <si>
    <t>Atlas II | USA-108 (UHF F4)</t>
  </si>
  <si>
    <t>Wed Jan 25, 1995 22:40 UTC</t>
  </si>
  <si>
    <t>Long March 2E | Apstar 2</t>
  </si>
  <si>
    <t>Tue Jan 24, 1995 03:54 UTC</t>
  </si>
  <si>
    <t>Cosmos-3M (11K65M) | Tsikada 1, Faisat 1 &amp; Astrid 1</t>
  </si>
  <si>
    <t>Sun Jan 15, 1995 13:45 UTC</t>
  </si>
  <si>
    <t>Mu-III S2 | EXPRESS</t>
  </si>
  <si>
    <t>Tue Jan 10, 1995 06:18 UTC</t>
  </si>
  <si>
    <t>Atlas IIAS | Intelsat 704</t>
  </si>
  <si>
    <t>Fri Dec 30, 1994 10:02 UTC</t>
  </si>
  <si>
    <t>Atlas-E/F Star-37S-ISS | NOAA-J</t>
  </si>
  <si>
    <t>Site 175/58, Baikonur Cosmodrome, Kazakhstan</t>
  </si>
  <si>
    <t>Rokot/Briz K | Radio-ROSTO</t>
  </si>
  <si>
    <t>Mon Dec 26, 1994 22:26 UTC</t>
  </si>
  <si>
    <t>Tsyklon-3 | Cosmos 2299 to 2304</t>
  </si>
  <si>
    <t>Martin Marietta</t>
  </si>
  <si>
    <t>Thu Dec 22, 1994 22:19 UTC</t>
  </si>
  <si>
    <t>Titan IV(402)A | DSP</t>
  </si>
  <si>
    <t>Tue Dec 20, 1994 05:10 UTC</t>
  </si>
  <si>
    <t>Cosmos-3M (11K65M) | Cosmos 2298</t>
  </si>
  <si>
    <t>Wed Dec 14, 1994 14:21 UTC</t>
  </si>
  <si>
    <t>Molniya-M /Block ML | Molniya-1T nâ€ Â­162</t>
  </si>
  <si>
    <t>Thu Dec 01, 1994 22:57 UTC</t>
  </si>
  <si>
    <t>Ariane 42P | Panamsat-3</t>
  </si>
  <si>
    <t>Tue Nov 29, 1994 17:02 UTC</t>
  </si>
  <si>
    <t>Long March 3A | Chinasat-5</t>
  </si>
  <si>
    <t>Tue Nov 29, 1994 10:21 UTC</t>
  </si>
  <si>
    <t>Atlas IIA | Orion 1</t>
  </si>
  <si>
    <t>Tue Nov 29, 1994 02:54 UTC</t>
  </si>
  <si>
    <t>Tsyklon-3 | Geo-IK 1</t>
  </si>
  <si>
    <t>Thu Nov 24, 1994 09:15 UTC</t>
  </si>
  <si>
    <t>Zenit-2 | Cosmos 2297</t>
  </si>
  <si>
    <t>Fri Nov 04, 1994 05:47 UTC</t>
  </si>
  <si>
    <t>Zenit-2 | Resurs-O1 nâ€ Â­3</t>
  </si>
  <si>
    <t>Thu Nov 03, 1994 16:59 UTC</t>
  </si>
  <si>
    <t>Space Shuttle Atlantis | STS-66</t>
  </si>
  <si>
    <t>Wed Nov 02, 1994 01:04 UTC</t>
  </si>
  <si>
    <t>Tsyklon-2 | Cosmos 2293</t>
  </si>
  <si>
    <t>Tue Nov 01, 1994 09:31 UTC</t>
  </si>
  <si>
    <t>Delta II 7925-10 | Wind</t>
  </si>
  <si>
    <t>Tue Nov 01, 1994 00:37 UTC</t>
  </si>
  <si>
    <t>Ariane 42P | Astra 1D</t>
  </si>
  <si>
    <t>Sat Oct 15, 1994 05:05 UTC</t>
  </si>
  <si>
    <t>PSLV-G | IRS-P2</t>
  </si>
  <si>
    <t>Tue Oct 11, 1994 14:30 UTC</t>
  </si>
  <si>
    <t>Tsyklon-3 | Okean 4</t>
  </si>
  <si>
    <t>Sat Oct 08, 1994 01:07 UTC</t>
  </si>
  <si>
    <t>Ariane 44L | Solidaridad-2, Thaicom-2</t>
  </si>
  <si>
    <t>Thu Oct 06, 1994 06:35 UTC</t>
  </si>
  <si>
    <t>Atlas IIAS | Intelsat 703</t>
  </si>
  <si>
    <t>Fri Sep 30, 1994 11:16 UTC</t>
  </si>
  <si>
    <t>Space Shuttle Endeavour | STS-68</t>
  </si>
  <si>
    <t>Tue Sep 27, 1994 14:00 UTC</t>
  </si>
  <si>
    <t>Cosmos-3M (11K65M) | Cosmos 2292</t>
  </si>
  <si>
    <t>Fri Sep 09, 1994 22:22 UTC</t>
  </si>
  <si>
    <t>Space Shuttle Discovery | STS-64</t>
  </si>
  <si>
    <t>Fri Sep 09, 1994 00:29 UTC</t>
  </si>
  <si>
    <t>Ariane 42L | Telstar 402</t>
  </si>
  <si>
    <t>NB-52B Carrier, Edwards AFB, California, USA</t>
  </si>
  <si>
    <t>Sat Sep 03, 1994 14:38 UTC</t>
  </si>
  <si>
    <t>Pegasus | APEX</t>
  </si>
  <si>
    <t>Mon Aug 29, 1994 17:38 UTC</t>
  </si>
  <si>
    <t>Atlas-E/F Star-37S-ISS | DMSP F-12</t>
  </si>
  <si>
    <t>Sun Aug 28, 1994 07:50 UTC</t>
  </si>
  <si>
    <t>H-II | Kiku 6</t>
  </si>
  <si>
    <t>Sat Aug 27, 1994 23:10 UTC</t>
  </si>
  <si>
    <t>Long March 2E | Optus-B3</t>
  </si>
  <si>
    <t>Sat Aug 27, 1994 08:58 UTC</t>
  </si>
  <si>
    <t>Fri Aug 26, 1994 12:00 UTC</t>
  </si>
  <si>
    <t>Zenit-2 | Cosmos 2290</t>
  </si>
  <si>
    <t>Tue Aug 23, 1994 14:31 UTC</t>
  </si>
  <si>
    <t>Molniya-M /Block ML | Molniya-3 nâ€ Â­161</t>
  </si>
  <si>
    <t>Wed Aug 10, 1994 23:05 UTC</t>
  </si>
  <si>
    <t>Ariane 44LP | Brasilsat B1, Turksat 1B</t>
  </si>
  <si>
    <t>Fri Aug 05, 1994 01:12 UTC</t>
  </si>
  <si>
    <t>Molniya-M /Block 2BL | Cosmos 2286</t>
  </si>
  <si>
    <t>Wed Aug 03, 1994 23:57 UTC</t>
  </si>
  <si>
    <t>Atlas IIA | DBS-2</t>
  </si>
  <si>
    <t>Cosmos-3M (11K65M) | Cosmos 2285</t>
  </si>
  <si>
    <t>Thu Jul 21, 1994 10:55 UTC</t>
  </si>
  <si>
    <t>Long March 3 | Apstar-1</t>
  </si>
  <si>
    <t>Thu Jul 14, 1994 05:13 UTC</t>
  </si>
  <si>
    <t>Cosmos-3M (11K65M) | Nadiezhda nâ€ Â­7</t>
  </si>
  <si>
    <t>Fri Jul 08, 1994 23:05 UTC</t>
  </si>
  <si>
    <t>Ariane 44L | Panamsat-2, Yuri-3N</t>
  </si>
  <si>
    <t>Fri Jul 08, 1994 04:43 UTC</t>
  </si>
  <si>
    <t>Space Shuttle Columbia | STS-65</t>
  </si>
  <si>
    <t>Sun Jul 03, 1994 08:00 UTC</t>
  </si>
  <si>
    <t>Long March 2D | FSW-2 No.2</t>
  </si>
  <si>
    <t>Mon Jun 27, 1994 21:15 UTC</t>
  </si>
  <si>
    <t>Pegasus XL | STEP-1</t>
  </si>
  <si>
    <t>Fri Jun 24, 1994 13:50 UTC</t>
  </si>
  <si>
    <t>Atlas I | UHF F3</t>
  </si>
  <si>
    <t>Fri Jun 17, 1994 07:07 UTC</t>
  </si>
  <si>
    <t>Ariane 44LP | Intelsat 702, STRV 1A &amp; 1B</t>
  </si>
  <si>
    <t>Wed May 25, 1994 10:14 UTC</t>
  </si>
  <si>
    <t>Tsyklon-3 | Cosmos 2281</t>
  </si>
  <si>
    <t>Thu May 19, 1994 17:03 UTC</t>
  </si>
  <si>
    <t>Pegasus/HAPS | STEP-2</t>
  </si>
  <si>
    <t>SLV LP, Satish Dhawan Space Centre, India</t>
  </si>
  <si>
    <t>Wed May 04, 1994 00:00 UTC</t>
  </si>
  <si>
    <t>ASLV | SROSS C2</t>
  </si>
  <si>
    <t>Tue May 03, 1994 15:55 UTC</t>
  </si>
  <si>
    <t>Tue Apr 26, 1994 02:14 UTC</t>
  </si>
  <si>
    <t>Cosmos-3M (11K65M) | Cosmos 2279</t>
  </si>
  <si>
    <t>Sat Apr 23, 1994 08:01 UTC</t>
  </si>
  <si>
    <t>Zenit-2 | Cosmos 2278</t>
  </si>
  <si>
    <t>Wed Apr 13, 1994 06:04 UTC</t>
  </si>
  <si>
    <t>Atlas I | GOES-I</t>
  </si>
  <si>
    <t>Sat Apr 09, 1994 11:05 UTC</t>
  </si>
  <si>
    <t>Space Shuttle Endeavour | STS-59</t>
  </si>
  <si>
    <t>Sat Mar 19, 1994 23:45 UTC</t>
  </si>
  <si>
    <t>Delta II 7925-8 | Galaxy 1R</t>
  </si>
  <si>
    <t>Sun Mar 13, 1994 22:32 UTC</t>
  </si>
  <si>
    <t>Minotaur C (Taurus) | STEP Mission 0 &amp; DARPASAT</t>
  </si>
  <si>
    <t>Thu Mar 10, 1994 03:40 UTC</t>
  </si>
  <si>
    <t>Delta II 7925 | USA-100 (GPS IIA-15)/SEDS-2</t>
  </si>
  <si>
    <t>Fri Mar 04, 1994 13:53 UTC</t>
  </si>
  <si>
    <t>Space Shuttle Columbia | STS-62</t>
  </si>
  <si>
    <t>Wed Mar 02, 1994 03:25 UTC</t>
  </si>
  <si>
    <t>Tsyklon-3 | Koronas I</t>
  </si>
  <si>
    <t>Sat Feb 12, 1994 08:54 UTC</t>
  </si>
  <si>
    <t>Tsyklon-3 | Cosmos 2268 to 2273</t>
  </si>
  <si>
    <t>Tue Feb 08, 1994 08:34 UTC</t>
  </si>
  <si>
    <t>Long March 3A | Shijian 4, Kuafu-1 (mass simulator)</t>
  </si>
  <si>
    <t>Mon Feb 07, 1994 21:47 UTC</t>
  </si>
  <si>
    <t>Titan IV(401)A | Milstar DFS-1</t>
  </si>
  <si>
    <t>Thu Feb 03, 1994 22:20 UTC</t>
  </si>
  <si>
    <t>H-II | Ryusei &amp; Myojo</t>
  </si>
  <si>
    <t>Thu Feb 03, 1994 12:10 UTC</t>
  </si>
  <si>
    <t>Space Shuttle Discovery | STS-60</t>
  </si>
  <si>
    <t>Tue Jan 25, 1994 16:34 UTC</t>
  </si>
  <si>
    <t>Titan II(23)G | Clementine</t>
  </si>
  <si>
    <t>Tue Jan 25, 1994 00:25 UTC</t>
  </si>
  <si>
    <t>Tsyklon-3 | Meteor-3 nâ€ Â­6 &amp; Tubsat-B</t>
  </si>
  <si>
    <t>Mon Jan 24, 1994 21:37 UTC</t>
  </si>
  <si>
    <t>Ariane 44LP | Eutelsat 2F5, Turksat 1A</t>
  </si>
  <si>
    <t>Wed Dec 22, 1993 20:37 UTC</t>
  </si>
  <si>
    <t>Molniya-M /Block ML | Molniya-1T nâ€ Â­160</t>
  </si>
  <si>
    <t>Sat Dec 18, 1993 01:27 UTC</t>
  </si>
  <si>
    <t>Ariane 44L | DBS-1, Thaicom-1</t>
  </si>
  <si>
    <t>Thu Dec 16, 1993 00:38 UTC</t>
  </si>
  <si>
    <t>Atlas IIAS | Telstar 401</t>
  </si>
  <si>
    <t>Wed Dec 08, 1993 00:48 UTC</t>
  </si>
  <si>
    <t>Delta II 7925 | NATO 4B</t>
  </si>
  <si>
    <t>Thu Dec 02, 1993 09:27 UTC</t>
  </si>
  <si>
    <t>Space Shuttle Endeavour | STS-61</t>
  </si>
  <si>
    <t>Sun Nov 28, 1993 23:40 UTC</t>
  </si>
  <si>
    <t>Atlas II | USA-97 (DSCS IIIB-10</t>
  </si>
  <si>
    <t>Sat Nov 20, 1993 01:17 UTC</t>
  </si>
  <si>
    <t>Ariane 44LP | Solidaridad 1, Meteosat 6</t>
  </si>
  <si>
    <t>Tue Nov 02, 1993 12:10 UTC</t>
  </si>
  <si>
    <t>Cosmos-3M (11K65M) | Cosmos 2266</t>
  </si>
  <si>
    <t>Tue Oct 26, 1993 17:04 UTC</t>
  </si>
  <si>
    <t>Delta II 7925 | USA-96 (GPS IIA-14)</t>
  </si>
  <si>
    <t>Tue Oct 26, 1993 13:00 UTC</t>
  </si>
  <si>
    <t>Fri Oct 22, 1993 06:46 UTC</t>
  </si>
  <si>
    <t>Ariane 44LP | Intelsat 701</t>
  </si>
  <si>
    <t>Mon Oct 18, 1993 14:53 UTC</t>
  </si>
  <si>
    <t>Space Shuttle Columbia | STS-58</t>
  </si>
  <si>
    <t>Fri Oct 08, 1993 08:00 UTC</t>
  </si>
  <si>
    <t>Long March 2C | FSW-1 No.5</t>
  </si>
  <si>
    <t>Tue Oct 05, 1993 17:56 UTC</t>
  </si>
  <si>
    <t>Titan II(23)G | Landsat 6</t>
  </si>
  <si>
    <t>Sun Sep 26, 1993 01:45 UTC</t>
  </si>
  <si>
    <t>Ariane 40 | SPOT-3, Stella &amp; Others</t>
  </si>
  <si>
    <t>Mon Sep 20, 1993 05:12 UTC</t>
  </si>
  <si>
    <t>PSLV-G | IRS-P1</t>
  </si>
  <si>
    <t>Fri Sep 17, 1993 00:43 UTC</t>
  </si>
  <si>
    <t>Tsyklon-2 | Cosmos 2264</t>
  </si>
  <si>
    <t>Thu Sep 16, 1993 07:36 UTC</t>
  </si>
  <si>
    <t>Zenit-2 | Cosmos 2263</t>
  </si>
  <si>
    <t>Sun Sep 12, 1993 11:45 UTC</t>
  </si>
  <si>
    <t>Space Shuttle Discovery | STS-51</t>
  </si>
  <si>
    <t>Fri Sep 03, 1993 11:17 UTC</t>
  </si>
  <si>
    <t>Atlas I | UHF F2</t>
  </si>
  <si>
    <t>Tue Aug 31, 1993 04:40 UTC</t>
  </si>
  <si>
    <t>Tsyklon-3 | Meteor-2 nâ€ Â­21 &amp; Temisat</t>
  </si>
  <si>
    <t>Mon Aug 30, 1993 12:38 UTC</t>
  </si>
  <si>
    <t>Delta II 7925 | USA-94 (GPS IIA-13)</t>
  </si>
  <si>
    <t>Tue Aug 10, 1993 14:53 UTC</t>
  </si>
  <si>
    <t>Molniya-M /Block 2BL | Cosmos 2261</t>
  </si>
  <si>
    <t>Mon Aug 09, 1993 10:02 UTC</t>
  </si>
  <si>
    <t>Atlas-E/F Star-37S-ISS | NOAA-I</t>
  </si>
  <si>
    <t>Wed Aug 04, 1993 00:52 UTC</t>
  </si>
  <si>
    <t>Molniya-M /Block ML | Molniya-3 nâ€ Â­159</t>
  </si>
  <si>
    <t>Mon Aug 02, 1993 19:59 UTC</t>
  </si>
  <si>
    <t>Titan IV(403)A | SLDCOM &amp; 3x NOSS</t>
  </si>
  <si>
    <t>Thu Jul 22, 1993 22:58 UTC</t>
  </si>
  <si>
    <t>Ariane 44L | Hispasat 1B, Insat-2B</t>
  </si>
  <si>
    <t>Mon Jul 19, 1993 22:04 UTC</t>
  </si>
  <si>
    <t>Atlas II | USA-93 (DSCS IIIB-9)</t>
  </si>
  <si>
    <t>Wed Jul 07, 1993 07:15 UTC</t>
  </si>
  <si>
    <t>Tsyklon-2 | Cosmos 2258</t>
  </si>
  <si>
    <t>Sat Jun 26, 1993 13:27 UTC</t>
  </si>
  <si>
    <t>Delta II 7925 | USA-92 (GPS IIA-12)/PMG</t>
  </si>
  <si>
    <t>Fri Jun 25, 1993 00:18 UTC</t>
  </si>
  <si>
    <t>Ariane 44P | Galaxy-4</t>
  </si>
  <si>
    <t>Thu Jun 24, 1993 04:12 UTC</t>
  </si>
  <si>
    <t>Tsyklon-3 | Cosmos 2252 to 2257</t>
  </si>
  <si>
    <t>Mon Jun 21, 1993 13:07 UTC</t>
  </si>
  <si>
    <t>Space Shuttle Endeavour | STS-57</t>
  </si>
  <si>
    <t>Wed Jun 16, 1993 04:17 UTC</t>
  </si>
  <si>
    <t>Cosmos-3M (11K65M) | Cosmos 2251</t>
  </si>
  <si>
    <t>Wed May 26, 1993 03:23 UTC</t>
  </si>
  <si>
    <t>Molniya-M /Block ML | Molniya-1 nâ€ Â­158</t>
  </si>
  <si>
    <t>Thu May 13, 1993 00:07 UTC</t>
  </si>
  <si>
    <t>Delta II 7925 | USA-91 (GPS IIA-11)</t>
  </si>
  <si>
    <t>Wed May 12, 1993 00:56 UTC</t>
  </si>
  <si>
    <t>Ariane 42L | Astra 1C, Arsene</t>
  </si>
  <si>
    <t>Tue May 11, 1993 14:56 UTC</t>
  </si>
  <si>
    <t>Tsyklon-3 | Cosmos 2245 to 2250</t>
  </si>
  <si>
    <t>Wed Apr 28, 1993 03:39 UTC</t>
  </si>
  <si>
    <t>Tsyklon-2 | Cosmos 2244</t>
  </si>
  <si>
    <t>Mon Apr 26, 1993 14:50 UTC</t>
  </si>
  <si>
    <t>Space Shuttle Columbia | STS-55</t>
  </si>
  <si>
    <t>Sun Apr 25, 1993 13:56 UTC</t>
  </si>
  <si>
    <t>Pegasus | ALEXIS</t>
  </si>
  <si>
    <t>Wed Apr 21, 1993 00:23 UTC</t>
  </si>
  <si>
    <t>Molniya-M /Block ML | Molniya-3 nâ€ Â­157</t>
  </si>
  <si>
    <t>Fri Apr 16, 1993 07:49 UTC</t>
  </si>
  <si>
    <t>Tsyklon-3 | Cosmos 2242</t>
  </si>
  <si>
    <t>Fri Apr 09, 1993 08:58 UTC</t>
  </si>
  <si>
    <t>Molniya-M /Block 2BL | Cosmos 2340</t>
  </si>
  <si>
    <t>Thu Apr 08, 1993 05:29 UTC</t>
  </si>
  <si>
    <t>Space Shuttle Discovery | STS-56</t>
  </si>
  <si>
    <t>Tue Apr 06, 1993 19:07 UTC</t>
  </si>
  <si>
    <t>Molniya-M /Block 2BL | Cosmos 2241</t>
  </si>
  <si>
    <t>Thu Apr 01, 1993 18:57 UTC</t>
  </si>
  <si>
    <t>Cosmos-3M (11K65M) | Cosmos 2239</t>
  </si>
  <si>
    <t>Tue Mar 30, 1993 12:00 UTC</t>
  </si>
  <si>
    <t>Tsyklon-2 | Cosmos 2238</t>
  </si>
  <si>
    <t>Tue Mar 30, 1993 03:09 UTC</t>
  </si>
  <si>
    <t>Delta II 7925 | USA-90 (GPS IIA-10)/SEDS-1</t>
  </si>
  <si>
    <t>Fri Mar 26, 1993 02:21 UTC</t>
  </si>
  <si>
    <t>Zenit-2 | Cosmos 2237</t>
  </si>
  <si>
    <t>Thu Mar 25, 1993 21:38 UTC</t>
  </si>
  <si>
    <t>Atlas I | UHF F1</t>
  </si>
  <si>
    <t>Thu Mar 25, 1993 13:15 UTC</t>
  </si>
  <si>
    <t>Start-1 | EKA-1</t>
  </si>
  <si>
    <t>Tue Mar 16, 1993 07:49 UTC</t>
  </si>
  <si>
    <t>Sat Feb 20, 1993 02:20 UTC</t>
  </si>
  <si>
    <t>Mu-III S2 | Asuka</t>
  </si>
  <si>
    <t>NB-52B Carrier, Cape Canaveral AFS, Florida, USA</t>
  </si>
  <si>
    <t>Tue Feb 09, 1993 14:30 UTC</t>
  </si>
  <si>
    <t>Pegasus | SCD-1</t>
  </si>
  <si>
    <t>Tue Feb 09, 1993 02:56 UTC</t>
  </si>
  <si>
    <t>Cosmos-3M (11K65M) | Cosmos 2233</t>
  </si>
  <si>
    <t>Wed Feb 03, 1993 02:55 UTC</t>
  </si>
  <si>
    <t>Delta II 7925 | USA-88 (GPS IIA-9)</t>
  </si>
  <si>
    <t>Tue Jan 26, 1993 15:55 UTC</t>
  </si>
  <si>
    <t>Molniya-M /Block 2BL | Cosmos 2232</t>
  </si>
  <si>
    <t>Wed Jan 13, 1993 13:59 UTC</t>
  </si>
  <si>
    <t>Space Shuttle Endeavour | STS-54</t>
  </si>
  <si>
    <t>Wed Jan 13, 1993 01:49 UTC</t>
  </si>
  <si>
    <t>Molniya-M /Block ML | Molniya-1 nâ€ Â­156</t>
  </si>
  <si>
    <t>Tue Jan 12, 1993 11:10 UTC</t>
  </si>
  <si>
    <t>Cosmos-3M (11K65M) | Cosmos 2230</t>
  </si>
  <si>
    <t>Fri Dec 25, 1992 20:07 UTC</t>
  </si>
  <si>
    <t>Tsyklon-3 | Cosmos 2228</t>
  </si>
  <si>
    <t>Fri Dec 25, 1992 05:56 UTC</t>
  </si>
  <si>
    <t>Zenit-2 | Cosmos 2227</t>
  </si>
  <si>
    <t>Tue Dec 22, 1992 12:36 UTC</t>
  </si>
  <si>
    <t>Tsyklon-3 | Cosmos 2226</t>
  </si>
  <si>
    <t>Mon Dec 21, 1992 11:21 UTC</t>
  </si>
  <si>
    <t>Long March 2E | Optus-B2</t>
  </si>
  <si>
    <t>Fri Dec 18, 1992 22:16 UTC</t>
  </si>
  <si>
    <t>Delta II 7925 | USA-87 (GPS IIA-8)</t>
  </si>
  <si>
    <t>Wed Dec 02, 1992 13:24 UTC</t>
  </si>
  <si>
    <t>Space Shuttle Discovery | STS-53</t>
  </si>
  <si>
    <t>Wed Dec 02, 1992 01:57 UTC</t>
  </si>
  <si>
    <t>Molniya-M /Block ML | Molniya-3 nâ€ Â­155</t>
  </si>
  <si>
    <t>Tue Dec 01, 1992 22:48 UTC</t>
  </si>
  <si>
    <t>Ariane 42P | Superbird A1</t>
  </si>
  <si>
    <t>Sat Nov 28, 1992 21:34 UTC</t>
  </si>
  <si>
    <t>Wed Nov 25, 1992 12:18 UTC</t>
  </si>
  <si>
    <t>Molniya-M /Block 2BL | Cosmos 2222</t>
  </si>
  <si>
    <t>Tue Nov 24, 1992 04:09 UTC</t>
  </si>
  <si>
    <t>Tsyklon-3 | Cosmos 2221</t>
  </si>
  <si>
    <t>Sun Nov 22, 1992 23:54 UTC</t>
  </si>
  <si>
    <t>Delta II 7925 | USA-85 (GPS IIA-7)</t>
  </si>
  <si>
    <t>Sat Nov 21, 1992 10:21 UTC</t>
  </si>
  <si>
    <t>Molniya-M /Block 2BL | Cosmos 2217</t>
  </si>
  <si>
    <t>Tue Nov 17, 1992 07:47 UTC</t>
  </si>
  <si>
    <t>Zenit-2 | Cosmos 2219</t>
  </si>
  <si>
    <t>Thu Oct 29, 1992 10:40 UTC</t>
  </si>
  <si>
    <t>Cosmos-3M (11K65M) | Cosmos 2218</t>
  </si>
  <si>
    <t>Wed Oct 28, 1992 00:15 UTC</t>
  </si>
  <si>
    <t>Ariane 42P | Galaxy-7</t>
  </si>
  <si>
    <t>Thu Oct 22, 1992 17:09 UTC</t>
  </si>
  <si>
    <t>Space Shuttle Columbia | STS-52</t>
  </si>
  <si>
    <t>Tue Oct 20, 1992 12:58 UTC</t>
  </si>
  <si>
    <t>Tsyklon-3 | Cosmos 2211 to 2216</t>
  </si>
  <si>
    <t>Wed Oct 14, 1992 19:58 UTC</t>
  </si>
  <si>
    <t>Molniya-M /Block ML | Molniya-3 nâ€ Â­154</t>
  </si>
  <si>
    <t>Mon Oct 12, 1992 09:47 UTC</t>
  </si>
  <si>
    <t>Delta II 7925 | DFS Kopernikus 3</t>
  </si>
  <si>
    <t>Tue Oct 06, 1992 06:20 UTC</t>
  </si>
  <si>
    <t>Long March 2C | FSW-1 No.4, Freja</t>
  </si>
  <si>
    <t>Fri Sep 25, 1992 17:05 UTC</t>
  </si>
  <si>
    <t>Commercial Titan III | Mars Observer</t>
  </si>
  <si>
    <t>Sat Sep 12, 1992 14:23 UTC</t>
  </si>
  <si>
    <t>Space Shuttle Endeavour | STS-47</t>
  </si>
  <si>
    <t>Thu Sep 10, 1992 23:04 UTC</t>
  </si>
  <si>
    <t>Ariane 44LP | Hispasat 1A, Satcom C3</t>
  </si>
  <si>
    <t>Wed Sep 09, 1992 08:57 UTC</t>
  </si>
  <si>
    <t>Delta II 7925 | USA-84 (GPS IIA-6)</t>
  </si>
  <si>
    <t>Sat Aug 22, 1992 22:40 UTC</t>
  </si>
  <si>
    <t>Atlas I | Galaxy 1R</t>
  </si>
  <si>
    <t>Thu Aug 13, 1992 23:00 UTC</t>
  </si>
  <si>
    <t>Long March 2E | Optus-B1</t>
  </si>
  <si>
    <t>Wed Aug 12, 1992 05:44 UTC</t>
  </si>
  <si>
    <t>Cosmos-3M (11K65M) | Cosmos 2208</t>
  </si>
  <si>
    <t>Mon Aug 10, 1992 23:04 UTC</t>
  </si>
  <si>
    <t>Ariane 42P | TOPEX/Poseidon, Oscar 23, S80/T</t>
  </si>
  <si>
    <t>Sun Aug 09, 1992 08:00 UTC</t>
  </si>
  <si>
    <t>Long March 2D | FSW-2 No.1</t>
  </si>
  <si>
    <t>Thu Aug 06, 1992 19:30 UTC</t>
  </si>
  <si>
    <t>Molniya-M /Block NVL | Molniya-1 nâ€ Â­153</t>
  </si>
  <si>
    <t>Fri Jul 31, 1992 13:56 UTC</t>
  </si>
  <si>
    <t>Space Shuttle Atlantis | STS-46</t>
  </si>
  <si>
    <t>Fri Jul 24, 1992 14:26 UTC</t>
  </si>
  <si>
    <t>Delta II 6925 | GEOTAIL</t>
  </si>
  <si>
    <t>Fri Jul 24, 1992 09:20 UTC</t>
  </si>
  <si>
    <t>Delta II 7925 | Satcom C4</t>
  </si>
  <si>
    <t>Mon Jul 13, 1992 17:41 UTC</t>
  </si>
  <si>
    <t>Tsyklon-3 | Cosmos 2197 to 2202</t>
  </si>
  <si>
    <t>Thu Jul 09, 1992 22:42 UTC</t>
  </si>
  <si>
    <t>Ariane 44L | Insat-2A, Eutelsat 2F4</t>
  </si>
  <si>
    <t>Wed Jul 08, 1992 09:53 UTC</t>
  </si>
  <si>
    <t>Molniya-M /Block 2BL | Cosmos 2196</t>
  </si>
  <si>
    <t>Tue Jul 07, 1992 09:20 UTC</t>
  </si>
  <si>
    <t>Delta II 7925 | USA-83 (GPS IIA-5)</t>
  </si>
  <si>
    <t>Thu Jul 02, 1992 21:54 UTC</t>
  </si>
  <si>
    <t>Atlas II | USA-82 (DSCS IIIB-12)</t>
  </si>
  <si>
    <t>Wed Jul 01, 1992 20:16 UTC</t>
  </si>
  <si>
    <t>Cosmos-3M (11K65M) | Cosmos 2195</t>
  </si>
  <si>
    <t>Thu Jun 25, 1992 16:12 UTC</t>
  </si>
  <si>
    <t>Space Shuttle Columbia | STS-50</t>
  </si>
  <si>
    <t>Wed Jun 10, 1992 00:00 UTC</t>
  </si>
  <si>
    <t>Atlas IIA | Intelsat K</t>
  </si>
  <si>
    <t>Sun Jun 07, 1992 16:40 UTC</t>
  </si>
  <si>
    <t>Delta II 6920-10 | EUVE</t>
  </si>
  <si>
    <t>Wed Jun 03, 1992 00:50 UTC</t>
  </si>
  <si>
    <t>Cosmos-3M (11K65M) | Cosmos 2187 to 2194</t>
  </si>
  <si>
    <t>Thu May 14, 1992 00:40 UTC</t>
  </si>
  <si>
    <t>Delta II 7925 | Palapa B4</t>
  </si>
  <si>
    <t>Thu May 07, 1992 23:40 UTC</t>
  </si>
  <si>
    <t>Space Shuttle Endeavour | STS-49</t>
  </si>
  <si>
    <t>Sat Apr 25, 1992 08:53 UTC</t>
  </si>
  <si>
    <t>Titan II(23)G | USA-81</t>
  </si>
  <si>
    <t>Wed Apr 15, 1992 23:25 UTC</t>
  </si>
  <si>
    <t>Ariane 44L | Telecom 2B, Inmarsat-2F4</t>
  </si>
  <si>
    <t>Wed Apr 15, 1992 07:17 UTC</t>
  </si>
  <si>
    <t>Cosmos-3M (11K65M) | Cosmos 2184</t>
  </si>
  <si>
    <t>Fri Apr 10, 1992 03:20 UTC</t>
  </si>
  <si>
    <t>Delta II 7925 | USA-80 (GPS IIA-4)</t>
  </si>
  <si>
    <t>Tue Mar 24, 1992 13:13 UTC</t>
  </si>
  <si>
    <t>Space Shuttle Atlantis | STS-45</t>
  </si>
  <si>
    <t>Mon Mar 23, 1992 22:29 UTC</t>
  </si>
  <si>
    <t>Delta II 7925 | USA-79 (GPS IIA-3)</t>
  </si>
  <si>
    <t>Sat Mar 14, 1992 00:00 UTC</t>
  </si>
  <si>
    <t>Atlas I | Galaxy 5</t>
  </si>
  <si>
    <t>Mon Mar 09, 1992 22:35 UTC</t>
  </si>
  <si>
    <t>Cosmos-3M (11K65M) | Cosmos 2181</t>
  </si>
  <si>
    <t>Wed Mar 04, 1992 04:27 UTC</t>
  </si>
  <si>
    <t>Molniya-M /Block ML | Molniya-1 nâ€ Â­152</t>
  </si>
  <si>
    <t>Wed Feb 26, 1992 23:58 UTC</t>
  </si>
  <si>
    <t>Ariane 44L | Superbird-B1, Arabsat-1C</t>
  </si>
  <si>
    <t>Mon Feb 17, 1992 22:05 UTC</t>
  </si>
  <si>
    <t>Cosmos-3M (11K65M) | Cosmos 2180</t>
  </si>
  <si>
    <t>Tue Feb 11, 1992 01:50 UTC</t>
  </si>
  <si>
    <t>H-I (9 SO) | JERS 1</t>
  </si>
  <si>
    <t>Tue Feb 11, 1992 00:41 UTC</t>
  </si>
  <si>
    <t>Atlas II | USA-78 (DSCS IIIB-14)</t>
  </si>
  <si>
    <t>Wed Feb 05, 1992 18:14 UTC</t>
  </si>
  <si>
    <t>Zenit-2 | Tselina-2 nâ€ Â­10</t>
  </si>
  <si>
    <t>Fri Jan 24, 1992 01:18 UTC</t>
  </si>
  <si>
    <t>Molniya-M /Block 2BL | Cosmos 2176</t>
  </si>
  <si>
    <t>Wed Jan 22, 1992 14:52 UTC</t>
  </si>
  <si>
    <t>Space Shuttle Discovery | STS-42</t>
  </si>
  <si>
    <t>Sat Dec 28, 1991 12:00 UTC</t>
  </si>
  <si>
    <t>Long March 3 | DFH-2A-T5</t>
  </si>
  <si>
    <t>Rokot/Briz K | GVM Demo Flight</t>
  </si>
  <si>
    <t>Yuzhmash</t>
  </si>
  <si>
    <t>Wed Dec 18, 1991 03:54 UTC</t>
  </si>
  <si>
    <t>Tsyklon-3 | Intercosmos 25 &amp; Magion 3</t>
  </si>
  <si>
    <t>Mon Dec 16, 1991 22:19 UTC</t>
  </si>
  <si>
    <t>Ariane 44L | Telecom 2A, Inmarsat 2F3</t>
  </si>
  <si>
    <t>Sat Dec 07, 1991 22:47 UTC</t>
  </si>
  <si>
    <t>Atlas II | Eutelsat 2F3</t>
  </si>
  <si>
    <t>Thu Nov 28, 1991 13:23 UTC</t>
  </si>
  <si>
    <t>Atlas-E/F Star-37S-ISS | DMSP F-11</t>
  </si>
  <si>
    <t>Wed Nov 27, 1991 03:30 UTC</t>
  </si>
  <si>
    <t>Cosmos-3M (11K65M) | Cosmos 2173</t>
  </si>
  <si>
    <t>Sun Nov 24, 1991 23:44 UTC</t>
  </si>
  <si>
    <t>Space Shuttle Atlantis | STS-44</t>
  </si>
  <si>
    <t>Tue Nov 12, 1991 20:09 UTC</t>
  </si>
  <si>
    <t>Tsyklon-3 | Cosmos 2165 to 2170</t>
  </si>
  <si>
    <t>Fri Nov 08, 1991 07:07 UTC</t>
  </si>
  <si>
    <t>Titan IV(403)A | SLDCOM &amp; NOSS 3x</t>
  </si>
  <si>
    <t>Tue Oct 29, 1991 23:08 UTC</t>
  </si>
  <si>
    <t>Ariane 44L | Intelsat 6AF1</t>
  </si>
  <si>
    <t>Thu Oct 10, 1991 14:00 UTC</t>
  </si>
  <si>
    <t>Cosmos-3M (11K65M) | Cosmos 2164</t>
  </si>
  <si>
    <t>Sat Sep 28, 1991 07:05 UTC</t>
  </si>
  <si>
    <t>Tsyklon-3 | Cosmos 2157 to 2162</t>
  </si>
  <si>
    <t>Thu Sep 26, 1991 23:43 UTC</t>
  </si>
  <si>
    <t>Ariane 44P | Anik E1</t>
  </si>
  <si>
    <t>Tue Sep 17, 1991 20:01 UTC</t>
  </si>
  <si>
    <t>Molniya-M /Block ML | Molniya-3 nâ€ Â­151</t>
  </si>
  <si>
    <t>Thu Sep 12, 1991 23:11 UTC</t>
  </si>
  <si>
    <t>Space Shuttle Discovery | STS-48</t>
  </si>
  <si>
    <t>Fri Aug 30, 1991 08:58 UTC</t>
  </si>
  <si>
    <t>Zenit-2 | Tselina-2 nâ€ Â­9</t>
  </si>
  <si>
    <t>Fri Aug 30, 1991 02:30 UTC</t>
  </si>
  <si>
    <t>Mu-III S2 | Yohkoh</t>
  </si>
  <si>
    <t>Thu Aug 29, 1991 06:48 UTC</t>
  </si>
  <si>
    <t>Vostok-2M | IRS-1B</t>
  </si>
  <si>
    <t>Sun Aug 25, 1991 08:40 UTC</t>
  </si>
  <si>
    <t>H-I UM-129A (9SO) | BS-3B</t>
  </si>
  <si>
    <t>SLC-N, Tanegashima Space Center, Japan</t>
  </si>
  <si>
    <t>H-I (9 SO) | BS-3B (Yuri-3B)</t>
  </si>
  <si>
    <t>Thu Aug 22, 1991 12:35 UTC</t>
  </si>
  <si>
    <t>Cosmos-3M (11K65M) | Cosmos 2154</t>
  </si>
  <si>
    <t>Thu Aug 15, 1991 09:14 UTC</t>
  </si>
  <si>
    <t>Tsyklon-3 | Meteor-3 nâ€ Â­5</t>
  </si>
  <si>
    <t>Wed Aug 14, 1991 23:15 UTC</t>
  </si>
  <si>
    <t>Ariane 44L | Intelsat 605</t>
  </si>
  <si>
    <t>Fri Aug 02, 1991 15:02 UTC</t>
  </si>
  <si>
    <t>Space Shuttle Atlantis | STS-43</t>
  </si>
  <si>
    <t>Thu Aug 01, 1991 11:53 UTC</t>
  </si>
  <si>
    <t>Molniya-M /Block ML | Molniya-1 nâ€ Â­150</t>
  </si>
  <si>
    <t>Sun Jul 21, 1991 17:33 UTC</t>
  </si>
  <si>
    <t>Pegasus/HAPS | 7 Microsats</t>
  </si>
  <si>
    <t>Wed Jul 17, 1991 01:46 UTC</t>
  </si>
  <si>
    <t>Ariane 40 | ERS-1, Oscar 22, Orbcomm-X, Tubsat-A, SARA</t>
  </si>
  <si>
    <t>Thu Jul 04, 1991 02:32 UTC</t>
  </si>
  <si>
    <t>Delta II 7925 | USA-71 (GPS IIA-2)</t>
  </si>
  <si>
    <t>Tue Jun 25, 1991 13:20 UTC</t>
  </si>
  <si>
    <t>Cosmos-3M (11K65M) | Ta??foun nâ€ Â­59</t>
  </si>
  <si>
    <t>Tue Jun 18, 1991 09:09 UTC</t>
  </si>
  <si>
    <t>Molniya-M /Block ML | Molniya-1 nâ€ Â­149</t>
  </si>
  <si>
    <t>Thu Jun 13, 1991 15:41 UTC</t>
  </si>
  <si>
    <t>Tsyklon-3 | Cosmos 2151</t>
  </si>
  <si>
    <t>Tue Jun 11, 1991 05:42 UTC</t>
  </si>
  <si>
    <t>Cosmos-3M (11K65M) | Cosmos 2150</t>
  </si>
  <si>
    <t>Wed Jun 05, 1991 13:24 UTC</t>
  </si>
  <si>
    <t>Space Shuttle Columbia | STS-40</t>
  </si>
  <si>
    <t>Tue Jun 04, 1991 09:00 UTC</t>
  </si>
  <si>
    <t>Tsyklon-3 | Okean 3</t>
  </si>
  <si>
    <t>Wed May 29, 1991 22:55 UTC</t>
  </si>
  <si>
    <t>Delta II 7925 | Aurora 2</t>
  </si>
  <si>
    <t>Thu May 16, 1991 21:40 UTC</t>
  </si>
  <si>
    <t>Tsyklon-3 | Cosmos 2143 to 2148</t>
  </si>
  <si>
    <t>Tue May 14, 1991 15:52 UTC</t>
  </si>
  <si>
    <t>Atlas-E/F Star-37S-ISS | NOAA-D</t>
  </si>
  <si>
    <t>Sun Apr 28, 1991 11:33 UTC</t>
  </si>
  <si>
    <t>Space Shuttle Discovery | STS-39</t>
  </si>
  <si>
    <t>Wed Apr 24, 1991 01:36 UTC</t>
  </si>
  <si>
    <t>Tsyklon-3 | Meteor-3 nâ€ Â­4</t>
  </si>
  <si>
    <t>Thu Apr 18, 1991 23:30 UTC</t>
  </si>
  <si>
    <t>Atlas I | Yuri 3H</t>
  </si>
  <si>
    <t>Tue Apr 16, 1991 07:21 UTC</t>
  </si>
  <si>
    <t>Cosmos-3M (11K65M) | Cosmos 2142</t>
  </si>
  <si>
    <t>Sat Apr 13, 1991 00:09 UTC</t>
  </si>
  <si>
    <t>Delta II 7925 | ASC-2 (Spacenet F4)</t>
  </si>
  <si>
    <t>Fri Apr 05, 1991 14:22 UTC</t>
  </si>
  <si>
    <t>Space Shuttle Atlantis | STS-37</t>
  </si>
  <si>
    <t>Thu Apr 04, 1991 23:33 UTC</t>
  </si>
  <si>
    <t>Ariane 44P | Anik E2</t>
  </si>
  <si>
    <t>Fri Mar 22, 1991 12:19 UTC</t>
  </si>
  <si>
    <t>Molniya-M /Block ML | Molniya-3 nâ€ Â­148</t>
  </si>
  <si>
    <t>Tue Mar 19, 1991 14:30 UTC</t>
  </si>
  <si>
    <t>Cosmos-3M (11K65M) | Cosmos 2137</t>
  </si>
  <si>
    <t>Tue Mar 12, 1991 19:29 UTC</t>
  </si>
  <si>
    <t>Cosmos-3M (11K65M) | Nadiezhda nâ€ Â­6</t>
  </si>
  <si>
    <t>Fri Mar 08, 1991 23:03 UTC</t>
  </si>
  <si>
    <t>Delta II 6925 | Inmarsat-2 F2</t>
  </si>
  <si>
    <t>Fri Mar 08, 1991 12:03 UTC</t>
  </si>
  <si>
    <t>Titan IV(403)A | Lacrosse</t>
  </si>
  <si>
    <t>Sat Mar 02, 1991 23:36 UTC</t>
  </si>
  <si>
    <t>Ariane 44LP | Astra 1B, Meteosat 5</t>
  </si>
  <si>
    <t>Tue Feb 26, 1991 04:53 UTC</t>
  </si>
  <si>
    <t>Cosmos-3M (11K65M) | Cosmos 2135</t>
  </si>
  <si>
    <t>Fri Feb 15, 1991 15:19 UTC</t>
  </si>
  <si>
    <t>Molniya-M /Block ML | Molniya-1 nâ€ Â­147</t>
  </si>
  <si>
    <t>Tue Feb 12, 1991 02:44 UTC</t>
  </si>
  <si>
    <t>Cosmos-3M (11K65M) | Cosmos 2125 to 2132</t>
  </si>
  <si>
    <t>Tue Feb 05, 1991 02:36 UTC</t>
  </si>
  <si>
    <t>Cosmos-3M (11K65M) | Cosmos 2123</t>
  </si>
  <si>
    <t>Cosmos-3M (11K65M) | Oscar-21</t>
  </si>
  <si>
    <t>Fri Jan 18, 1991 11:34 UTC</t>
  </si>
  <si>
    <t>Tsyklon-2 | Cosmos 2122</t>
  </si>
  <si>
    <t>Tue Jan 15, 1991 23:10 UTC</t>
  </si>
  <si>
    <t>Ariane 44L | Italsat-1, Eutelsat 2F2</t>
  </si>
  <si>
    <t>Tue Jan 08, 1991 00:53 UTC</t>
  </si>
  <si>
    <t>Delta II 7925 | NATO 4A</t>
  </si>
  <si>
    <t>Sat Dec 22, 1990 07:28 UTC</t>
  </si>
  <si>
    <t>Tsyklon-3 | Cosmos 2114 to 2119</t>
  </si>
  <si>
    <t>Mon Dec 10, 1990 07:54 UTC</t>
  </si>
  <si>
    <t>Cosmos-3M (11K65M) | Cosmos 2112</t>
  </si>
  <si>
    <t>Tue Dec 04, 1990 00:48 UTC</t>
  </si>
  <si>
    <t>Tsyklon-2 | Cosmos 2107</t>
  </si>
  <si>
    <t>Sun Dec 02, 1990 06:49 UTC</t>
  </si>
  <si>
    <t>Space Shuttle Columbia | STS-35</t>
  </si>
  <si>
    <t>Sat Dec 01, 1990 15:57 UTC</t>
  </si>
  <si>
    <t>Atlas-E/F Star-37S-ISS | DMSP F-10</t>
  </si>
  <si>
    <t>Tsyklon-3 | Cosmos 2106</t>
  </si>
  <si>
    <t>Mon Nov 26, 1990 21:39 UTC</t>
  </si>
  <si>
    <t>Delta II 7925 | USA-66 (GPS IIA-1)</t>
  </si>
  <si>
    <t>Fri Nov 23, 1990 03:51 UTC</t>
  </si>
  <si>
    <t>Molniya-M /Block ML | Molniya-1 nâ€ Â­146</t>
  </si>
  <si>
    <t>Site 131/29, Baikonur Cosmodrome, Kazakhstan</t>
  </si>
  <si>
    <t>Tue Nov 20, 1990 23:11 UTC</t>
  </si>
  <si>
    <t>Ariane 42P | Satcom C1, GStar-4</t>
  </si>
  <si>
    <t>Tue Nov 20, 1990 02:33 UTC</t>
  </si>
  <si>
    <t>Molniya-M /Block 2BL | Cosmos 2105</t>
  </si>
  <si>
    <t>Thu Nov 15, 1990 23:48 UTC</t>
  </si>
  <si>
    <t>Space Shuttle Atlantis | STS-38</t>
  </si>
  <si>
    <t>Wed Nov 14, 1990 06:33 UTC</t>
  </si>
  <si>
    <t>Tsyklon-2 | Cosmos 2103</t>
  </si>
  <si>
    <t>Tue Nov 13, 1990 00:37 UTC</t>
  </si>
  <si>
    <t>Tue Oct 30, 1990 23:16 UTC</t>
  </si>
  <si>
    <t>Delta II 6925 | Inmarsat-2 F1</t>
  </si>
  <si>
    <t>Thu Oct 18, 1990 05:39 UTC</t>
  </si>
  <si>
    <t>Delta II 6925 | Thor 1</t>
  </si>
  <si>
    <t>Fri Oct 12, 1990 22:58 UTC</t>
  </si>
  <si>
    <t>Ariane 44L | SBS-6, Galaxy-6</t>
  </si>
  <si>
    <t>Sat Oct 06, 1990 11:47 UTC</t>
  </si>
  <si>
    <t>Space Shuttle Discovery | STS-41</t>
  </si>
  <si>
    <t>Fri Oct 05, 1990 06:14 UTC</t>
  </si>
  <si>
    <t>Long March 2C | FSW-1 No.3</t>
  </si>
  <si>
    <t>Site 45/2, Baikonur Cosmodrome, Kazakhstan</t>
  </si>
  <si>
    <t>Thu Oct 04, 1990 04:27 UTC</t>
  </si>
  <si>
    <t>Zenit-2 | Tselina-2 nâ€ Â­8</t>
  </si>
  <si>
    <t>Tue Oct 02, 1990 05:39 UTC</t>
  </si>
  <si>
    <t>Delta II 6925 | USA-63 (GPS II-8)</t>
  </si>
  <si>
    <t>Fri Sep 28, 1990 07:30 UTC</t>
  </si>
  <si>
    <t>Tsyklon-3 | Meteor-2 nâ€ Â­20</t>
  </si>
  <si>
    <t>Thu Sep 20, 1990 20:16 UTC</t>
  </si>
  <si>
    <t>Molniya-M /Block ML | Molniya-3 nâ€ Â­145</t>
  </si>
  <si>
    <t>Fri Sep 14, 1990 05:59 UTC</t>
  </si>
  <si>
    <t>Cosmos-3M (11K65M) | Cosmos 2100</t>
  </si>
  <si>
    <t>Mon Sep 03, 1990 00:53 UTC</t>
  </si>
  <si>
    <t>Long March 4A | Fengyun-1B</t>
  </si>
  <si>
    <t>Thu Aug 30, 1990 22:46 UTC</t>
  </si>
  <si>
    <t>Ariane 44L | Skynet 4C, Eutelsat 2F1</t>
  </si>
  <si>
    <t>Tue Aug 28, 1990 15:45 UTC</t>
  </si>
  <si>
    <t>Cosmos-3M (11K65M) | Cosmos 2098</t>
  </si>
  <si>
    <t>Tue Aug 28, 1990 09:05 UTC</t>
  </si>
  <si>
    <t>H-I UM-129A (9SO) | BS-3A</t>
  </si>
  <si>
    <t>H-I (9 SO) | BS-3A (Yuri-3A)</t>
  </si>
  <si>
    <t>Tue Aug 28, 1990 07:46 UTC</t>
  </si>
  <si>
    <t>Molniya-M /Block 2BL | Cosmos 2097</t>
  </si>
  <si>
    <t>Thu Aug 23, 1990 16:17 UTC</t>
  </si>
  <si>
    <t>Tsyklon-2 | Cosmos 2096</t>
  </si>
  <si>
    <t>Fri Aug 10, 1990 20:18 UTC</t>
  </si>
  <si>
    <t>Molniya-M /Block ML | Molniya-1 nâ€ Â­144</t>
  </si>
  <si>
    <t>Wed Aug 08, 1990 14:15 UTC</t>
  </si>
  <si>
    <t>Tsyklon-3 | Cosmos 2090 to 2095</t>
  </si>
  <si>
    <t>Mon Jul 30, 1990 00:06 UTC</t>
  </si>
  <si>
    <t>Tsyklon-3 | Cosmos 2088</t>
  </si>
  <si>
    <t>Wed Jul 25, 1990 19:21 UTC</t>
  </si>
  <si>
    <t>Atlas I | CRRES</t>
  </si>
  <si>
    <t>Wed Jul 25, 1990 18:13 UTC</t>
  </si>
  <si>
    <t>Molniya-M /Block 2BL | Cosmos 2087</t>
  </si>
  <si>
    <t>Tue Jul 24, 1990 22:25 UTC</t>
  </si>
  <si>
    <t>Ariane 44L | TDF-2, DFS-2</t>
  </si>
  <si>
    <t>Mon Jul 16, 1990 00:40 UTC</t>
  </si>
  <si>
    <t>Long March 2E | Optus-B, Badr-1, mass simulator</t>
  </si>
  <si>
    <t>Mon Jun 25, 1990 22:29 UTC</t>
  </si>
  <si>
    <t>Tsyklon-3 | Meteor-2 nâ€ Â­19</t>
  </si>
  <si>
    <t>Sat Jun 23, 1990 11:19 UTC</t>
  </si>
  <si>
    <t>Commercial Titan III | Intelsat 604</t>
  </si>
  <si>
    <t>Thu Jun 21, 1990 20:45 UTC</t>
  </si>
  <si>
    <t>Molniya-M /Block 2BL | Cosmos 2084</t>
  </si>
  <si>
    <t>Wed Jun 13, 1990 01:07 UTC</t>
  </si>
  <si>
    <t>Molniya-M /Block ML | Molniya-3 nâ€ Â­143</t>
  </si>
  <si>
    <t>Tue Jun 12, 1990 05:52 UTC</t>
  </si>
  <si>
    <t>Delta 4925-8 | INSAT 1D</t>
  </si>
  <si>
    <t>Fri Jun 08, 1990 05:22 UTC</t>
  </si>
  <si>
    <t>Titan IV(405)A | SLDCOM &amp; NOSS 3x</t>
  </si>
  <si>
    <t>Fri Jun 01, 1990 21:48 UTC</t>
  </si>
  <si>
    <t>Delta II 6920-10 | ROSAT</t>
  </si>
  <si>
    <t>Tue May 22, 1990 05:14 UTC</t>
  </si>
  <si>
    <t>Zenit-2 | Cosmos 2082</t>
  </si>
  <si>
    <t>Sat Apr 28, 1990 11:37 UTC</t>
  </si>
  <si>
    <t>Molniya-M /Block 2BL | Cosmos 2076</t>
  </si>
  <si>
    <t>Thu Apr 26, 1990 01:37 UTC</t>
  </si>
  <si>
    <t>Molniya-M /Block ML | Molniya-1 nâ€ Â­142</t>
  </si>
  <si>
    <t>Site 132/2, Plesetsk Cosmodrome, Russia</t>
  </si>
  <si>
    <t>Wed Apr 25, 1990 13:00 UTC</t>
  </si>
  <si>
    <t>Cosmos-3M (11K65M) | Cosmos 2075</t>
  </si>
  <si>
    <t>Tue Apr 24, 1990 12:33 UTC</t>
  </si>
  <si>
    <t>Space Shuttle Discovery | STS-31</t>
  </si>
  <si>
    <t>Fri Apr 20, 1990 18:41 UTC</t>
  </si>
  <si>
    <t>Cosmos-3M (11K65M) | Cosmos 2074</t>
  </si>
  <si>
    <t>Fri Apr 13, 1990 22:28 UTC</t>
  </si>
  <si>
    <t>Delta II 6925-8 | Palapa B2R</t>
  </si>
  <si>
    <t>Wed Apr 11, 1990 15:00 UTC</t>
  </si>
  <si>
    <t>Atlas-E/F Altair | USA-56/57/58</t>
  </si>
  <si>
    <t>Sat Apr 07, 1990 13:30 UTC</t>
  </si>
  <si>
    <t>Long March 3 | AsiaSat 1</t>
  </si>
  <si>
    <t>Fri Apr 06, 1990 03:12 UTC</t>
  </si>
  <si>
    <t>Cosmos-3M (11K65M) | Cosmos 2064 to 2071</t>
  </si>
  <si>
    <t>Thu Apr 05, 1990 19:10 UTC</t>
  </si>
  <si>
    <t>Pegasus | Pegsat &amp; NavySat</t>
  </si>
  <si>
    <t>Shavit | Ofek-2</t>
  </si>
  <si>
    <t>Tue Mar 27, 1990 16:40 UTC</t>
  </si>
  <si>
    <t>Molniya-M /Block 2BL | Cosmos 2063</t>
  </si>
  <si>
    <t>Mon Mar 26, 1990 02:45 UTC</t>
  </si>
  <si>
    <t>Delta II 6925 | USA-54 (GPS II-7)</t>
  </si>
  <si>
    <t>Tue Mar 20, 1990 00:25 UTC</t>
  </si>
  <si>
    <t>Cosmos-3M (11K65M) | Cosmos 2061</t>
  </si>
  <si>
    <t>Wed Mar 14, 1990 15:27 UTC</t>
  </si>
  <si>
    <t>Tsyklon-2 | Cosmos 2060</t>
  </si>
  <si>
    <t>Wed Mar 14, 1990 11:52 UTC</t>
  </si>
  <si>
    <t>Commercial Titan III | Intelsat 603</t>
  </si>
  <si>
    <t>Wed Feb 28, 1990 07:50 UTC</t>
  </si>
  <si>
    <t>Space Shuttle Atlantis | STS-36</t>
  </si>
  <si>
    <t>Wed Feb 28, 1990 00:55 UTC</t>
  </si>
  <si>
    <t>Tsyklon-3 | Okean 2</t>
  </si>
  <si>
    <t>Tue Feb 27, 1990 20:59 UTC</t>
  </si>
  <si>
    <t>Cosmos-3M (11K65M) | Nadiezhda nâ€ Â­5</t>
  </si>
  <si>
    <t>Thu Feb 22, 1990 23:17 UTC</t>
  </si>
  <si>
    <t>Ariane 44L | Superbird-B, BS-2X</t>
  </si>
  <si>
    <t>Wed Feb 14, 1990 16:15 UTC</t>
  </si>
  <si>
    <t>Delta II 6920-8 | LACE / RME</t>
  </si>
  <si>
    <t>Wed Feb 07, 1990 01:33 UTC</t>
  </si>
  <si>
    <t>H-I (9 SO) | Orizuru, Fuji 1b &amp; Momo-1b</t>
  </si>
  <si>
    <t>H-I (9 SO) | MOS-1B / Oscar 20 / DEBUT</t>
  </si>
  <si>
    <t>Cosmos-3M (11K65M) | Cosmos 2059</t>
  </si>
  <si>
    <t>Sun Feb 04, 1990 12:28 UTC</t>
  </si>
  <si>
    <t>Long March 3 | DFH-2A-T4</t>
  </si>
  <si>
    <t>Tue Jan 30, 1990 21:56 UTC</t>
  </si>
  <si>
    <t>Delta II 6925 | USA-64 (GPS II-9)</t>
  </si>
  <si>
    <t>Tue Jan 30, 1990 11:20 UTC</t>
  </si>
  <si>
    <t>Tsyklon-3 | Cosmos 2058</t>
  </si>
  <si>
    <t>Wed Jan 24, 1990 22:55 UTC</t>
  </si>
  <si>
    <t>Delta II 6925 | USA-50 (GPS II-6)</t>
  </si>
  <si>
    <t>Wed Jan 24, 1990 11:46 UTC</t>
  </si>
  <si>
    <t>Mu-III S2 | Hiten</t>
  </si>
  <si>
    <t>Tue Jan 23, 1990 02:51 UTC</t>
  </si>
  <si>
    <t>Molniya-M /Block ML | Molniya-3 nâ€ Â­141</t>
  </si>
  <si>
    <t>Mon Jan 22, 1990 01:35 UTC</t>
  </si>
  <si>
    <t>Ariane 40 | SPOT-2, Oscar 14-19</t>
  </si>
  <si>
    <t>Thu Jan 18, 1990 12:52 UTC</t>
  </si>
  <si>
    <t>Cosmos-3M (11K65M) | Cosmos 2056</t>
  </si>
  <si>
    <t>Tue Jan 09, 1990 12:35 UTC</t>
  </si>
  <si>
    <t>Space Shuttle Columbia | STS-32</t>
  </si>
  <si>
    <t>Mon Jan 01, 1990 00:07 UTC</t>
  </si>
  <si>
    <t>Commercial Titan III | Skynet 4A &amp; JCSAT-2</t>
  </si>
  <si>
    <t>Tsyklon-3 | Cosmos 2053</t>
  </si>
  <si>
    <t>Mon Dec 11, 1989 18:10 UTC</t>
  </si>
  <si>
    <t>Delta II 6925 | NAVSTAR II-5</t>
  </si>
  <si>
    <t>Tue Nov 28, 1989 10:01 UTC</t>
  </si>
  <si>
    <t>Molniya-M /Block ML | Molniya-3 nâ€ Â­140</t>
  </si>
  <si>
    <t>Fri Nov 24, 1989 23:22 UTC</t>
  </si>
  <si>
    <t>Tsyklon-2 | Cosmos 2051</t>
  </si>
  <si>
    <t>Thu Nov 23, 1989 20:35 UTC</t>
  </si>
  <si>
    <t>Molniya-M /Block 2BL | Cosmos 2050</t>
  </si>
  <si>
    <t>Thu Nov 23, 1989 00:23 UTC</t>
  </si>
  <si>
    <t>Space Shuttle Discovery | STS-33R</t>
  </si>
  <si>
    <t>Fri Oct 27, 1989 23:05 UTC</t>
  </si>
  <si>
    <t>Ariane 44L | Intelsat 6AF2</t>
  </si>
  <si>
    <t>Tue Oct 24, 1989 21:35 UTC</t>
  </si>
  <si>
    <t>Tsyklon-3 | Meteor-3 nâ€ Â­3</t>
  </si>
  <si>
    <t>Wed Oct 18, 1989 16:53 UTC</t>
  </si>
  <si>
    <t>Space Shuttle Atlantis | STS-34R</t>
  </si>
  <si>
    <t>Thu Sep 28, 1989 00:04 UTC</t>
  </si>
  <si>
    <t>Tsyklon-3 | Intercosmos 24 &amp; Magion 2</t>
  </si>
  <si>
    <t>Wed Sep 27, 1989 16:20 UTC</t>
  </si>
  <si>
    <t>Tsyklon-2 | Cosmos 2046</t>
  </si>
  <si>
    <t>Wed Sep 27, 1989 14:38 UTC</t>
  </si>
  <si>
    <t>Molniya-M /Block ML | Molniya-1 nâ€ Â­139</t>
  </si>
  <si>
    <t>Mon Sep 25, 1989 08:56 UTC</t>
  </si>
  <si>
    <t>Atlas-G Centaur-D1AR | FLTSATCOM-8</t>
  </si>
  <si>
    <t>Thu Sep 14, 1989 09:49 UTC</t>
  </si>
  <si>
    <t>Tsyklon-3 | Cosmos 2038 to 2043</t>
  </si>
  <si>
    <t>Wed Sep 06, 1989 01:48 UTC</t>
  </si>
  <si>
    <t>Titan II(23)G | USA-45</t>
  </si>
  <si>
    <t>Tue Sep 05, 1989 19:11 UTC</t>
  </si>
  <si>
    <t>H-I UM-129A (6SO) | Himawari 4</t>
  </si>
  <si>
    <t>Mon Sep 04, 1989 05:54 UTC</t>
  </si>
  <si>
    <t>Titan 34D | DSCS-II-16 &amp; DSCS-III-A2</t>
  </si>
  <si>
    <t>Mon Aug 28, 1989 00:14 UTC</t>
  </si>
  <si>
    <t>Tsyklon-3 | Cosmos 2037</t>
  </si>
  <si>
    <t>Sun Aug 27, 1989 22:59 UTC</t>
  </si>
  <si>
    <t>Delta II 6925 | BSB-R1</t>
  </si>
  <si>
    <t>Fri Aug 18, 1989 05:58 UTC</t>
  </si>
  <si>
    <t>Delta II 6925 | NAVSTAR II-3</t>
  </si>
  <si>
    <t>Tue Aug 08, 1989 23:25 UTC</t>
  </si>
  <si>
    <t>Ariane 44LP | TVSAT-2, Hipparcos</t>
  </si>
  <si>
    <t>Tue Aug 08, 1989 12:37 UTC</t>
  </si>
  <si>
    <t>Space Shuttle Columbia | STS-28R</t>
  </si>
  <si>
    <t>Tue Jul 25, 1989 07:48 UTC</t>
  </si>
  <si>
    <t>Cosmos-3M (11K65M) | Cosmos 2034</t>
  </si>
  <si>
    <t>Mon Jul 24, 1989 00:00 UTC</t>
  </si>
  <si>
    <t>Tsyklon-2 | Cosmos 2033</t>
  </si>
  <si>
    <t>ELA-1, Guiana Space Centre, French Guiana, France</t>
  </si>
  <si>
    <t>Wed Jul 12, 1989 00:14 UTC</t>
  </si>
  <si>
    <t>Ariane 3 | Olympus-1</t>
  </si>
  <si>
    <t>Tue Jul 04, 1989 15:21 UTC</t>
  </si>
  <si>
    <t>Cosmos-3M (11K65M) | Nadiezhda nâ€ Â­4</t>
  </si>
  <si>
    <t>Wed Jun 14, 1989 13:18 UTC</t>
  </si>
  <si>
    <t>Wed Jun 14, 1989 12:30 UTC</t>
  </si>
  <si>
    <t>Cosmos-3M (11K65M) | Cosmos 2027</t>
  </si>
  <si>
    <t>Sat Jun 10, 1989 22:30 UTC</t>
  </si>
  <si>
    <t>Delta II 6925 | NAVSTAR II-2</t>
  </si>
  <si>
    <t>Fri Jun 09, 1989 10:10 UTC</t>
  </si>
  <si>
    <t>Tsyklon-3 | Okean 2a</t>
  </si>
  <si>
    <t>Thu Jun 08, 1989 17:09 UTC</t>
  </si>
  <si>
    <t>Molniya-M /Block ML | Molniya-3 nâ€ Â­138</t>
  </si>
  <si>
    <t>Wed Jun 07, 1989 05:12 UTC</t>
  </si>
  <si>
    <t>Cosmos-3M (11K65M) | Cosmos 2026</t>
  </si>
  <si>
    <t>Mon Jun 05, 1989 22:37 UTC</t>
  </si>
  <si>
    <t>Ariane 44L | Superbird-A, DFS-1</t>
  </si>
  <si>
    <t>Mon May 22, 1989 01:40 UTC</t>
  </si>
  <si>
    <t>ASLV | SROSS C</t>
  </si>
  <si>
    <t>Wed May 10, 1989 19:47 UTC</t>
  </si>
  <si>
    <t>Titan 34D | USA-37 (Vortex)</t>
  </si>
  <si>
    <t>Thu May 04, 1989 18:46 UTC</t>
  </si>
  <si>
    <t>Space Shuttle Atlantis | STS-30R</t>
  </si>
  <si>
    <t>Tue Apr 04, 1989 18:36 UTC</t>
  </si>
  <si>
    <t>Cosmos-3M (11K65M) | Cosmos 2016</t>
  </si>
  <si>
    <t>Sun Apr 02, 1989 02:28 UTC</t>
  </si>
  <si>
    <t>Ariane 2 | TELE-X</t>
  </si>
  <si>
    <t>Douglas</t>
  </si>
  <si>
    <t>Fri Mar 24, 1989 21:50 UTC</t>
  </si>
  <si>
    <t>Delta 3920-8 | Delta Star (USA 36)</t>
  </si>
  <si>
    <t>Fri Mar 24, 1989 13:38 UTC</t>
  </si>
  <si>
    <t>Cosmos-3M (11K65M) | Cosmos 2008 to 2015</t>
  </si>
  <si>
    <t>Mon Mar 13, 1989 14:57 UTC</t>
  </si>
  <si>
    <t>Space Shuttle Discovery | STS-29R</t>
  </si>
  <si>
    <t>Mon Mar 06, 1989 23:29 UTC</t>
  </si>
  <si>
    <t>Ariane 44LP | JCSAT-1 &amp; Meteosat 4</t>
  </si>
  <si>
    <t>Tue Feb 28, 1989 04:04 UTC</t>
  </si>
  <si>
    <t>Tsyklon-3 | Meteor-2 nâ€ Â­18</t>
  </si>
  <si>
    <t>Sun Feb 26, 1989 15:36 UTC</t>
  </si>
  <si>
    <t>Cosmos-3M (11K65M) | Cosmos 1992</t>
  </si>
  <si>
    <t>Wed Feb 22, 1989 03:28 UTC</t>
  </si>
  <si>
    <t>Cosmos-3M (11K65M) | Cosmos 2004</t>
  </si>
  <si>
    <t>Tue Feb 21, 1989 23:30 UTC</t>
  </si>
  <si>
    <t>Mu-III S2 | Akebono</t>
  </si>
  <si>
    <t>Wed Feb 15, 1989 11:00 UTC</t>
  </si>
  <si>
    <t>Molniya-M /Block ML | Molniya-1 nâ€ Â­137</t>
  </si>
  <si>
    <t>Cosmos-3M (11K65M) | Cosmos 2002</t>
  </si>
  <si>
    <t>Tue Feb 14, 1989 18:30 UTC</t>
  </si>
  <si>
    <t>Delta II 6925 | NAVSTAR II-1 (USA 35)</t>
  </si>
  <si>
    <t>Tue Feb 14, 1989 04:21 UTC</t>
  </si>
  <si>
    <t>Molniya-M /Block 2BL | Cosmos 2001</t>
  </si>
  <si>
    <t>Fri Feb 10, 1989 15:13 UTC</t>
  </si>
  <si>
    <t>Tsyklon-3 | Cosmos 1994 to 1999</t>
  </si>
  <si>
    <t>Fri Jan 27, 1989 01:21 UTC</t>
  </si>
  <si>
    <t>Ariane 2 | Intelsat-5A 15</t>
  </si>
  <si>
    <t>Wed Dec 28, 1988 05:27 UTC</t>
  </si>
  <si>
    <t>Molniya-M /Block ML | Molniya-1 nâ€ Â­136</t>
  </si>
  <si>
    <t>Tsyklon-3 | Cosmos 1985</t>
  </si>
  <si>
    <t>Thu Dec 22, 1988 14:15 UTC</t>
  </si>
  <si>
    <t>Molniya-M /Block ML | Molniya-3 nâ€ Â­135</t>
  </si>
  <si>
    <t>Thu Dec 22, 1988 12:40 UTC</t>
  </si>
  <si>
    <t>Long March 3 | DFH-2A-T3</t>
  </si>
  <si>
    <t>Sun Dec 11, 1988 00:33 UTC</t>
  </si>
  <si>
    <t>Ariane 44LP | Skynet 4B, Astra 1A</t>
  </si>
  <si>
    <t>Fri Dec 02, 1988 14:30 UTC</t>
  </si>
  <si>
    <t>Space Shuttle Atlantis | STS-27R</t>
  </si>
  <si>
    <t>Wed Nov 23, 1988 14:50 UTC</t>
  </si>
  <si>
    <t>Zenit-2 | Cosmos 1980</t>
  </si>
  <si>
    <t>Site 90/19, Baikonur Cosmodrome, Kazakhstan</t>
  </si>
  <si>
    <t>Fri Nov 18, 1988 00:12 UTC</t>
  </si>
  <si>
    <t>Tsyklon-2 | Cosmos 1979</t>
  </si>
  <si>
    <t>Site 110/37, Baikonur Cosmodrome, Kazakhstan</t>
  </si>
  <si>
    <t>Tue Nov 15, 1988 03:00 UTC</t>
  </si>
  <si>
    <t>Energiya/Buran | Buran</t>
  </si>
  <si>
    <t>Sun Nov 06, 1988 18:03 UTC</t>
  </si>
  <si>
    <t>Titan 34D | USA-33 (KH-11)</t>
  </si>
  <si>
    <t>Fri Oct 28, 1988 02:17 UTC</t>
  </si>
  <si>
    <t>Ariane 2 | TDF-1</t>
  </si>
  <si>
    <t>Tue Oct 25, 1988 18:02 UTC</t>
  </si>
  <si>
    <t>Molniya-M /Block 2BL | Cosmos 1977</t>
  </si>
  <si>
    <t>Tue Oct 11, 1988 08:01 UTC</t>
  </si>
  <si>
    <t>Tsyklon-3 | Cosmos 1975</t>
  </si>
  <si>
    <t>Mon Oct 03, 1988 22:23 UTC</t>
  </si>
  <si>
    <t>Molniya-M /Block 2BL | Cosmos 1974</t>
  </si>
  <si>
    <t>Thu Sep 29, 1988 15:37 UTC</t>
  </si>
  <si>
    <t>Space Shuttle Discovery | STS-26R</t>
  </si>
  <si>
    <t>Thu Sep 29, 1988 09:07 UTC</t>
  </si>
  <si>
    <t>Molniya-M /Block ML | Molniya-3 nâ€ Â­134</t>
  </si>
  <si>
    <t>Sat Sep 24, 1988 10:02 UTC</t>
  </si>
  <si>
    <t>Atlas-E/F Star-37S-ISS | NOAA-H</t>
  </si>
  <si>
    <t>Shavit | Ofek-1</t>
  </si>
  <si>
    <t>Fri Sep 16, 1988 09:59 UTC</t>
  </si>
  <si>
    <t>H-I UM-129A (9SO) | Sakura 3B</t>
  </si>
  <si>
    <t>Thu Sep 08, 1988 23:00 UTC</t>
  </si>
  <si>
    <t>Ariane 3 | GStar 5, SBS 5</t>
  </si>
  <si>
    <t>Tue Sep 06, 1988 20:30 UTC</t>
  </si>
  <si>
    <t>Long March 4A | Fengyun 1A</t>
  </si>
  <si>
    <t>Mon Sep 05, 1988 09:25 UTC</t>
  </si>
  <si>
    <t>Titan II(23)G | USA-32</t>
  </si>
  <si>
    <t>Fri Sep 02, 1988 12:05 UTC</t>
  </si>
  <si>
    <t>Titan 34D | USA-31 (Vortex)</t>
  </si>
  <si>
    <t>Tue Aug 30, 1988 14:14 UTC</t>
  </si>
  <si>
    <t>Molniya-M /Block 2BL | Cosmos 1966</t>
  </si>
  <si>
    <t>Fri Aug 05, 1988 07:29 UTC</t>
  </si>
  <si>
    <t>Long March 2C | FSW-1 No.2</t>
  </si>
  <si>
    <t>Sun Jul 31, 1988 09:18 UTC</t>
  </si>
  <si>
    <t>ASLV | SROSS-B</t>
  </si>
  <si>
    <t>Thu Jul 28, 1988 11:20 UTC</t>
  </si>
  <si>
    <t>Cosmos-3M (11K65M) | Cosmos 1960</t>
  </si>
  <si>
    <t>Tue Jul 26, 1988 05:01 UTC</t>
  </si>
  <si>
    <t>Tsyklon-3 | Meteor-3 nâ€ Â­2</t>
  </si>
  <si>
    <t>Thu Jul 21, 1988 23:12 UTC</t>
  </si>
  <si>
    <t>Ariane 3 | Insat 1C, Eutelsat-1 F5</t>
  </si>
  <si>
    <t>Mon Jul 18, 1988 22:28 UTC</t>
  </si>
  <si>
    <t>Cosmos-3M (11K65M) | Cosmos 1959</t>
  </si>
  <si>
    <t>Thu Jul 14, 1988 11:40 UTC</t>
  </si>
  <si>
    <t>Cosmos-3M (11K65M) | Cosmos 1958</t>
  </si>
  <si>
    <t>Tue Jul 05, 1988 09:45 UTC</t>
  </si>
  <si>
    <t>Tsyklon-3 | Okean 1</t>
  </si>
  <si>
    <t>Site 86/1, Kapustin Yar, Russia</t>
  </si>
  <si>
    <t>Cosmos-3MRB (65MRB) | BOR-5 Shuttle</t>
  </si>
  <si>
    <t>Tue Jun 21, 1988 16:26 UTC</t>
  </si>
  <si>
    <t>Cosmos-3M (11K65M) | Cosmos 1954</t>
  </si>
  <si>
    <t>Wed Jun 15, 1988 11:19 UTC</t>
  </si>
  <si>
    <t>Ariane 44LP | Meteosat 3, Panamsat-1, Oscar 13</t>
  </si>
  <si>
    <t>Tue Jun 14, 1988 03:17 UTC</t>
  </si>
  <si>
    <t>Tsyklon-3 | Cosmos 1953</t>
  </si>
  <si>
    <t>Wed Jun 01, 1988 07:40 UTC</t>
  </si>
  <si>
    <t>Tsyklon-3 | Cosmos 1908</t>
  </si>
  <si>
    <t>Mon May 30, 1988 07:59 UTC</t>
  </si>
  <si>
    <t>Tsyklon-3 | Cosmos 1950</t>
  </si>
  <si>
    <t>Sat May 28, 1988 02:49 UTC</t>
  </si>
  <si>
    <t>Tsyklon-2 | Cosmos 1949</t>
  </si>
  <si>
    <t>Thu May 26, 1988 15:27 UTC</t>
  </si>
  <si>
    <t>Molniya-M /Block ML | Molniya-3 nâ€ Â­132</t>
  </si>
  <si>
    <t>Tue May 17, 1988 23:58 UTC</t>
  </si>
  <si>
    <t>Ariane 2 | Intelsat 3AF13</t>
  </si>
  <si>
    <t>Sun May 15, 1988 09:20 UTC</t>
  </si>
  <si>
    <t>Zenit-2 | Cosmos 1943</t>
  </si>
  <si>
    <t>Wed Apr 20, 1988 05:48 UTC</t>
  </si>
  <si>
    <t>Vostok-2M | Cosmos 1939</t>
  </si>
  <si>
    <t>Tue Apr 05, 1988 14:31 UTC</t>
  </si>
  <si>
    <t>Cosmos-3M (11K65M) | Cosmos 1937</t>
  </si>
  <si>
    <t>ASI</t>
  </si>
  <si>
    <t>SM Launch Tab, San Marco Launch Platform, Kenya</t>
  </si>
  <si>
    <t>Fri Mar 25, 1988 19:50 UTC</t>
  </si>
  <si>
    <t>Scout G1 | San Marco 5</t>
  </si>
  <si>
    <t>Tue Mar 22, 1988 14:07 UTC</t>
  </si>
  <si>
    <t>Cosmos-3M (11K65M) | Cosmos 1934</t>
  </si>
  <si>
    <t>Thu Mar 17, 1988 20:55 UTC</t>
  </si>
  <si>
    <t>Molniya-M /Block ML | Molniya-1 nâ€ Â­131</t>
  </si>
  <si>
    <t>Thu Mar 17, 1988 06:43 UTC</t>
  </si>
  <si>
    <t>Vostok-2M | IRS-1A</t>
  </si>
  <si>
    <t>Tue Mar 15, 1988 18:49 UTC</t>
  </si>
  <si>
    <t>Tsyklon-3 | Cosmos 1933</t>
  </si>
  <si>
    <t>Mon Mar 14, 1988 14:21 UTC</t>
  </si>
  <si>
    <t>Tsyklon-2 | Cosmos 1932</t>
  </si>
  <si>
    <t>Fri Mar 11, 1988 23:28 UTC</t>
  </si>
  <si>
    <t>Ariane 3 | Spacenet 3R, Telecom 1C</t>
  </si>
  <si>
    <t>Fri Mar 11, 1988 06:38 UTC</t>
  </si>
  <si>
    <t>Molniya-M /Block ML | Molniya-1 nâ€ Â­130</t>
  </si>
  <si>
    <t>Fri Mar 11, 1988 00:18 UTC</t>
  </si>
  <si>
    <t>Cosmos-3M (11K65M) | Cosmos 1924 to 1931</t>
  </si>
  <si>
    <t>Mon Mar 07, 1988 12:41 UTC</t>
  </si>
  <si>
    <t>Long March 3 | DFH-2A-T2</t>
  </si>
  <si>
    <t>Fri Feb 26, 1988 09:31 UTC</t>
  </si>
  <si>
    <t>Molniya-M /Block 2BL | Cosmos 1922</t>
  </si>
  <si>
    <t>Fri Feb 19, 1988 10:05 UTC</t>
  </si>
  <si>
    <t>H-I UM-129A (9SO) | Sakura 3A</t>
  </si>
  <si>
    <t>Wed Feb 03, 1988 05:53 UTC</t>
  </si>
  <si>
    <t>Atlas-E/F Star-37S-ISS | DMSP 5D-2/F9</t>
  </si>
  <si>
    <t>Sat Jan 30, 1988 10:59 UTC</t>
  </si>
  <si>
    <t>Tsyklon-3 | Meteor-2 nâ€ Â­17</t>
  </si>
  <si>
    <t>Fri Jan 15, 1988 03:49 UTC</t>
  </si>
  <si>
    <t>Tsyklon-3 | Cosmos 1909 to 1914</t>
  </si>
  <si>
    <t>Wed Dec 23, 1987 20:22 UTC</t>
  </si>
  <si>
    <t>Cosmos-3M (11K65M) | Cosmos 1904</t>
  </si>
  <si>
    <t>Mon Dec 21, 1987 22:35 UTC</t>
  </si>
  <si>
    <t>Molniya-M /Block 2BL | Cosmos 1903</t>
  </si>
  <si>
    <t>Cosmos-3MRB (65MRB) | BOR-4 Shuttle</t>
  </si>
  <si>
    <t>Tue Dec 15, 1987 13:30 UTC</t>
  </si>
  <si>
    <t>Cosmos-3M (11K65M) | Cosmos 1902</t>
  </si>
  <si>
    <t>Sat Dec 12, 1987 05:40 UTC</t>
  </si>
  <si>
    <t>Tsyklon-2 | Cosmos 1900</t>
  </si>
  <si>
    <t>Tue Dec 01, 1987 14:15 UTC</t>
  </si>
  <si>
    <t>Cosmos-3M (11K65M) | Cosmos 1898</t>
  </si>
  <si>
    <t>Sun Nov 29, 1987 03:27 UTC</t>
  </si>
  <si>
    <t>Titan 34D | DSP-13</t>
  </si>
  <si>
    <t>Sat Nov 21, 1987 02:19 UTC</t>
  </si>
  <si>
    <t>Ariane 2 | TVSAT-1</t>
  </si>
  <si>
    <t>Mon Oct 26, 1987 21:32 UTC</t>
  </si>
  <si>
    <t>Titan 34D | USA-27 (KH-11)</t>
  </si>
  <si>
    <t>Tue Oct 20, 1987 09:08 UTC</t>
  </si>
  <si>
    <t>Tsyklon-3 | Cosmos 1892</t>
  </si>
  <si>
    <t>Wed Oct 14, 1987 12:35 UTC</t>
  </si>
  <si>
    <t>Cosmos-3M (11K65M) | Cosmos 1891</t>
  </si>
  <si>
    <t>Sat Oct 10, 1987 21:48 UTC</t>
  </si>
  <si>
    <t>Tsyklon-2 | Cosmos 1890</t>
  </si>
  <si>
    <t>Wed Sep 16, 1987 00:45 UTC</t>
  </si>
  <si>
    <t>Ariane 3 | Aussat-A3, Eutelsat 1-F4</t>
  </si>
  <si>
    <t>Wed Sep 09, 1987 07:15 UTC</t>
  </si>
  <si>
    <t>Long March 2C | FSW-1 No.1</t>
  </si>
  <si>
    <t>Mon Sep 07, 1987 23:50 UTC</t>
  </si>
  <si>
    <t>Tsyklon-3 | Cosmos 1875 to 1880</t>
  </si>
  <si>
    <t>Fri Aug 28, 1987 08:20 UTC</t>
  </si>
  <si>
    <t>Zenit-2 | Cosmos 1873</t>
  </si>
  <si>
    <t>Thu Aug 27, 1987 09:20 UTC</t>
  </si>
  <si>
    <t>H-I UM-129A (9SO) | Kiku 5</t>
  </si>
  <si>
    <t>Tue Aug 18, 1987 02:26 UTC</t>
  </si>
  <si>
    <t>Tsyklon-3 | Meteor-2 nâ€ Â­16</t>
  </si>
  <si>
    <t>Wed Aug 05, 1987 06:39 UTC</t>
  </si>
  <si>
    <t>Long March 2C | FSW-0 No.9</t>
  </si>
  <si>
    <t>Sat Aug 01, 1987 03:59 UTC</t>
  </si>
  <si>
    <t>Zenit-2 | Cosmos 1871</t>
  </si>
  <si>
    <t>Thu Jul 16, 1987 04:25 UTC</t>
  </si>
  <si>
    <t>Tsyklon-3 | Cosmos 1869</t>
  </si>
  <si>
    <t>Tue Jul 14, 1987 14:00 UTC</t>
  </si>
  <si>
    <t>Cosmos-3M (11K65M) | Cosmos 1868</t>
  </si>
  <si>
    <t>Fri Jul 10, 1987 15:35 UTC</t>
  </si>
  <si>
    <t>Tsyklon-2 | Cosmos 1867</t>
  </si>
  <si>
    <t>Mon Jul 06, 1987 21:59 UTC</t>
  </si>
  <si>
    <t>Cosmos-3M (11K65M) | Cosmos 1864</t>
  </si>
  <si>
    <t>Wed Jul 01, 1987 19:35 UTC</t>
  </si>
  <si>
    <t>Tsyklon-3 | Cosmos 1862</t>
  </si>
  <si>
    <t>Tue Jun 23, 1987 07:37 UTC</t>
  </si>
  <si>
    <t>Cosmos-3M (11K65M) | Cosmos 1861</t>
  </si>
  <si>
    <t>Sat Jun 20, 1987 02:34 UTC</t>
  </si>
  <si>
    <t>Atlas-E/F Star-37S-ISS | DMSP 5D-2/F8</t>
  </si>
  <si>
    <t>Thu Jun 18, 1987 21:33 UTC</t>
  </si>
  <si>
    <t>Tsyklon-2 | Cosmos 1860</t>
  </si>
  <si>
    <t>Tue Jun 16, 1987 17:51 UTC</t>
  </si>
  <si>
    <t>Cosmos-3M (11K65M) | Cosmos 1852 to 1859</t>
  </si>
  <si>
    <t>Fri Jun 12, 1987 07:40 UTC</t>
  </si>
  <si>
    <t>Molniya-M /Block 2BL | Cosmos 1851</t>
  </si>
  <si>
    <t>Tue Jun 09, 1987 14:45 UTC</t>
  </si>
  <si>
    <t>Cosmos-3M (11K65M) | Cosmos 1850</t>
  </si>
  <si>
    <t>Thu Jun 04, 1987 18:50 UTC</t>
  </si>
  <si>
    <t>Molniya-M /Block 2BL | Cosmos 1849</t>
  </si>
  <si>
    <t>Site 250, Baikonur Cosmodrome, Kazakhstan</t>
  </si>
  <si>
    <t>Fri May 15, 1987 17:30 UTC</t>
  </si>
  <si>
    <t>Energiya/Polyus | Polyus Space Station</t>
  </si>
  <si>
    <t>Fri May 15, 1987 15:45 UTC</t>
  </si>
  <si>
    <t>Atlas-H MSD | NOSS-9</t>
  </si>
  <si>
    <t>Wed May 13, 1987 05:40 UTC</t>
  </si>
  <si>
    <t>Zenit-2 | Cosmos 1844</t>
  </si>
  <si>
    <t>Sun Apr 26, 1987 23:59 UTC</t>
  </si>
  <si>
    <t>Tsyklon-3 | Cosmos 1842</t>
  </si>
  <si>
    <t>Wed Apr 08, 1987 03:51 UTC</t>
  </si>
  <si>
    <t>Tsyklon-2 | Cosmos 1834</t>
  </si>
  <si>
    <t>Thu Mar 26, 1987 21:22 UTC</t>
  </si>
  <si>
    <t>Atlas-G Centaur-D1AR | FLTSATCOM-6</t>
  </si>
  <si>
    <t>Tue Mar 24, 1987 06:39 UTC</t>
  </si>
  <si>
    <t>ASLV | SROSS-A</t>
  </si>
  <si>
    <t>Wed Mar 18, 1987 08:30 UTC</t>
  </si>
  <si>
    <t>Zenit-2 | Cosmos 1833</t>
  </si>
  <si>
    <t>Fri Mar 13, 1987 13:12 UTC</t>
  </si>
  <si>
    <t>Tsyklon-3 | Cosmos 1827 to 1832</t>
  </si>
  <si>
    <t>Tue Mar 03, 1987 15:02 UTC</t>
  </si>
  <si>
    <t>Tsyklon-3 | Cosmos 1825</t>
  </si>
  <si>
    <t>Fri Feb 20, 1987 04:43 UTC</t>
  </si>
  <si>
    <t>Tsyklon-3 | Cosmos 1823</t>
  </si>
  <si>
    <t>Thu Feb 19, 1987 01:23 UTC</t>
  </si>
  <si>
    <t>N-II | Momo 1a</t>
  </si>
  <si>
    <t>Wed Feb 18, 1987 13:53 UTC</t>
  </si>
  <si>
    <t>Cosmos-3M (11K65M) | Cosmos 1821</t>
  </si>
  <si>
    <t>Sat Feb 14, 1987 08:30 UTC</t>
  </si>
  <si>
    <t>Zenit-2 | Cosmos 1820</t>
  </si>
  <si>
    <t>Thu Feb 12, 1987 00:00 UTC</t>
  </si>
  <si>
    <t>Titan III(34)B Agena-D | Quasar 7</t>
  </si>
  <si>
    <t>Thu Feb 05, 1987 06:30 UTC</t>
  </si>
  <si>
    <t>Mu-III S2 | Ginga</t>
  </si>
  <si>
    <t>Sun Feb 01, 1987 23:30 UTC</t>
  </si>
  <si>
    <t>Tsyklon-2 | Cosmos 1818</t>
  </si>
  <si>
    <t>Thu Jan 29, 1987 06:14 UTC</t>
  </si>
  <si>
    <t>Cosmos-3M (11K65M) | Cosmos 1816</t>
  </si>
  <si>
    <t>Thu Jan 22, 1987 16:06 UTC</t>
  </si>
  <si>
    <t>Molniya-M /Block ML | Molniya-3 nâ€ Â­129</t>
  </si>
  <si>
    <t>Thu Jan 22, 1987 07:00 UTC</t>
  </si>
  <si>
    <t>Cosmos-3M (11K65M) | Cosmos 1815</t>
  </si>
  <si>
    <t>Wed Jan 21, 1987 09:10 UTC</t>
  </si>
  <si>
    <t>Cosmos-3M (11K65M) | Cosmos 1814</t>
  </si>
  <si>
    <t>Wed Jan 14, 1987 09:04 UTC</t>
  </si>
  <si>
    <t>Tsyklon-3 | Cosmos 1812</t>
  </si>
  <si>
    <t>Mon Jan 05, 1987 01:19 UTC</t>
  </si>
  <si>
    <t>Tsyklon-3 | Meteor-2 nâ€ Â­15</t>
  </si>
  <si>
    <t>Fri Dec 26, 1986 15:25 UTC</t>
  </si>
  <si>
    <t>Molniya-M /Block ML | Molniya-1 nâ€ Â­128</t>
  </si>
  <si>
    <t>Thu Dec 25, 1986 23:59 UTC</t>
  </si>
  <si>
    <t>Tsyklon-3 | Cosmos 1809</t>
  </si>
  <si>
    <t>Wed Dec 17, 1986 17:02 UTC</t>
  </si>
  <si>
    <t>Cosmos-3M (11K65M) | Cosmos 1808</t>
  </si>
  <si>
    <t>Fri Dec 12, 1986 18:35 UTC</t>
  </si>
  <si>
    <t>Molniya-M /Block 2BL | Cosmos 1806</t>
  </si>
  <si>
    <t>Wed Dec 10, 1986 07:30 UTC</t>
  </si>
  <si>
    <t>Tsyklon-3 | Cosmos 1805</t>
  </si>
  <si>
    <t>Fri Dec 05, 1986 02:30 UTC</t>
  </si>
  <si>
    <t>Atlas-G Centaur-D1AR | FLTSATCOM-7</t>
  </si>
  <si>
    <t>Tue Dec 02, 1986 07:00 UTC</t>
  </si>
  <si>
    <t>Tsyklon-3 | Cosmos 1803</t>
  </si>
  <si>
    <t>Mon Nov 24, 1986 21:43 UTC</t>
  </si>
  <si>
    <t>Cosmos-3M (11K65M) | Cosmos 1802</t>
  </si>
  <si>
    <t>Fri Nov 21, 1986 02:00 UTC</t>
  </si>
  <si>
    <t>Cosmos-3M (11K65M) | Cosmos 1794 to 1801</t>
  </si>
  <si>
    <t>Thu Nov 20, 1986 12:09 UTC</t>
  </si>
  <si>
    <t>Molniya-M /Block 2BL | Cosmos 1793</t>
  </si>
  <si>
    <t>Sat Nov 15, 1986 21:35 UTC</t>
  </si>
  <si>
    <t>Molniya-M /Block ML | Molniya-1 nâ€ Â­127</t>
  </si>
  <si>
    <t>Thu Nov 13, 1986 06:10 UTC</t>
  </si>
  <si>
    <t>Cosmos-3M (11K65M) | Cosmos 1791</t>
  </si>
  <si>
    <t>Mon Oct 27, 1986 12:40 UTC</t>
  </si>
  <si>
    <t>Cosmos-3M (11K65M) | Cosmos 1788</t>
  </si>
  <si>
    <t>Wed Oct 22, 1986 08:00 UTC</t>
  </si>
  <si>
    <t>Zenit-2 | Cosmos 1786 &amp; EPN nâ€ Â­3</t>
  </si>
  <si>
    <t>Mon Oct 20, 1986 08:49 UTC</t>
  </si>
  <si>
    <t>Molniya-M /Block ML | Molniya-3 nâ€ Â­126</t>
  </si>
  <si>
    <t>Wed Oct 15, 1986 09:29 UTC</t>
  </si>
  <si>
    <t>Molniya-M /Block 2BL | Cosmos 1785</t>
  </si>
  <si>
    <t>Wed Oct 15, 1986 05:24 UTC</t>
  </si>
  <si>
    <t>Tsyklon-3 | Cosmos 1786 to 1791</t>
  </si>
  <si>
    <t>Mon Oct 06, 1986 05:40 UTC</t>
  </si>
  <si>
    <t>Long March 2C | FSW-0 No.8</t>
  </si>
  <si>
    <t>Fri Oct 03, 1986 13:05 UTC</t>
  </si>
  <si>
    <t>Molniya-M /Block 2BL | Cosmos 1783</t>
  </si>
  <si>
    <t>Tue Sep 30, 1986 18:33 UTC</t>
  </si>
  <si>
    <t>Tsyklon-3 | Cosmos 1782</t>
  </si>
  <si>
    <t>Wed Sep 17, 1986 15:52 UTC</t>
  </si>
  <si>
    <t>Atlas-E/F Star-37S-ISS | NOAA-G</t>
  </si>
  <si>
    <t>Wed Sep 10, 1986 01:45 UTC</t>
  </si>
  <si>
    <t>Cosmos-3M (11K65M) | Cosmos 1777</t>
  </si>
  <si>
    <t>Fri Sep 05, 1986 09:12 UTC</t>
  </si>
  <si>
    <t>Molniya-M /Block ML | Molniya-1 nâ€ Â­125</t>
  </si>
  <si>
    <t>Wed Sep 03, 1986 09:00 UTC</t>
  </si>
  <si>
    <t>Cosmos-3M (11K65M) | Cosmos 1776</t>
  </si>
  <si>
    <t>Thu Aug 28, 1986 08:02 UTC</t>
  </si>
  <si>
    <t>Molniya-M /Block 2BL | Cosmos 1774</t>
  </si>
  <si>
    <t>Wed Aug 20, 1986 12:58 UTC</t>
  </si>
  <si>
    <t>Tsyklon-2 | Cosmos 1771</t>
  </si>
  <si>
    <t>Tue Aug 12, 1986 20:45 UTC</t>
  </si>
  <si>
    <t>H-I (9 SO) | Fuji 1a, Jindai &amp; Ajisai</t>
  </si>
  <si>
    <t>Mon Aug 04, 1986 05:08 UTC</t>
  </si>
  <si>
    <t>Tsyklon-2 | Cosmos 1769</t>
  </si>
  <si>
    <t>Wed Jul 30, 1986 15:05 UTC</t>
  </si>
  <si>
    <t>Molniya-M /Block ML | Molniya-1 nâ€ Â­124</t>
  </si>
  <si>
    <t>Wed Jul 30, 1986 08:30 UTC</t>
  </si>
  <si>
    <t>Zenit-2 | Cosmos 1767</t>
  </si>
  <si>
    <t>Mon Jul 28, 1986 21:08 UTC</t>
  </si>
  <si>
    <t>Tsyklon-3 | Cosmos 1766</t>
  </si>
  <si>
    <t>Wed Jul 16, 1986 04:21 UTC</t>
  </si>
  <si>
    <t>Cosmos-3M (11K65M) | Cosmos 1763</t>
  </si>
  <si>
    <t>Sat Jul 05, 1986 01:16 UTC</t>
  </si>
  <si>
    <t>Molniya-M /Block 2BL | Cosmos 1761</t>
  </si>
  <si>
    <t>Thu Jun 19, 1986 21:09 UTC</t>
  </si>
  <si>
    <t>Molniya-M /Block ML | Molniya-3 nâ€ Â­123</t>
  </si>
  <si>
    <t>Wed Jun 18, 1986 20:03 UTC</t>
  </si>
  <si>
    <t>Cosmos-3M (11K65M) | Cosmos 1759</t>
  </si>
  <si>
    <t>Thu Jun 12, 1986 04:42 UTC</t>
  </si>
  <si>
    <t>Tsyklon-3 | Cosmos 1758</t>
  </si>
  <si>
    <t>Fri Jun 06, 1986 03:57 UTC</t>
  </si>
  <si>
    <t>Cosmos-3M (11K65M) | Cosmos 1748 to 1755</t>
  </si>
  <si>
    <t>Sat May 31, 1986 00:53 UTC</t>
  </si>
  <si>
    <t>Ariane 2 | Intelsat-5A 14</t>
  </si>
  <si>
    <t>Tue May 27, 1986 09:29 UTC</t>
  </si>
  <si>
    <t>Tsyklon-3 | Meteor-2 nâ€ Â­14</t>
  </si>
  <si>
    <t>Fri May 23, 1986 12:54 UTC</t>
  </si>
  <si>
    <t>Cosmos-3M (11K65M) | Cosmos 1745</t>
  </si>
  <si>
    <t>Thu May 15, 1986 04:26 UTC</t>
  </si>
  <si>
    <t>Tsyklon-3 | Cosmos 1743</t>
  </si>
  <si>
    <t>Fri Apr 18, 1986 19:50 UTC</t>
  </si>
  <si>
    <t>Molniya-M /Block ML | Molniya-3 nâ€ Â­122</t>
  </si>
  <si>
    <t>Fri Apr 18, 1986 18:45 UTC</t>
  </si>
  <si>
    <t>Titan 34D | KH-9</t>
  </si>
  <si>
    <t>Thu Apr 17, 1986 21:02 UTC</t>
  </si>
  <si>
    <t>Cosmos-3M (11K65M) | Cosmos 1741</t>
  </si>
  <si>
    <t>Fri Mar 28, 1986 23:30 UTC</t>
  </si>
  <si>
    <t>Ariane 3 | GStar-2, Brasilsat-A2</t>
  </si>
  <si>
    <t>Tue Mar 25, 1986 19:26 UTC</t>
  </si>
  <si>
    <t>Tsyklon-2 | Cosmos 1737</t>
  </si>
  <si>
    <t>Fri Mar 21, 1986 10:05 UTC</t>
  </si>
  <si>
    <t>Tsyklon-2 | Cosmos 1736</t>
  </si>
  <si>
    <t>Thu Feb 27, 1986 01:44 UTC</t>
  </si>
  <si>
    <t>Tsyklon-2 | Cosmos 1735</t>
  </si>
  <si>
    <t>Sat Feb 22, 1986 01:44 UTC</t>
  </si>
  <si>
    <t>Ariane 1 | SPOT-1 &amp; Viking</t>
  </si>
  <si>
    <t>Wed Feb 19, 1986 23:04 UTC</t>
  </si>
  <si>
    <t>Tsyklon-3 | Cosmos 1733</t>
  </si>
  <si>
    <t>Wed Feb 12, 1986 07:55 UTC</t>
  </si>
  <si>
    <t>N-II Star-37E | Yuri 2b</t>
  </si>
  <si>
    <t>Tue Feb 11, 1986 06:56 UTC</t>
  </si>
  <si>
    <t>Tsyklon-3 | Cosmos 1732</t>
  </si>
  <si>
    <t>Sun Feb 09, 1986 10:06 UTC</t>
  </si>
  <si>
    <t>Atlas-H MSD | NOSS-8</t>
  </si>
  <si>
    <t>Sat Feb 01, 1986 18:11 UTC</t>
  </si>
  <si>
    <t>Molniya-M /Block 2BL | Cosmos 1729</t>
  </si>
  <si>
    <t>Sat Feb 01, 1986 12:27 UTC</t>
  </si>
  <si>
    <t>Long March 3 | DFH-2A-T1</t>
  </si>
  <si>
    <t>Tue Jan 28, 1986 16:38 UTC</t>
  </si>
  <si>
    <t>Space Shuttle Challenger | STS-51-L</t>
  </si>
  <si>
    <t>Thu Jan 23, 1986 18:52 UTC</t>
  </si>
  <si>
    <t>Cosmos-3M (11K65M) | Cosmos 1727</t>
  </si>
  <si>
    <t>Fri Jan 17, 1986 07:21 UTC</t>
  </si>
  <si>
    <t>Tsyklon-3 | Cosmos 1726</t>
  </si>
  <si>
    <t>Thu Jan 16, 1986 11:38 UTC</t>
  </si>
  <si>
    <t>Cosmos-3M (11K65M) | Cosmos 1725</t>
  </si>
  <si>
    <t>Sun Jan 12, 1986 11:55 UTC</t>
  </si>
  <si>
    <t>Space Shuttle Columbia | STS-61-C</t>
  </si>
  <si>
    <t>Thu Jan 09, 1986 02:48 UTC</t>
  </si>
  <si>
    <t>Cosmos-3M (11K65M) | Cosmos 1716 to 1723</t>
  </si>
  <si>
    <t>Sat Dec 28, 1985 09:16 UTC</t>
  </si>
  <si>
    <t>Zenit-2 | Cosmos 1714</t>
  </si>
  <si>
    <t>Thu Dec 26, 1985 01:50 UTC</t>
  </si>
  <si>
    <t>Tsyklon-3 | Meteor-2 nâ€ Â­13</t>
  </si>
  <si>
    <t>Tue Dec 24, 1985 18:56 UTC</t>
  </si>
  <si>
    <t>Molniya-M /Block ML | Molniya-3 nâ€ Â­121</t>
  </si>
  <si>
    <t>Thu Dec 19, 1985 08:46 UTC</t>
  </si>
  <si>
    <t>Cosmos-3M (11K65M) | Cosmos 1709</t>
  </si>
  <si>
    <t>Thu Dec 12, 1985 15:51 UTC</t>
  </si>
  <si>
    <t>Tsyklon-3 | Cosmos 1707</t>
  </si>
  <si>
    <t>Thu Nov 28, 1985 13:12 UTC</t>
  </si>
  <si>
    <t>Cosmos-3M (11K65M) | Cosmos 1704</t>
  </si>
  <si>
    <t>Wed Nov 27, 1985 00:29 UTC</t>
  </si>
  <si>
    <t>Space Shuttle Atlantis | STS-61-B</t>
  </si>
  <si>
    <t>Fri Nov 22, 1985 22:20 UTC</t>
  </si>
  <si>
    <t>Tsyklon-3 | Cosmos 1703</t>
  </si>
  <si>
    <t>Sat Nov 09, 1985 08:25 UTC</t>
  </si>
  <si>
    <t>Molniya-M /Block 2BL | Cosmos 1701</t>
  </si>
  <si>
    <t>Wed Nov 06, 1985 17:00 UTC</t>
  </si>
  <si>
    <t>Space Shuttle Challenger | STS-61-A</t>
  </si>
  <si>
    <t>Mon Oct 28, 1985 17:24 UTC</t>
  </si>
  <si>
    <t>Molniya-M /Block ML | Molniya-1 nâ€ Â­120</t>
  </si>
  <si>
    <t>Thu Oct 24, 1985 02:30 UTC</t>
  </si>
  <si>
    <t>Tsyklon-3 | Meteor-3 nâ€ Â­1</t>
  </si>
  <si>
    <t>Wed Oct 23, 1985 17:24 UTC</t>
  </si>
  <si>
    <t>Cosmos-3M (11K65M) | Parouss nâ€ Â­50</t>
  </si>
  <si>
    <t>Wed Oct 23, 1985 00:42 UTC</t>
  </si>
  <si>
    <t>Molniya-M /Block ML | Molniya-1 nâ€ Â­119</t>
  </si>
  <si>
    <t>Tue Oct 22, 1985 20:24 UTC</t>
  </si>
  <si>
    <t>Molniya-M /Block 2BL | Cosmos 1698</t>
  </si>
  <si>
    <t>Tue Oct 22, 1985 07:00 UTC</t>
  </si>
  <si>
    <t>Zenit-2 | Cosmos 1697</t>
  </si>
  <si>
    <t>Mon Oct 21, 1985 05:04 UTC</t>
  </si>
  <si>
    <t>Long March 2C | FSW-0 No.7</t>
  </si>
  <si>
    <t>Wed Oct 09, 1985 21:35 UTC</t>
  </si>
  <si>
    <t>Tsyklon-3 | Cosmos 1690 to 1695</t>
  </si>
  <si>
    <t>Wed Oct 09, 1985 02:53 UTC</t>
  </si>
  <si>
    <t>Atlas-E/F SGS-2 | GPS-11</t>
  </si>
  <si>
    <t>Thu Oct 03, 1985 15:15 UTC</t>
  </si>
  <si>
    <t>Space Shuttle Atlantis | STS-51-J</t>
  </si>
  <si>
    <t>Thu Oct 03, 1985 07:33 UTC</t>
  </si>
  <si>
    <t>Molniya-M /Block ML | Molniya-3 nâ€ Â­118</t>
  </si>
  <si>
    <t>Thu Oct 03, 1985 05:48 UTC</t>
  </si>
  <si>
    <t>Vostok-2M | Cosmos 1689</t>
  </si>
  <si>
    <t>Wed Oct 02, 1985 09:00 UTC</t>
  </si>
  <si>
    <t>Cosmos-3M (11K65M) | Cosmos 1688</t>
  </si>
  <si>
    <t>Mon Sep 30, 1985 19:23 UTC</t>
  </si>
  <si>
    <t>Molniya-M /Block 2BL | Cosmos 1687</t>
  </si>
  <si>
    <t>Sat Sep 28, 1985 23:17 UTC</t>
  </si>
  <si>
    <t>Atlas-G Centaur-D1AR | Intelsat V -512</t>
  </si>
  <si>
    <t>Tue Sep 24, 1985 01:18 UTC</t>
  </si>
  <si>
    <t>Molniya-M /Block 2BL | Cosmos 1684</t>
  </si>
  <si>
    <t>Thu Sep 19, 1985 01:32 UTC</t>
  </si>
  <si>
    <t>Tsyklon-2 | Cosmos 1682</t>
  </si>
  <si>
    <t>Thu Sep 12, 1985 23:26 UTC</t>
  </si>
  <si>
    <t>Ariane 3 | ECS 3, Spacenet 3</t>
  </si>
  <si>
    <t>Wed Sep 04, 1985 17:05 UTC</t>
  </si>
  <si>
    <t>Cosmos-3M (11K65M) | Cosmos 1680</t>
  </si>
  <si>
    <t>Wed Aug 28, 1985 21:20 UTC</t>
  </si>
  <si>
    <t>Titan 34D | KH-11</t>
  </si>
  <si>
    <t>Tue Aug 27, 1985 10:58 UTC</t>
  </si>
  <si>
    <t>Space Shuttle Discovery | STS-51-I</t>
  </si>
  <si>
    <t>Fri Aug 23, 1985 22:33 UTC</t>
  </si>
  <si>
    <t>Tsyklon-2 | Cosmos 1677</t>
  </si>
  <si>
    <t>Thu Aug 22, 1985 19:28 UTC</t>
  </si>
  <si>
    <t>Molniya-M /Block ML | Molniya-1 nâ€ Â­117</t>
  </si>
  <si>
    <t>Sun Aug 18, 1985 23:33 UTC</t>
  </si>
  <si>
    <t>Mu-III S2 | Suisei</t>
  </si>
  <si>
    <t>Thu Aug 08, 1985 11:45 UTC</t>
  </si>
  <si>
    <t>Tsyklon-3 | Cosmos 1674</t>
  </si>
  <si>
    <t>Thu Aug 01, 1985 05:36 UTC</t>
  </si>
  <si>
    <t>Tsyklon-2 | Cosmos 1670</t>
  </si>
  <si>
    <t>Thu Jul 25, 1985 21:00 UTC</t>
  </si>
  <si>
    <t>Space Shuttle Challenger | STS-51-F</t>
  </si>
  <si>
    <t>Wed Jul 17, 1985 01:05 UTC</t>
  </si>
  <si>
    <t>Molniya-M /Block ML | Molniya-3 nâ€ Â­116</t>
  </si>
  <si>
    <t>Mon Jul 08, 1985 23:40 UTC</t>
  </si>
  <si>
    <t>Tsyklon-3 | Cosmos 1666</t>
  </si>
  <si>
    <t>Tue Jul 02, 1985 11:23 UTC</t>
  </si>
  <si>
    <t>Ariane 1 | Giotto</t>
  </si>
  <si>
    <t>Sun Jun 30, 1985 00:44 UTC</t>
  </si>
  <si>
    <t>Atlas-G Centaur-D1AR | Intelsat V -511</t>
  </si>
  <si>
    <t>Fri Jun 21, 1985 08:29 UTC</t>
  </si>
  <si>
    <t>Zenit-2 | EPN 03.0694 nâ€ Â­2</t>
  </si>
  <si>
    <t>Wed Jun 19, 1985 11:30 UTC</t>
  </si>
  <si>
    <t>Cosmos-3M (11K65M) | Cosmos 1662</t>
  </si>
  <si>
    <t>Tue Jun 18, 1985 00:40 UTC</t>
  </si>
  <si>
    <t>Molniya-M /Block 2BL | Cosmos 1661</t>
  </si>
  <si>
    <t>Mon Jun 17, 1985 11:33 UTC</t>
  </si>
  <si>
    <t>Space Shuttle Discovery | STS-51-G</t>
  </si>
  <si>
    <t>Fri Jun 14, 1985 10:36 UTC</t>
  </si>
  <si>
    <t>Tsyklon-3 | Cosmos 1660</t>
  </si>
  <si>
    <t>Wed Jun 12, 1985 15:09 UTC</t>
  </si>
  <si>
    <t>Molniya-M /Block 2BL | Cosmos 1675</t>
  </si>
  <si>
    <t>Tue Jun 11, 1985 14:26 UTC</t>
  </si>
  <si>
    <t>Molniya-M /Block 2BL | Cosmos 1658</t>
  </si>
  <si>
    <t>Thu May 30, 1985 01:14 UTC</t>
  </si>
  <si>
    <t>Cosmos-3M (11K65M) | Cosmos 1655</t>
  </si>
  <si>
    <t>Wed May 29, 1985 07:40 UTC</t>
  </si>
  <si>
    <t>Molniya-M /Block ML | Molniya-3 nâ€ Â­115</t>
  </si>
  <si>
    <t>Wed May 08, 1985 01:15 UTC</t>
  </si>
  <si>
    <t>Ariane 3 | GStar-1, Telecom 1B</t>
  </si>
  <si>
    <t>Mon May 06, 1985 16:02 UTC</t>
  </si>
  <si>
    <t>Space Shuttle Challenger | STS-51-B</t>
  </si>
  <si>
    <t>Molniya-M /Block SO-L | Prognoz nâ€ Â­10</t>
  </si>
  <si>
    <t>Thu Apr 18, 1985 21:40 UTC</t>
  </si>
  <si>
    <t>Tsyklon-2 | Cosmos 1646</t>
  </si>
  <si>
    <t>Sat Apr 13, 1985 08:00 UTC</t>
  </si>
  <si>
    <t>Zenit-2 | EPN 03.0694 nâ€ Â­1</t>
  </si>
  <si>
    <t>Fri Apr 12, 1985 13:59 UTC</t>
  </si>
  <si>
    <t>Space Shuttle Discovery | STS-51-D</t>
  </si>
  <si>
    <t>Fri Mar 22, 1985 23:55 UTC</t>
  </si>
  <si>
    <t>Atlas-G Centaur-D1AR | Intelsat V -510</t>
  </si>
  <si>
    <t>Thu Mar 21, 1985 00:08 UTC</t>
  </si>
  <si>
    <t>Cosmos-3M (11K65M) | Cosmos 1635 to 1642</t>
  </si>
  <si>
    <t>Thu Mar 14, 1985 01:09 UTC</t>
  </si>
  <si>
    <t>Cosmos-3M (11K65M) | Cosmos 1634</t>
  </si>
  <si>
    <t>Wed Mar 13, 1985 02:00 UTC</t>
  </si>
  <si>
    <t>Atlas-E/F OIS | Geosat</t>
  </si>
  <si>
    <t>Tue Mar 05, 1985 15:39 UTC</t>
  </si>
  <si>
    <t>Tsyklon-3 | Cosmos 1633</t>
  </si>
  <si>
    <t>Wed Feb 27, 1985 12:56 UTC</t>
  </si>
  <si>
    <t>Cosmos-3M (11K65M) | Cosmos 1631</t>
  </si>
  <si>
    <t>Fri Feb 08, 1985 23:22 UTC</t>
  </si>
  <si>
    <t>Ariane 3 | Arabsat-1A, Brasilsat-A1</t>
  </si>
  <si>
    <t>Titan III(34)B Agena-D | Quasar 6</t>
  </si>
  <si>
    <t>Thu Feb 07, 1985 19:26 UTC</t>
  </si>
  <si>
    <t>Mu-III S2 | Sakigake</t>
  </si>
  <si>
    <t>Wed Feb 06, 1985 21:45 UTC</t>
  </si>
  <si>
    <t>Tsyklon-3 | Meteor-2 nâ€ Â­12</t>
  </si>
  <si>
    <t>Fri Feb 01, 1985 19:36 UTC</t>
  </si>
  <si>
    <t>Cosmos-3M (11K65M) | Cosmos 1627</t>
  </si>
  <si>
    <t>Thu Jan 24, 1985 19:50 UTC</t>
  </si>
  <si>
    <t>Space Shuttle Discovery | STS-51-C</t>
  </si>
  <si>
    <t>Thu Jan 24, 1985 16:45 UTC</t>
  </si>
  <si>
    <t>Tsyklon-3 | Cosmos 1626</t>
  </si>
  <si>
    <t>Wed Jan 23, 1985 19:58 UTC</t>
  </si>
  <si>
    <t>Tsyklon-2 | Cosmos 1625</t>
  </si>
  <si>
    <t>Wed Jan 16, 1985 06:22 UTC</t>
  </si>
  <si>
    <t>Molniya-M /Block ML | Molniya-3 nâ€ Â­114</t>
  </si>
  <si>
    <t>Tue Jan 15, 1985 17:46 UTC</t>
  </si>
  <si>
    <t>Cosmos-3M (11K65M) | Cosmos 1624</t>
  </si>
  <si>
    <t>Tue Jan 15, 1985 14:51 UTC</t>
  </si>
  <si>
    <t>Tsyklon-3 | Cosmos 1617 to 1622</t>
  </si>
  <si>
    <t>Sat Dec 22, 1984 00:02 UTC</t>
  </si>
  <si>
    <t>Titan 34D | DSP-12</t>
  </si>
  <si>
    <t>Thu Dec 20, 1984 13:00 UTC</t>
  </si>
  <si>
    <t>Cosmos-3M (11K65M) | Cosmos 1615</t>
  </si>
  <si>
    <t>Wed Dec 19, 1984 03:55 UTC</t>
  </si>
  <si>
    <t>Cosmos-3MRB (65MRB) | Cosmos 1614 (BOR-4 Space Shuttle)</t>
  </si>
  <si>
    <t>Fri Dec 14, 1984 20:40 UTC</t>
  </si>
  <si>
    <t>Molniya-M /Block ML | Molniya-1 nâ€ Â­113</t>
  </si>
  <si>
    <t>Wed Dec 12, 1984 10:42 UTC</t>
  </si>
  <si>
    <t>Atlas-E/F Star-37S-ISS | NOAA-F</t>
  </si>
  <si>
    <t>Tue Dec 04, 1984 18:03 UTC</t>
  </si>
  <si>
    <t>Titan 34D | USA-6 (KH-11)</t>
  </si>
  <si>
    <t>Tue Nov 27, 1984 14:22 UTC</t>
  </si>
  <si>
    <t>Tsyklon-3 | Meteor-3 nâ€ Â­1a</t>
  </si>
  <si>
    <t>Thu Nov 15, 1984 06:40 UTC</t>
  </si>
  <si>
    <t>Cosmos-3M (11K65M) | Cosmos 1610</t>
  </si>
  <si>
    <t>Sat Nov 10, 1984 01:14 UTC</t>
  </si>
  <si>
    <t>Ariane 3 | Spacenet 2, MARECS-2</t>
  </si>
  <si>
    <t>Thu Nov 08, 1984 12:15 UTC</t>
  </si>
  <si>
    <t>Space Shuttle Discovery | STS-51-A</t>
  </si>
  <si>
    <t>Wed Oct 31, 1984 12:29 UTC</t>
  </si>
  <si>
    <t>Tsyklon-2 | Cosmos 1607</t>
  </si>
  <si>
    <t>Thu Oct 18, 1984 17:46 UTC</t>
  </si>
  <si>
    <t>Tsyklon-3 | Cosmos 1606</t>
  </si>
  <si>
    <t>Thu Oct 11, 1984 14:43 UTC</t>
  </si>
  <si>
    <t>Cosmos-3M (11K65M) | Cosmos 1605</t>
  </si>
  <si>
    <t>Fri Oct 05, 1984 11:03 UTC</t>
  </si>
  <si>
    <t>Space Shuttle Challenger | STS-41-G</t>
  </si>
  <si>
    <t>Thu Oct 04, 1984 19:49 UTC</t>
  </si>
  <si>
    <t>Molniya-M /Block 2BL | Cosmos 1604</t>
  </si>
  <si>
    <t>Fri Sep 28, 1984 06:00 UTC</t>
  </si>
  <si>
    <t>Tsyklon-3 | Cosmos 1602</t>
  </si>
  <si>
    <t>Thu Sep 27, 1984 09:30 UTC</t>
  </si>
  <si>
    <t>Cosmos-3M (11K65M) | Cosmos 1601</t>
  </si>
  <si>
    <t>Thu Sep 13, 1984 14:54 UTC</t>
  </si>
  <si>
    <t>Cosmos-3M (11K65M) | Cosmos 1598</t>
  </si>
  <si>
    <t>Wed Sep 12, 1984 05:44 UTC</t>
  </si>
  <si>
    <t>Long March 2C | FSW-0 No.6</t>
  </si>
  <si>
    <t>Sat Sep 08, 1984 21:41 UTC</t>
  </si>
  <si>
    <t>Atlas-E/F SGS-2 | GPS-10</t>
  </si>
  <si>
    <t>Fri Sep 07, 1984 19:12 UTC</t>
  </si>
  <si>
    <t>Molniya-M /Block 2BL | Cosmos 1596</t>
  </si>
  <si>
    <t>Thu Aug 30, 1984 12:41 UTC</t>
  </si>
  <si>
    <t>Space Shuttle Discovery | STS-41-D</t>
  </si>
  <si>
    <t>Wed Aug 29, 1984 00:21 UTC</t>
  </si>
  <si>
    <t>Tsyklon-2 | Cosmos 1579</t>
  </si>
  <si>
    <t>Tue Aug 28, 1984 00:00 UTC</t>
  </si>
  <si>
    <t>Titan III(34)B Agena-D | Quasar 5</t>
  </si>
  <si>
    <t>Fri Aug 24, 1984 08:26 UTC</t>
  </si>
  <si>
    <t>Molniya-M /Block ML | Molniya-1 nâ€ Â­112</t>
  </si>
  <si>
    <t>Fri Aug 10, 1984 00:03 UTC</t>
  </si>
  <si>
    <t>Molniya-M /Block ML | Molniya-1 nâ€ Â­111</t>
  </si>
  <si>
    <t>Wed Aug 08, 1984 12:08 UTC</t>
  </si>
  <si>
    <t>Tsyklon-3 | Cosmos 1589</t>
  </si>
  <si>
    <t>Tue Aug 07, 1984 22:50 UTC</t>
  </si>
  <si>
    <t>Tsyklon-2 | Cosmos 1588</t>
  </si>
  <si>
    <t>Sat Aug 04, 1984 13:32 UTC</t>
  </si>
  <si>
    <t>Ariane 3 | Eutelsat-1 F2, Telecom 1A</t>
  </si>
  <si>
    <t>Thu Aug 02, 1984 20:30 UTC</t>
  </si>
  <si>
    <t>N-II Star-37E | Himawari 3</t>
  </si>
  <si>
    <t>Thu Aug 02, 1984 08:38 UTC</t>
  </si>
  <si>
    <t>Molniya-M /Block 2BL | Cosmos 1586</t>
  </si>
  <si>
    <t>Thu Jul 05, 1984 03:34 UTC</t>
  </si>
  <si>
    <t>Tsyklon-3 | Meteor-2 nâ€ Â­11</t>
  </si>
  <si>
    <t>Tue Jul 03, 1984 21:30 UTC</t>
  </si>
  <si>
    <t>Molniya-M /Block 2BL | Cosmos 1581</t>
  </si>
  <si>
    <t>Thu Jun 28, 1984 13:10 UTC</t>
  </si>
  <si>
    <t>Cosmos-3M (11K65M) | Cosmos 1578</t>
  </si>
  <si>
    <t>Wed Jun 27, 1984 04:59 UTC</t>
  </si>
  <si>
    <t>Cosmos-3M (11K65M) | Cosmos 1577</t>
  </si>
  <si>
    <t>Mon Jun 25, 1984 18:47 UTC</t>
  </si>
  <si>
    <t>Titan 34D | USA-2 (KH-9)</t>
  </si>
  <si>
    <t>Thu Jun 21, 1984 19:40 UTC</t>
  </si>
  <si>
    <t>Cosmos-3M (11K65M) | Cosmos 1574</t>
  </si>
  <si>
    <t>Wed Jun 13, 1984 11:37 UTC</t>
  </si>
  <si>
    <t>Atlas-E/F SGS-2 | GPS-9</t>
  </si>
  <si>
    <t>Sat Jun 09, 1984 23:03 UTC</t>
  </si>
  <si>
    <t>Atlas-G Centaur-D1AR | Intelsat V -509</t>
  </si>
  <si>
    <t>Fri Jun 08, 1984 11:28 UTC</t>
  </si>
  <si>
    <t>Cosmos-3M (11K65M) | Cosmos 1570</t>
  </si>
  <si>
    <t>Wed Jun 06, 1984 15:33 UTC</t>
  </si>
  <si>
    <t>Molniya-M /Block 2BL | Cosmos 1569</t>
  </si>
  <si>
    <t>Wed May 30, 1984 18:46 UTC</t>
  </si>
  <si>
    <t>Tsyklon-2 | Cosmos 1567</t>
  </si>
  <si>
    <t>Mon May 28, 1984 21:52 UTC</t>
  </si>
  <si>
    <t>Cosmos-3M (11K65M) | Cosmos 1559 to 1566</t>
  </si>
  <si>
    <t>Wed May 23, 1984 01:33 UTC</t>
  </si>
  <si>
    <t>Ariane 1 | Spacenet F1</t>
  </si>
  <si>
    <t>Thu May 17, 1984 14:43 UTC</t>
  </si>
  <si>
    <t>Cosmos-3M (11K65M) | Cosmos 1553</t>
  </si>
  <si>
    <t>Fri May 11, 1984 06:19 UTC</t>
  </si>
  <si>
    <t>Cosmos-3M (11K65M) | Cosmos 1550</t>
  </si>
  <si>
    <t>US Air Force</t>
  </si>
  <si>
    <t>Tue Apr 17, 1984 17:45 UTC</t>
  </si>
  <si>
    <t>Titan III(24)B | OPS 8424</t>
  </si>
  <si>
    <t>Sat Apr 14, 1984 16:52 UTC</t>
  </si>
  <si>
    <t>Titan 34D | DSP-11</t>
  </si>
  <si>
    <t>Sun Apr 08, 1984 11:20 UTC</t>
  </si>
  <si>
    <t>Long March 3 | STTW 2 (Dong Fang Hong 2)</t>
  </si>
  <si>
    <t>Fri Apr 06, 1984 13:58 UTC</t>
  </si>
  <si>
    <t>Space Shuttle Challenger | STS-41-C</t>
  </si>
  <si>
    <t>Wed Apr 04, 1984 01:40 UTC</t>
  </si>
  <si>
    <t>Molniya-M /Block 2BL | Cosmos 1547</t>
  </si>
  <si>
    <t>Fri Mar 16, 1984 23:29 UTC</t>
  </si>
  <si>
    <t>Molniya-M /Block ML | Molniya-1 nâ€ Â­110</t>
  </si>
  <si>
    <t>Thu Mar 15, 1984 17:05 UTC</t>
  </si>
  <si>
    <t>Tsyklon-3 | Cosmos 1544</t>
  </si>
  <si>
    <t>Tue Mar 06, 1984 17:10 UTC</t>
  </si>
  <si>
    <t>Molniya-M /Block 2BL | Cosmos 1541</t>
  </si>
  <si>
    <t>Mon Mar 05, 1984 00:50 UTC</t>
  </si>
  <si>
    <t>Ariane 1 | Intelsat 508</t>
  </si>
  <si>
    <t>Tue Feb 21, 1984 15:36 UTC</t>
  </si>
  <si>
    <t>Cosmos-3M (11K65M) | Cosmos 1538</t>
  </si>
  <si>
    <t>Tue Feb 14, 1984 08:00 UTC</t>
  </si>
  <si>
    <t>Mu-III S | Ohzora</t>
  </si>
  <si>
    <t>Wed Feb 08, 1984 09:23 UTC</t>
  </si>
  <si>
    <t>Tsyklon-3 | Cosmos 1536</t>
  </si>
  <si>
    <t>Sun Feb 05, 1984 18:44 UTC</t>
  </si>
  <si>
    <t>Atlas-H MSD | NOSS-7</t>
  </si>
  <si>
    <t>Fri Feb 03, 1984 13:00 UTC</t>
  </si>
  <si>
    <t>Space Shuttle Challenger | STS-41-B</t>
  </si>
  <si>
    <t>Thu Feb 02, 1984 17:38 UTC</t>
  </si>
  <si>
    <t>Cosmos-3M (11K65M) | Cosmos 1535</t>
  </si>
  <si>
    <t>Tue Jan 31, 1984 03:08 UTC</t>
  </si>
  <si>
    <t>Titan 34D | OPS-0441 (Vortex)</t>
  </si>
  <si>
    <t>Sun Jan 29, 1984 12:25 UTC</t>
  </si>
  <si>
    <t>Long March 3 | STTW 1 (Dong Fang Hong 2)</t>
  </si>
  <si>
    <t>Thu Jan 26, 1984 12:00 UTC</t>
  </si>
  <si>
    <t>Cosmos-3M (11K65M) | Cosmos 1534</t>
  </si>
  <si>
    <t>Mon Jan 23, 1984 07:58 UTC</t>
  </si>
  <si>
    <t>N-II Star-37E | Yuri 2a</t>
  </si>
  <si>
    <t>Wed Jan 11, 1984 18:08 UTC</t>
  </si>
  <si>
    <t>Cosmos-3M (11K65M) | Cosmos 1531</t>
  </si>
  <si>
    <t>Thu Jan 05, 1984 20:09 UTC</t>
  </si>
  <si>
    <t>Cosmos-3M (11K65M) | Cosmos 1522 to 1529</t>
  </si>
  <si>
    <t>Wed Dec 28, 1983 03:48 UTC</t>
  </si>
  <si>
    <t>Molniya-M /Block 2BL | Cosmos 1518</t>
  </si>
  <si>
    <t>Tue Dec 27, 1983 10:00 UTC</t>
  </si>
  <si>
    <t>Cosmos-3MRB (65MRB) | Cosmos 1517 (BOR-4 Space Shuttle)</t>
  </si>
  <si>
    <t>Wed Dec 21, 1983 06:07 UTC</t>
  </si>
  <si>
    <t>Molniya-M /Block ML | Molniya-3 nâ€ Â­109</t>
  </si>
  <si>
    <t>Thu Dec 15, 1983 12:25 UTC</t>
  </si>
  <si>
    <t>Tsyklon-3 | Cosmos 1515</t>
  </si>
  <si>
    <t>Thu Dec 08, 1983 06:13 UTC</t>
  </si>
  <si>
    <t>Cosmos-3M (11K65M) | Cosmos 1513</t>
  </si>
  <si>
    <t>Mon Nov 28, 1983 16:00 UTC</t>
  </si>
  <si>
    <t>Space Shuttle Columbia | STS-9</t>
  </si>
  <si>
    <t>Thu Nov 24, 1983 12:33 UTC</t>
  </si>
  <si>
    <t>Tsyklon-3 | Cosmos 1510</t>
  </si>
  <si>
    <t>Wed Nov 23, 1983 16:45 UTC</t>
  </si>
  <si>
    <t>Molniya-M /Block ML | Molniya-1 nâ€ Â­108</t>
  </si>
  <si>
    <t>Fri Nov 18, 1983 06:32 UTC</t>
  </si>
  <si>
    <t>Atlas-E/F Star-37S-ISS | DMSP 5D-2/F7</t>
  </si>
  <si>
    <t>Fri Nov 11, 1983 12:30 UTC</t>
  </si>
  <si>
    <t>Cosmos-3M (11K65M) | Cosmos 1508</t>
  </si>
  <si>
    <t>Sat Oct 29, 1983 08:30 UTC</t>
  </si>
  <si>
    <t>Tsyklon-2 | Cosmos 1507</t>
  </si>
  <si>
    <t>Fri Oct 28, 1983 09:00 UTC</t>
  </si>
  <si>
    <t>Vostok-2M | Meteor-2 nâ€ Â­11</t>
  </si>
  <si>
    <t>Wed Oct 26, 1983 17:20 UTC</t>
  </si>
  <si>
    <t>Cosmos-3M (11K65M) | Cosmos 1506</t>
  </si>
  <si>
    <t>Wed Oct 19, 1983 00:45 UTC</t>
  </si>
  <si>
    <t>Ariane 1 | Intelsat 507</t>
  </si>
  <si>
    <t>Wed Oct 12, 1983 00:20 UTC</t>
  </si>
  <si>
    <t>Cosmos-3M (11K65M) | Cosmos 1503</t>
  </si>
  <si>
    <t>Wed Oct 05, 1983 12:00 UTC</t>
  </si>
  <si>
    <t>Cosmos-3M (11K65M) | Cosmos 1502</t>
  </si>
  <si>
    <t>Fri Sep 30, 1983 11:00 UTC</t>
  </si>
  <si>
    <t>Cosmos-3M (11K65M) | Cosmos 1501</t>
  </si>
  <si>
    <t>Wed Sep 28, 1983 07:59 UTC</t>
  </si>
  <si>
    <t>Tsyklon-3 | Cosmos 1500</t>
  </si>
  <si>
    <t>Mon Sep 05, 1983 07:40 UTC</t>
  </si>
  <si>
    <t>Space Shuttle Challenger | STS-8</t>
  </si>
  <si>
    <t>Wed Aug 31, 1983 06:30 UTC</t>
  </si>
  <si>
    <t>Cosmos-3M (11K65M) | Cosmos 1494</t>
  </si>
  <si>
    <t>Tue Aug 30, 1983 22:49 UTC</t>
  </si>
  <si>
    <t>Molniya-M /Block ML | Molniya-3 nâ€ Â­107</t>
  </si>
  <si>
    <t>Fri Aug 19, 1983 06:00 UTC</t>
  </si>
  <si>
    <t>Long March 2C | FSW-0 No.5</t>
  </si>
  <si>
    <t>Fri Aug 05, 1983 20:29 UTC</t>
  </si>
  <si>
    <t>N-II Star-37E | Sakura 2b</t>
  </si>
  <si>
    <t>Wed Aug 03, 1983 12:40 UTC</t>
  </si>
  <si>
    <t>Cosmos-3M (11K65M) | Cosmos 1486</t>
  </si>
  <si>
    <t>Sun Jul 31, 1983 15:41 UTC</t>
  </si>
  <si>
    <t>Titan III(34)B Agena-D | Jumpseat 7</t>
  </si>
  <si>
    <t>Sun Jul 24, 1983 05:50 UTC</t>
  </si>
  <si>
    <t>Vostok-2M | Cosmos 1484</t>
  </si>
  <si>
    <t>Tue Jul 19, 1983 15:14 UTC</t>
  </si>
  <si>
    <t>Molniya-M /Block ML | Molniya-1 nâ€ Â­106</t>
  </si>
  <si>
    <t>Thu Jul 14, 1983 10:21 UTC</t>
  </si>
  <si>
    <t>Atlas-E/F SGS-2 | GPS-8</t>
  </si>
  <si>
    <t>Fri Jul 08, 1983 19:21 UTC</t>
  </si>
  <si>
    <t>Molniya-M /Block 2BL | Cosmos 1481</t>
  </si>
  <si>
    <t>Wed Jul 06, 1983 00:31 UTC</t>
  </si>
  <si>
    <t>Cosmos-3M (11K65M) | Cosmos 1473 to 1480</t>
  </si>
  <si>
    <t>Molniya-M /Block SO-L | Prognoz nâ€ Â­9</t>
  </si>
  <si>
    <t>Wed Jun 22, 1983 23:58 UTC</t>
  </si>
  <si>
    <t>Tsyklon-3 | Cosmos 1470</t>
  </si>
  <si>
    <t>Mon Jun 20, 1983 18:45 UTC</t>
  </si>
  <si>
    <t>Titan 34D | OPS-0721 (KH-9)</t>
  </si>
  <si>
    <t>Sat Jun 18, 1983 11:33 UTC</t>
  </si>
  <si>
    <t>Space Shuttle Challenger | STS-7</t>
  </si>
  <si>
    <t>Thu Jun 16, 1983 11:59 UTC</t>
  </si>
  <si>
    <t>Ariane 1 | ECS 1 &amp; Oscar-10</t>
  </si>
  <si>
    <t>Thu Jun 09, 1983 23:23 UTC</t>
  </si>
  <si>
    <t>Atlas-H MSD | NOSS-6</t>
  </si>
  <si>
    <t>Thu May 26, 1983 05:00 UTC</t>
  </si>
  <si>
    <t>Cosmos-3M (11K65M) | Cosmos 1465</t>
  </si>
  <si>
    <t>Tue May 24, 1983 02:59 UTC</t>
  </si>
  <si>
    <t>Cosmos-3M (11K65M) | Cosmos 1464</t>
  </si>
  <si>
    <t>Thu May 19, 1983 22:26 UTC</t>
  </si>
  <si>
    <t>Atlas-SLV3D Centaur-D1AR | Intelsat V -506</t>
  </si>
  <si>
    <t>Thu May 19, 1983 12:00 UTC</t>
  </si>
  <si>
    <t>Cosmos-3M (11K65M) | Cosmos 1463</t>
  </si>
  <si>
    <t>Sat May 07, 1983 10:30 UTC</t>
  </si>
  <si>
    <t>Tsyklon-2 | Cosmos 1461</t>
  </si>
  <si>
    <t>Fri May 06, 1983 03:00 UTC</t>
  </si>
  <si>
    <t>Cosmos-3M (11K65M) | Cosmos 1459</t>
  </si>
  <si>
    <t>Mon Apr 25, 1983 19:33 UTC</t>
  </si>
  <si>
    <t>Molniya-M /Block 2BL | Cosmos 1456</t>
  </si>
  <si>
    <t>Sat Apr 23, 1983 14:30 UTC</t>
  </si>
  <si>
    <t>Tsyklon-3 | Cosmos 1455</t>
  </si>
  <si>
    <t>Tue Apr 19, 1983 12:00 UTC</t>
  </si>
  <si>
    <t>Cosmos-3M (11K65M) | Cosmos 1453</t>
  </si>
  <si>
    <t>Sun Apr 17, 1983 18:45 UTC</t>
  </si>
  <si>
    <t>Titan III(24)B | OPS 2925</t>
  </si>
  <si>
    <t>Sun Apr 17, 1983 05:44 UTC</t>
  </si>
  <si>
    <t>SLV-3 | Rohini RS-D2</t>
  </si>
  <si>
    <t>Tue Apr 12, 1983 18:20 UTC</t>
  </si>
  <si>
    <t>Cosmos-3M (11K65M) | Cosmos 1452</t>
  </si>
  <si>
    <t>Wed Apr 06, 1983 12:00 UTC</t>
  </si>
  <si>
    <t>Cosmos-3M (11K65M) | Cosmos 1450</t>
  </si>
  <si>
    <t>Mon Apr 04, 1983 18:30 UTC</t>
  </si>
  <si>
    <t>Space Shuttle Challenger | STS-6</t>
  </si>
  <si>
    <t>Sat Apr 02, 1983 02:02 UTC</t>
  </si>
  <si>
    <t>Molniya-M /Block ML | Molniya-1 nâ€ Â­105</t>
  </si>
  <si>
    <t>Wed Mar 30, 1983 01:10 UTC</t>
  </si>
  <si>
    <t>Cosmos-3M (11K65M) | Cosmos 1448</t>
  </si>
  <si>
    <t>Mon Mar 28, 1983 15:52 UTC</t>
  </si>
  <si>
    <t>Atlas-E/F Star-37S-ISS | NOAA-E</t>
  </si>
  <si>
    <t>Thu Mar 24, 1983 20:55 UTC</t>
  </si>
  <si>
    <t>Cosmos-3M (11K65M) | Cosmos 1447</t>
  </si>
  <si>
    <t>Wed Mar 16, 1983 18:14 UTC</t>
  </si>
  <si>
    <t>Molniya-M /Block ML | Molniya-1 nâ€ Â­104</t>
  </si>
  <si>
    <t>Tue Mar 15, 1983 22:30 UTC</t>
  </si>
  <si>
    <t>Cosmos-3MRB (65MRB) | Cosmos 1445 (BOR-4 Space Shuttle)</t>
  </si>
  <si>
    <t>Fri Mar 11, 1983 15:29 UTC</t>
  </si>
  <si>
    <t>Molniya-M /Block ML | Molniya-3 nâ€ Â­103</t>
  </si>
  <si>
    <t>Sun Feb 20, 1983 05:10 UTC</t>
  </si>
  <si>
    <t>Mu-III S | Tenma</t>
  </si>
  <si>
    <t>Wed Feb 16, 1983 10:03 UTC</t>
  </si>
  <si>
    <t>Vostok-2M | Cosmos 1441</t>
  </si>
  <si>
    <t>Wed Feb 09, 1983 13:47 UTC</t>
  </si>
  <si>
    <t>Atlas-H MSD | NOSS-5</t>
  </si>
  <si>
    <t>Fri Feb 04, 1983 08:37 UTC</t>
  </si>
  <si>
    <t>N-II Star-37E | Sakura 2a</t>
  </si>
  <si>
    <t>Tue Jan 25, 1983 12:00 UTC</t>
  </si>
  <si>
    <t>Cosmos-3M (11K65M) | Ta??foun nâ€ Â­32</t>
  </si>
  <si>
    <t>Thu Jan 20, 1983 17:26 UTC</t>
  </si>
  <si>
    <t>Vostok-2M | Cosmos 1437</t>
  </si>
  <si>
    <t>Wed Jan 19, 1983 02:25 UTC</t>
  </si>
  <si>
    <t>Cosmos-3M (11K65M) | Cosmos 1429 to 1436</t>
  </si>
  <si>
    <t>Wed Jan 12, 1983 14:02 UTC</t>
  </si>
  <si>
    <t>Cosmos-3M (11K65M) | Cosmos 1428</t>
  </si>
  <si>
    <t>Wed Dec 29, 1982 12:00 UTC</t>
  </si>
  <si>
    <t>Cosmos-3M (11K65M) | Cosmos 1427</t>
  </si>
  <si>
    <t>Tue Dec 21, 1982 02:38 UTC</t>
  </si>
  <si>
    <t>Atlas-E/F Star-37S-ISS | DMSP 5D-2/F6</t>
  </si>
  <si>
    <t>Tue Dec 14, 1982 22:30 UTC</t>
  </si>
  <si>
    <t>Vostok-2M | Meteor-2 nâ€ Â­10</t>
  </si>
  <si>
    <t>Wed Dec 08, 1982 13:46 UTC</t>
  </si>
  <si>
    <t>Molniya-M /Block ML | Cosmos 1423</t>
  </si>
  <si>
    <t>Wed Nov 24, 1982 11:00 UTC</t>
  </si>
  <si>
    <t>Cosmos-3M (11K65M) | Strela-1M satellites</t>
  </si>
  <si>
    <t>Wed Nov 17, 1982 21:22 UTC</t>
  </si>
  <si>
    <t>Titan IIID | KH-11</t>
  </si>
  <si>
    <t>Thu Nov 11, 1982 12:19 UTC</t>
  </si>
  <si>
    <t>Space Shuttle Columbia | STS-5</t>
  </si>
  <si>
    <t>Thu Nov 11, 1982 06:14 UTC</t>
  </si>
  <si>
    <t>Cosmos-3M (11K65M) | Cosmos 1420</t>
  </si>
  <si>
    <t>Titan 34D | DSCS-II-15 + DSCS-III-A1</t>
  </si>
  <si>
    <t>Thu Oct 21, 1982 14:00 UTC</t>
  </si>
  <si>
    <t>Cosmos-3M (11K65M) | Cosmos 1418</t>
  </si>
  <si>
    <t>Tue Oct 19, 1982 05:58 UTC</t>
  </si>
  <si>
    <t>Cosmos-3M (11K65M) | Cosmos 1417</t>
  </si>
  <si>
    <t>Tue Sep 28, 1982 23:17 UTC</t>
  </si>
  <si>
    <t>Atlas-SLV3D Centaur-D1AR | Intelsat V -505</t>
  </si>
  <si>
    <t>Fri Sep 24, 1982 09:15 UTC</t>
  </si>
  <si>
    <t>Tsyklon-3 | Cosmos 1410</t>
  </si>
  <si>
    <t>Wed Sep 22, 1982 06:23 UTC</t>
  </si>
  <si>
    <t>Molniya-M /Block 2BL | Cosmos 1409</t>
  </si>
  <si>
    <t>Thu Sep 16, 1982 04:55 UTC</t>
  </si>
  <si>
    <t>Tsyklon-3 | Cosmos 1408</t>
  </si>
  <si>
    <t>Thu Sep 09, 1982 07:19 UTC</t>
  </si>
  <si>
    <t>Long March 2C | FSW-0 No.4</t>
  </si>
  <si>
    <t>Thu Sep 09, 1982 02:12 UTC</t>
  </si>
  <si>
    <t>Ariane 1 | MARCES-B &amp; Sirio-2</t>
  </si>
  <si>
    <t>Sat Sep 04, 1982 17:50 UTC</t>
  </si>
  <si>
    <t>Tsyklon-2 | Cosmos 1405</t>
  </si>
  <si>
    <t>Fri Sep 03, 1982 05:00 UTC</t>
  </si>
  <si>
    <t>N-I | Kiku 4</t>
  </si>
  <si>
    <t>Mon Aug 30, 1982 19:55 UTC</t>
  </si>
  <si>
    <t>Cosmos-3M (11K65M) | Strela-2M satellite</t>
  </si>
  <si>
    <t>Mon Aug 30, 1982 10:06 UTC</t>
  </si>
  <si>
    <t>Tsyklon-2 | Cosmos 1402</t>
  </si>
  <si>
    <t>Fri Aug 27, 1982 00:02 UTC</t>
  </si>
  <si>
    <t>Molniya-M /Block ML | Molniya-3 nâ€ Â­101</t>
  </si>
  <si>
    <t>Thu Aug 05, 1982 06:56 UTC</t>
  </si>
  <si>
    <t>Vostok-2M | Cosmos 1400</t>
  </si>
  <si>
    <t>Mon Aug 02, 1982 00:01 UTC</t>
  </si>
  <si>
    <t>Tsyklon-2 | Cosmos 1412</t>
  </si>
  <si>
    <t>Thu Jul 29, 1982 19:40 UTC</t>
  </si>
  <si>
    <t>Cosmos-3M (11K65M) | Cosmos 1397</t>
  </si>
  <si>
    <t>Wed Jul 21, 1982 09:40 UTC</t>
  </si>
  <si>
    <t>Molniya-M /Block ML | Molniya-1 nâ€ Â­100</t>
  </si>
  <si>
    <t>Wed Jul 21, 1982 06:31 UTC</t>
  </si>
  <si>
    <t>Cosmos-3M (11K65M) | Cosmos 1388 to 1395</t>
  </si>
  <si>
    <t>Wed Jul 07, 1982 09:47 UTC</t>
  </si>
  <si>
    <t>Cosmos-3M (11K65M) | Cosmos 1386</t>
  </si>
  <si>
    <t>Tue Jun 29, 1982 21:45 UTC</t>
  </si>
  <si>
    <t>Cosmos-3M (11K65M) | Cosmos 1383</t>
  </si>
  <si>
    <t>Sun Jun 27, 1982 16:09 UTC</t>
  </si>
  <si>
    <t>Space Shuttle Columbia | STS-4</t>
  </si>
  <si>
    <t>Fri Jun 25, 1982 02:28 UTC</t>
  </si>
  <si>
    <t>Molniya-M /Block 2BL | Cosmos 1382</t>
  </si>
  <si>
    <t>Fri Jun 18, 1982 11:58 UTC</t>
  </si>
  <si>
    <t>Cosmos-3M (11K65M) | Cosmos 1380</t>
  </si>
  <si>
    <t>Fri Jun 18, 1982 11:04 UTC</t>
  </si>
  <si>
    <t>Tsyklon-2 | Cosmos 1379</t>
  </si>
  <si>
    <t>Thu Jun 10, 1982 17:37 UTC</t>
  </si>
  <si>
    <t>Tsyklon-3 | Cosmos 1378</t>
  </si>
  <si>
    <t>Sun Jun 06, 1982 17:10 UTC</t>
  </si>
  <si>
    <t>Cosmos-3M (11K65M) | Cosmos 1375</t>
  </si>
  <si>
    <t>Thu Jun 03, 1982 21:30 UTC</t>
  </si>
  <si>
    <t>Cosmos-3MRB (65MRB) | Cosmos 1374 (BOR-4 Space Shuttle)</t>
  </si>
  <si>
    <t>Tue Jun 01, 1982 13:58 UTC</t>
  </si>
  <si>
    <t>Tsyklon-2 | Cosmos 1372</t>
  </si>
  <si>
    <t>Tue Jun 01, 1982 04:37 UTC</t>
  </si>
  <si>
    <t>Cosmos-3M (11K65M) | Cosmos 1371</t>
  </si>
  <si>
    <t>Fri May 28, 1982 22:02 UTC</t>
  </si>
  <si>
    <t>Molniya-M /Block ML | Molniya-1 nâ€ Â­99</t>
  </si>
  <si>
    <t>Thu May 20, 1982 13:08 UTC</t>
  </si>
  <si>
    <t>Molniya-M /Block 2BL | Cosmos 1367</t>
  </si>
  <si>
    <t>Fri May 14, 1982 19:39 UTC</t>
  </si>
  <si>
    <t>Tsyklon-2 | Cosmos 1365</t>
  </si>
  <si>
    <t>Tue May 11, 1982 18:45 UTC</t>
  </si>
  <si>
    <t>Titan IIID | KH-9 &amp; SSF-D-4</t>
  </si>
  <si>
    <t>Thu May 06, 1982 18:07 UTC</t>
  </si>
  <si>
    <t>Cosmos-3M (11K65M) | Cosmos 1357 to 1364</t>
  </si>
  <si>
    <t>Wed May 05, 1982 08:01 UTC</t>
  </si>
  <si>
    <t>Vostok-2M | Cosmos 1356</t>
  </si>
  <si>
    <t>Thu Apr 29, 1982 09:55 UTC</t>
  </si>
  <si>
    <t>Tsyklon-2 | Cosmos 1355</t>
  </si>
  <si>
    <t>Wed Apr 28, 1982 02:52 UTC</t>
  </si>
  <si>
    <t>Cosmos-3M (11K65M) | Cosmos 1354</t>
  </si>
  <si>
    <t>Wed Apr 21, 1982 01:40 UTC</t>
  </si>
  <si>
    <t>Cosmos-3M (11K65M) | Cosmos 1351</t>
  </si>
  <si>
    <t>Thu Apr 08, 1982 00:15 UTC</t>
  </si>
  <si>
    <t>Cosmos-3M (11K65M) | Cosmos 1349</t>
  </si>
  <si>
    <t>Wed Apr 07, 1982 13:41 UTC</t>
  </si>
  <si>
    <t>Molniya-M /Block 2BL | Cosmos 1348</t>
  </si>
  <si>
    <t>Wed Mar 31, 1982 16:27 UTC</t>
  </si>
  <si>
    <t>Vostok-2M | Cosmos 1346</t>
  </si>
  <si>
    <t>Wed Mar 31, 1982 09:00 UTC</t>
  </si>
  <si>
    <t>Cosmos-3M (11K65M) | Cosmos 1345</t>
  </si>
  <si>
    <t>Thu Mar 25, 1982 09:50 UTC</t>
  </si>
  <si>
    <t>Tsyklon-3 | Meteor-2 nâ€ Â­8</t>
  </si>
  <si>
    <t>Wed Mar 24, 1982 09:47 UTC</t>
  </si>
  <si>
    <t>Cosmos-3M (11K65M) | Cosmos 1344</t>
  </si>
  <si>
    <t>Wed Mar 24, 1982 00:12 UTC</t>
  </si>
  <si>
    <t>Molniya-M /Block ML | Molniya-3 nâ€ Â­98</t>
  </si>
  <si>
    <t>Mon Mar 22, 1982 16:00 UTC</t>
  </si>
  <si>
    <t>Space Shuttle Columbia | STS-3</t>
  </si>
  <si>
    <t>Sat Mar 06, 1982 19:25 UTC</t>
  </si>
  <si>
    <t>Titan III(23)C | DSP-10</t>
  </si>
  <si>
    <t>Fri Mar 05, 1982 00:23 UTC</t>
  </si>
  <si>
    <t>Atlas-SLV3D Centaur-D1AR | Intelsat V -504</t>
  </si>
  <si>
    <t>Thu Mar 04, 1982 16:41 UTC</t>
  </si>
  <si>
    <t>Cosmos-3M (11K65M) | Ta??foun nâ€ Â­27</t>
  </si>
  <si>
    <t>Wed Mar 03, 1982 05:44 UTC</t>
  </si>
  <si>
    <t>Molniya-M /Block 2BL | Cosmos 1341</t>
  </si>
  <si>
    <t>Fri Feb 26, 1982 20:10 UTC</t>
  </si>
  <si>
    <t>Molniya-M /Block ML | Molniya-1 nâ€ Â­97</t>
  </si>
  <si>
    <t>Fri Feb 19, 1982 01:42 UTC</t>
  </si>
  <si>
    <t>Vostok-2M | Cosmos 1340</t>
  </si>
  <si>
    <t>Wed Feb 17, 1982 21:56 UTC</t>
  </si>
  <si>
    <t>Cosmos-3M (11K65M) | Cosmos 1339</t>
  </si>
  <si>
    <t>Thu Feb 11, 1982 01:11 UTC</t>
  </si>
  <si>
    <t>Tsyklon-2 | Cosmos 1337</t>
  </si>
  <si>
    <t>Fri Jan 29, 1982 11:00 UTC</t>
  </si>
  <si>
    <t>Cosmos-3M (11K65M) | Cosmos 1335</t>
  </si>
  <si>
    <t>Thu Jan 21, 1982 19:36 UTC</t>
  </si>
  <si>
    <t>Titan III(24)B | OPS 2849</t>
  </si>
  <si>
    <t>Thu Jan 14, 1982 07:51 UTC</t>
  </si>
  <si>
    <t>Cosmos-3M (11K65M) | Cosmos 1333</t>
  </si>
  <si>
    <t>Thu Jan 07, 1982 15:38 UTC</t>
  </si>
  <si>
    <t>Cosmos-3M (11K65M) | Cosmos 1331</t>
  </si>
  <si>
    <t>Wed Dec 23, 1981 13:15 UTC</t>
  </si>
  <si>
    <t>Molniya-M /Block ML | Molniya-1 nâ€ Â­96</t>
  </si>
  <si>
    <t>Sun Dec 20, 1981 01:29 UTC</t>
  </si>
  <si>
    <t>Ariane 1 | MARCES-1 &amp; CAT-4</t>
  </si>
  <si>
    <t>Sat Dec 19, 1981 01:10 UTC</t>
  </si>
  <si>
    <t>Atlas-E/F SGS-1 | GPS-7</t>
  </si>
  <si>
    <t>Cosmos-3M (11K65M) | Radio-Sputnik 3 to 8</t>
  </si>
  <si>
    <t>Tue Dec 15, 1981 23:35 UTC</t>
  </si>
  <si>
    <t>Atlas-SLV3D Centaur-D1AR | Intelsat V -503</t>
  </si>
  <si>
    <t>Fri Dec 04, 1981 11:06 UTC</t>
  </si>
  <si>
    <t>Cosmos-3M (11K65M) | Cosmos 1304</t>
  </si>
  <si>
    <t>Thu Dec 03, 1981 11:47 UTC</t>
  </si>
  <si>
    <t>Tsyklon-3 | Cosmos 1328</t>
  </si>
  <si>
    <t>Sat Nov 28, 1981 18:08 UTC</t>
  </si>
  <si>
    <t>Cosmos-3M (11K65M) | Cosmos 1320 to 1327</t>
  </si>
  <si>
    <t>Cosmos-3M (11K65M) | Bhaskara-2</t>
  </si>
  <si>
    <t>Tue Nov 17, 1981 15:25 UTC</t>
  </si>
  <si>
    <t>Molniya-M /Block ML | Molniya-1 nâ€ Â­95</t>
  </si>
  <si>
    <t>Thu Nov 12, 1981 15:09 UTC</t>
  </si>
  <si>
    <t>Space Shuttle Columbia | STS-2</t>
  </si>
  <si>
    <t>Sat Oct 31, 1981 22:53 UTC</t>
  </si>
  <si>
    <t>Molniya-M /Block 2BL | Cosmos 1317</t>
  </si>
  <si>
    <t>Sat Oct 31, 1981 09:22 UTC</t>
  </si>
  <si>
    <t>Titan III(23)C | OPS-4029 (Vortex)</t>
  </si>
  <si>
    <t>Sat Oct 17, 1981 05:59 UTC</t>
  </si>
  <si>
    <t>Molniya-M /Block ML | Molniya-3 nâ€ Â­94</t>
  </si>
  <si>
    <t>Tue Oct 13, 1981 23:01 UTC</t>
  </si>
  <si>
    <t>Vostok-2M | Cosmos 1315</t>
  </si>
  <si>
    <t>Wed Sep 30, 1981 08:00 UTC</t>
  </si>
  <si>
    <t>Tsyklon-3 | Cosmos 1312</t>
  </si>
  <si>
    <t>Mon Sep 28, 1981 21:00 UTC</t>
  </si>
  <si>
    <t>Cosmos-3M (11K65M) | Cosmos 1311</t>
  </si>
  <si>
    <t>Wed Sep 23, 1981 08:00 UTC</t>
  </si>
  <si>
    <t>Cosmos-3M (11K65M) | Cosmos 1310</t>
  </si>
  <si>
    <t>Tsyklon-3 | Aureole 3</t>
  </si>
  <si>
    <t>Sat Sep 19, 1981 21:28 UTC</t>
  </si>
  <si>
    <t>Feng Bao 1 | Shijian 2</t>
  </si>
  <si>
    <t>Fri Sep 18, 1981 03:34 UTC</t>
  </si>
  <si>
    <t>Cosmos-3M (11K65M) | Cosmos 1308</t>
  </si>
  <si>
    <t>Mon Sep 14, 1981 20:31 UTC</t>
  </si>
  <si>
    <t>Tsyklon-2 | Cosmos 1306</t>
  </si>
  <si>
    <t>Fri Sep 11, 1981 08:43 UTC</t>
  </si>
  <si>
    <t>Molniya-M /Block ML | Cosmos 1305</t>
  </si>
  <si>
    <t>Thu Sep 03, 1981 18:29 UTC</t>
  </si>
  <si>
    <t>Fri Aug 28, 1981 16:18 UTC</t>
  </si>
  <si>
    <t>Cosmos-3M (11K65M) | Cosmos 1302</t>
  </si>
  <si>
    <t>Mon Aug 24, 1981 21:40 UTC</t>
  </si>
  <si>
    <t>Tsyklon-3 | Cosmos 1300</t>
  </si>
  <si>
    <t>Mon Aug 24, 1981 16:37 UTC</t>
  </si>
  <si>
    <t>Tsyklon-2 | Cosmos 1299</t>
  </si>
  <si>
    <t>Wed Aug 12, 1981 05:46 UTC</t>
  </si>
  <si>
    <t>Cosmos-3M (11K65M) | Cosmos 1295</t>
  </si>
  <si>
    <t>Mon Aug 10, 1981 20:03 UTC</t>
  </si>
  <si>
    <t>N-II Star-37E | Himawari 2</t>
  </si>
  <si>
    <t>Vostok-2M | Intercosmos 22</t>
  </si>
  <si>
    <t>Thu Aug 06, 1981 11:49 UTC</t>
  </si>
  <si>
    <t>Cosmos-3M (11K65M) | Cosmos 1287 to 1294</t>
  </si>
  <si>
    <t>Thu Aug 06, 1981 08:16 UTC</t>
  </si>
  <si>
    <t>Atlas-SLV3D Centaur-D1AR | FLTSATCOM-5</t>
  </si>
  <si>
    <t>Tue Aug 04, 1981 08:28 UTC</t>
  </si>
  <si>
    <t>Tsyklon-2 | Cosmos 1286</t>
  </si>
  <si>
    <t>Tue Aug 04, 1981 00:12 UTC</t>
  </si>
  <si>
    <t>Molniya-M /Block 2BL | Cosmos 1285</t>
  </si>
  <si>
    <t>Fri Jul 10, 1981 05:14 UTC</t>
  </si>
  <si>
    <t>Vostok-2M | Meteor-Priroda nâ€ Â­5 &amp; Iskra 1</t>
  </si>
  <si>
    <t>Wed Jun 24, 1981 17:47 UTC</t>
  </si>
  <si>
    <t>Molniya-M /Block ML | Molniya-1 nâ€ Â­92</t>
  </si>
  <si>
    <t>Tue Jun 23, 1981 10:52 UTC</t>
  </si>
  <si>
    <t>Atlas-E/F Star-37S-ISS | NOAA-C</t>
  </si>
  <si>
    <t>Fri Jun 19, 1981 19:37 UTC</t>
  </si>
  <si>
    <t>Molniya-M /Block 2BL | Cosmos 1278</t>
  </si>
  <si>
    <t>Fri Jun 19, 1981 12:33 UTC</t>
  </si>
  <si>
    <t>Ariane 1 | CAT-3 &amp; Others</t>
  </si>
  <si>
    <t>Tue Jun 09, 1981 03:33 UTC</t>
  </si>
  <si>
    <t>Molniya-M /Block ML | Molniya-3 nâ€ Â­91</t>
  </si>
  <si>
    <t>Thu Jun 04, 1981 15:41 UTC</t>
  </si>
  <si>
    <t>Cosmos-3M (11K65M) | Cosmos 1275</t>
  </si>
  <si>
    <t>Sun May 31, 1981 05:00 UTC</t>
  </si>
  <si>
    <t>SLV-3 | Rohini RS-D1</t>
  </si>
  <si>
    <t>Sat May 23, 1981 22:42 UTC</t>
  </si>
  <si>
    <t>Atlas-SLV3D Centaur-D1AR | Intelsat V -501</t>
  </si>
  <si>
    <t>Tue May 19, 1981 03:49 UTC</t>
  </si>
  <si>
    <t>Vostok-2M | Cosmos 1271</t>
  </si>
  <si>
    <t>Thu May 14, 1981 21:45 UTC</t>
  </si>
  <si>
    <t>Vostok-2M | Meteor-2 nâ€ Â­8</t>
  </si>
  <si>
    <t>Thu May 07, 1981 13:21 UTC</t>
  </si>
  <si>
    <t>Cosmos-3M (11K65M) | Cosmos 1269</t>
  </si>
  <si>
    <t>Fri Apr 24, 1981 21:32 UTC</t>
  </si>
  <si>
    <t>Titan III(34)B Agena-D | Jumpseat 6</t>
  </si>
  <si>
    <t>Sun Apr 12, 1981 12:00 UTC</t>
  </si>
  <si>
    <t>Space Shuttle Columbia | STS-1</t>
  </si>
  <si>
    <t>Thu Apr 09, 1981 12:00 UTC</t>
  </si>
  <si>
    <t>Cosmos-3M (11K65M) | Cosmos 1263</t>
  </si>
  <si>
    <t>Tue Mar 31, 1981 09:39 UTC</t>
  </si>
  <si>
    <t>Molniya-M /Block 2BL | Cosmos 1261</t>
  </si>
  <si>
    <t>Tue Mar 24, 1981 03:31 UTC</t>
  </si>
  <si>
    <t>Molniya-M /Block ML | Molniya-3 nâ€ Â­90</t>
  </si>
  <si>
    <t>Sat Mar 21, 1981 03:45 UTC</t>
  </si>
  <si>
    <t>Tsyklon-2 | Cosmos 1266</t>
  </si>
  <si>
    <t>Fri Mar 20, 1981 23:45 UTC</t>
  </si>
  <si>
    <t>Tsyklon-2 | Cosmos 1260</t>
  </si>
  <si>
    <t>Mon Mar 16, 1981 13:30 UTC</t>
  </si>
  <si>
    <t>Titan III(23)C | DSP-9</t>
  </si>
  <si>
    <t>Sat Mar 14, 1981 16:55 UTC</t>
  </si>
  <si>
    <t>Tsyklon-2 | Cosmos 1258</t>
  </si>
  <si>
    <t>Fri Mar 06, 1981 11:31 UTC</t>
  </si>
  <si>
    <t>Cosmos-3M (11K65M) | Cosmos 1250 to 1257</t>
  </si>
  <si>
    <t>Thu Mar 05, 1981 18:09 UTC</t>
  </si>
  <si>
    <t>Tsyklon-2 | Cosmos 1249</t>
  </si>
  <si>
    <t>Sat Feb 28, 1981 19:15 UTC</t>
  </si>
  <si>
    <t>Titan III(24)B | OPS 1166</t>
  </si>
  <si>
    <t>Sat Feb 21, 1981 23:23 UTC</t>
  </si>
  <si>
    <t>Atlas-SLV3D Centaur-D1AR | Comstar D4</t>
  </si>
  <si>
    <t>Sat Feb 21, 1981 00:30 UTC</t>
  </si>
  <si>
    <t>Mu-III S | Hinotori</t>
  </si>
  <si>
    <t>Thu Feb 19, 1981 10:00 UTC</t>
  </si>
  <si>
    <t>Molniya-M /Block 2BL | Cosmos 1247</t>
  </si>
  <si>
    <t>Thu Feb 12, 1981 18:21 UTC</t>
  </si>
  <si>
    <t>Cosmos-3M (11K65M) | Cosmos 1244</t>
  </si>
  <si>
    <t>Wed Feb 11, 1981 08:30 UTC</t>
  </si>
  <si>
    <t>N-II Star-37E | Kiku 3</t>
  </si>
  <si>
    <t>Cosmos-3M (11K65M) | Intercosmos 21</t>
  </si>
  <si>
    <t>Mon Feb 02, 1981 02:19 UTC</t>
  </si>
  <si>
    <t>Tsyklon-2 | Cosmos 1243</t>
  </si>
  <si>
    <t>Fri Jan 30, 1981 16:27 UTC</t>
  </si>
  <si>
    <t>Molniya-M /Block ML | Molniya-1 nâ€ Â­89</t>
  </si>
  <si>
    <t>Tue Jan 27, 1981 14:58 UTC</t>
  </si>
  <si>
    <t>Vostok-2M | Cosmos 1242</t>
  </si>
  <si>
    <t>Fri Jan 23, 1981 11:20 UTC</t>
  </si>
  <si>
    <t>Tsyklon-3 | Cosmos 1242</t>
  </si>
  <si>
    <t>Wed Jan 21, 1981 08:29 UTC</t>
  </si>
  <si>
    <t>Cosmos-3M (11K65M) | Cosmos 1241</t>
  </si>
  <si>
    <t>Fri Jan 16, 1981 09:00 UTC</t>
  </si>
  <si>
    <t>Cosmos-3M (11K65M) | Cosmos 1238</t>
  </si>
  <si>
    <t>Fri Jan 09, 1981 14:57 UTC</t>
  </si>
  <si>
    <t>Molniya-M /Block ML | Molniya-3 nâ€ Â­88</t>
  </si>
  <si>
    <t>Molniya-M /Block SO-L | Prognoz nâ€ Â­8</t>
  </si>
  <si>
    <t>Tue Dec 23, 1980 22:48 UTC</t>
  </si>
  <si>
    <t>Cosmos-3M (11K65M) | Cosmos 1228 to 1235</t>
  </si>
  <si>
    <t>Titan III(34)B Agena-D | Quasar 4</t>
  </si>
  <si>
    <t>Wed Dec 10, 1980 20:53 UTC</t>
  </si>
  <si>
    <t>Cosmos-3M (11K65M) | Cosmos 1226</t>
  </si>
  <si>
    <t>Tue Dec 09, 1980 07:18 UTC</t>
  </si>
  <si>
    <t>Atlas-E/F MSD | NOSS-4</t>
  </si>
  <si>
    <t>Sat Dec 06, 1980 23:31 UTC</t>
  </si>
  <si>
    <t>Atlas-SLV3D Centaur-D1AR | Intelsat V -502</t>
  </si>
  <si>
    <t>Fri Dec 05, 1980 04:23 UTC</t>
  </si>
  <si>
    <t>Cosmos-3M (11K65M) | Cosmos 1225</t>
  </si>
  <si>
    <t>Thu Nov 27, 1980 21:37 UTC</t>
  </si>
  <si>
    <t>Molniya-M /Block 2BL | Cosmos 1223</t>
  </si>
  <si>
    <t>Fri Nov 21, 1980 11:53 UTC</t>
  </si>
  <si>
    <t>Vostok-2M | Cosmos 1222</t>
  </si>
  <si>
    <t>Sun Nov 16, 1980 04:18 UTC</t>
  </si>
  <si>
    <t>Molniya-M /Block ML | Molniya-1 nâ€ Â­87</t>
  </si>
  <si>
    <t>Tue Nov 04, 1980 15:04 UTC</t>
  </si>
  <si>
    <t>Tsyklon-2 | Cosmos 1220</t>
  </si>
  <si>
    <t>Fri Oct 31, 1980 03:54 UTC</t>
  </si>
  <si>
    <t>Atlas-SLV3D Centaur-D1AR | FLTSATCOM-4</t>
  </si>
  <si>
    <t>Fri Oct 24, 1980 10:53 UTC</t>
  </si>
  <si>
    <t>Molniya-M /Block 2BL | Cosmos 1217</t>
  </si>
  <si>
    <t>Tue Oct 14, 1980 20:41 UTC</t>
  </si>
  <si>
    <t>Cosmos-3M (11K65M) | Cosmos 1215</t>
  </si>
  <si>
    <t>Tue Sep 09, 1980 11:00 UTC</t>
  </si>
  <si>
    <t>Vostok-2M | Meteor-2 nâ€ Â­7</t>
  </si>
  <si>
    <t>Fri Aug 15, 1980 05:34 UTC</t>
  </si>
  <si>
    <t>Vostok-2M | Cosmos 1206</t>
  </si>
  <si>
    <t>Thu Jul 31, 1980 10:20 UTC</t>
  </si>
  <si>
    <t>Cosmos-3M (11K65M) | Cosmos 1204</t>
  </si>
  <si>
    <t>Fri Jul 18, 1980 10:37 UTC</t>
  </si>
  <si>
    <t>Molniya-M /Block ML | Molniya-3 nâ€ Â­86</t>
  </si>
  <si>
    <t>Fri Jul 18, 1980 02:33 UTC</t>
  </si>
  <si>
    <t>SLV-3 | Rohini RS-1</t>
  </si>
  <si>
    <t>Wed Jul 09, 1980 00:42 UTC</t>
  </si>
  <si>
    <t>Cosmos-3M (11K65M) | Cosmos 1192 to 1199</t>
  </si>
  <si>
    <t>Wed Jul 02, 1980 00:53 UTC</t>
  </si>
  <si>
    <t>Molniya-M /Block 2BL | Cosmos 1191</t>
  </si>
  <si>
    <t>Tue Jul 01, 1980 07:12 UTC</t>
  </si>
  <si>
    <t>Cosmos-3M (11K65M) | Cosmos 1190</t>
  </si>
  <si>
    <t>Sat Jun 21, 1980 18:34 UTC</t>
  </si>
  <si>
    <t>Molniya-M /Block ML | Molniya-1 nâ€ Â­85</t>
  </si>
  <si>
    <t>Wed Jun 18, 1980 18:29 UTC</t>
  </si>
  <si>
    <t>Titan IIID | KH-9)</t>
  </si>
  <si>
    <t>Wed Jun 18, 1980 06:14 UTC</t>
  </si>
  <si>
    <t>Vostok-2M | Meteor-Priroda nâ€ Â­4</t>
  </si>
  <si>
    <t>Sat Jun 14, 1980 20:51 UTC</t>
  </si>
  <si>
    <t>Molniya-M /Block 2BL | Cosmos 1188</t>
  </si>
  <si>
    <t>Fri Jun 06, 1980 11:00 UTC</t>
  </si>
  <si>
    <t>Cosmos-3M (11K65M) | Cosmos 1186</t>
  </si>
  <si>
    <t>Wed Jun 04, 1980 07:34 UTC</t>
  </si>
  <si>
    <t>Vostok-2M | Cosmos 1184</t>
  </si>
  <si>
    <t>Thu May 29, 1980 10:53 UTC</t>
  </si>
  <si>
    <t>Atlas-E/F Star-37S-ISS | NOAA-B</t>
  </si>
  <si>
    <t>Fri May 23, 1980 14:29 UTC</t>
  </si>
  <si>
    <t>Ariane 1 | CAT-2 &amp; Others</t>
  </si>
  <si>
    <t>Tue May 20, 1980 09:21 UTC</t>
  </si>
  <si>
    <t>Cosmos-3M (11K65M) | Cosmos 1181</t>
  </si>
  <si>
    <t>Wed May 14, 1980 13:00 UTC</t>
  </si>
  <si>
    <t>Cosmos-3M (11K65M) | Cosmos 1179</t>
  </si>
  <si>
    <t>Tue Apr 29, 1980 11:40 UTC</t>
  </si>
  <si>
    <t>Tsyklon-2 | Cosmos 1176</t>
  </si>
  <si>
    <t>Sat Apr 26, 1980 22:00 UTC</t>
  </si>
  <si>
    <t>Atlas-E/F SGS-1 | GPS-6</t>
  </si>
  <si>
    <t>Fri Apr 18, 1980 17:31 UTC</t>
  </si>
  <si>
    <t>Molniya-M /Block ML | Cosmos 1175</t>
  </si>
  <si>
    <t>Fri Apr 18, 1980 00:51 UTC</t>
  </si>
  <si>
    <t>Tsyklon-2 | Cosmos 1174</t>
  </si>
  <si>
    <t>Sat Apr 12, 1980 20:17 UTC</t>
  </si>
  <si>
    <t>Molniya-M /Block 2BL | Cosmos 1172</t>
  </si>
  <si>
    <t>Thu Apr 03, 1980 07:40 UTC</t>
  </si>
  <si>
    <t>Cosmos-3M (11K65M) | Cosmos 1171</t>
  </si>
  <si>
    <t>Thu Mar 27, 1980 07:30 UTC</t>
  </si>
  <si>
    <t>Cosmos-3M (11K65M) | Cosmos 1169</t>
  </si>
  <si>
    <t>Mon Mar 17, 1980 21:37 UTC</t>
  </si>
  <si>
    <t>Cosmos-3M (11K65M) | Cosmos 1168</t>
  </si>
  <si>
    <t>Fri Mar 14, 1980 10:40 UTC</t>
  </si>
  <si>
    <t>Tsyklon-2 | Cosmos 1167</t>
  </si>
  <si>
    <t>Mon Mar 03, 1980 09:27 UTC</t>
  </si>
  <si>
    <t>Atlas-E/F MSD | NOSS-3</t>
  </si>
  <si>
    <t>Fri Feb 22, 1980 08:35 UTC</t>
  </si>
  <si>
    <t>N-I Star-37E | Ayame 2</t>
  </si>
  <si>
    <t>Sun Feb 17, 1980 00:40 UTC</t>
  </si>
  <si>
    <t>Mu-III S | Tansei 4</t>
  </si>
  <si>
    <t>Tue Feb 12, 1980 00:52 UTC</t>
  </si>
  <si>
    <t>Molniya-M /Block 2BL | Cosmos 1164</t>
  </si>
  <si>
    <t>Mon Feb 11, 1980 23:32 UTC</t>
  </si>
  <si>
    <t>Cosmos-3M (11K65M) | Cosmos 1156 to 1163</t>
  </si>
  <si>
    <t>Sat Feb 09, 1980 23:08 UTC</t>
  </si>
  <si>
    <t>Atlas-E/F SGS-1 | GPS-5</t>
  </si>
  <si>
    <t>Thu Feb 07, 1980 21:10 UTC</t>
  </si>
  <si>
    <t>Wed Jan 30, 1980 12:51 UTC</t>
  </si>
  <si>
    <t>Vostok-2M | Cosmos 1154</t>
  </si>
  <si>
    <t>Fri Jan 25, 1980 20:36 UTC</t>
  </si>
  <si>
    <t>Cosmos-3M (11K65M) | Cosmos 1153</t>
  </si>
  <si>
    <t>Wed Jan 23, 1980 07:00 UTC</t>
  </si>
  <si>
    <t>Tsyklon-3 | Cosmos 1151</t>
  </si>
  <si>
    <t>Fri Jan 18, 1980 01:26 UTC</t>
  </si>
  <si>
    <t>Atlas-SLV3D Centaur-D1AR | FLTSATCOM-3</t>
  </si>
  <si>
    <t>Mon Jan 14, 1980 19:49 UTC</t>
  </si>
  <si>
    <t>Cosmos-3M (11K65M) | Cosmos 1150</t>
  </si>
  <si>
    <t>Fri Jan 11, 1980 12:28 UTC</t>
  </si>
  <si>
    <t>Molniya-M /Block ML | Molniya-1 nâ€ Â­83</t>
  </si>
  <si>
    <t>Mon Dec 24, 1979 17:14 UTC</t>
  </si>
  <si>
    <t>Ariane 1 | CAT-1</t>
  </si>
  <si>
    <t>Wed Dec 05, 1979 09:00 UTC</t>
  </si>
  <si>
    <t>Cosmos-3M (11K65M) | Cosmos 1146</t>
  </si>
  <si>
    <t>Tue Nov 27, 1979 09:55 UTC</t>
  </si>
  <si>
    <t>Vostok-2M | Cosmos 1145</t>
  </si>
  <si>
    <t>Wed Nov 21, 1979 02:09 UTC</t>
  </si>
  <si>
    <t>Titan III(23)C | DSCS-II 13&amp;14</t>
  </si>
  <si>
    <t>Cosmos-3M (11K65M) | Intercosmos 20</t>
  </si>
  <si>
    <t>Wed Oct 31, 1979 09:25 UTC</t>
  </si>
  <si>
    <t>Vostok-2M | Meteor-2 nâ€ Â­6</t>
  </si>
  <si>
    <t>Fri Oct 26, 1979 18:12 UTC</t>
  </si>
  <si>
    <t>Vostok-2M | Cosmos 1143</t>
  </si>
  <si>
    <t>Sat Oct 20, 1979 07:03 UTC</t>
  </si>
  <si>
    <t>Molniya-M /Block ML | Molniya-1 nâ€ Â­82</t>
  </si>
  <si>
    <t>Tue Oct 16, 1979 12:17 UTC</t>
  </si>
  <si>
    <t>Cosmos-3M (11K65M) | Cosmos 1141</t>
  </si>
  <si>
    <t>Thu Oct 11, 1979 16:36 UTC</t>
  </si>
  <si>
    <t>Cosmos-3M (11K65M) | Cosmos 1140</t>
  </si>
  <si>
    <t>Mon Oct 01, 1979 11:22 UTC</t>
  </si>
  <si>
    <t>Titan III(23)C | OPS-1948 (Vortex)</t>
  </si>
  <si>
    <t>Tue Sep 25, 1979 21:00 UTC</t>
  </si>
  <si>
    <t>Cosmos-3M (11K65M) | Cosmos 1130 to 1137</t>
  </si>
  <si>
    <t>Thu Sep 20, 1979 05:28 UTC</t>
  </si>
  <si>
    <t>Atlas-SLV3D Centaur-D1AR | HEAO-3</t>
  </si>
  <si>
    <t>Tue Aug 28, 1979 00:55 UTC</t>
  </si>
  <si>
    <t>Cosmos-3M (11K65M) | Cosmos 1125</t>
  </si>
  <si>
    <t>Tue Aug 28, 1979 00:17 UTC</t>
  </si>
  <si>
    <t>Molniya-M /Block 2BL | Cosmos 1124</t>
  </si>
  <si>
    <t>Fri Aug 10, 1979 02:28 UTC</t>
  </si>
  <si>
    <t>SLV-3 | Rohini Technology Payload</t>
  </si>
  <si>
    <t>Tue Jul 31, 1979 03:56 UTC</t>
  </si>
  <si>
    <t>Molniya-M /Block ML | Molniya-1 nâ€ Â­81</t>
  </si>
  <si>
    <t>Fri Jul 27, 1979 21:28 UTC</t>
  </si>
  <si>
    <t>Feng Bao 1 | Shijian 2A</t>
  </si>
  <si>
    <t>Fri Jul 20, 1979 11:58 UTC</t>
  </si>
  <si>
    <t>Vostok-2M | Cosmos 1116</t>
  </si>
  <si>
    <t>Wed Jul 11, 1979 15:41 UTC</t>
  </si>
  <si>
    <t>Cosmos-3M (11K65M) | Cosmos 1114</t>
  </si>
  <si>
    <t>Fri Jul 06, 1979 08:20 UTC</t>
  </si>
  <si>
    <t>Cosmos-3M (11K65M) | Cosmos 1112</t>
  </si>
  <si>
    <t>Thu Jun 28, 1979 20:09 UTC</t>
  </si>
  <si>
    <t>Cosmos-3M (11K65M) | Cosmos 1110</t>
  </si>
  <si>
    <t>Wed Jun 27, 1979 18:11 UTC</t>
  </si>
  <si>
    <t>Molniya-M /Block 2BL | Cosmos 1109</t>
  </si>
  <si>
    <t>Wed Jun 27, 1979 15:51 UTC</t>
  </si>
  <si>
    <t>Atlas-E/F Star-37S-ISS | NOAA-A</t>
  </si>
  <si>
    <t>Sun Jun 10, 1979 13:30 UTC</t>
  </si>
  <si>
    <t>Titan III(23)C | DSP-8</t>
  </si>
  <si>
    <t>Cosmos-3M (11K65M) | Bhaskara-1</t>
  </si>
  <si>
    <t>Tue Jun 05, 1979 23:28 UTC</t>
  </si>
  <si>
    <t>Molniya-M /Block ML | Molniya-3 nâ€ Â­80</t>
  </si>
  <si>
    <t>Thu May 31, 1979 17:58 UTC</t>
  </si>
  <si>
    <t>Cosmos-3M (11K65M) | Cosmos 1104</t>
  </si>
  <si>
    <t>Mon May 28, 1979 18:14 UTC</t>
  </si>
  <si>
    <t>Titan III(24)B | OPS 7164</t>
  </si>
  <si>
    <t>Fri May 04, 1979 18:57 UTC</t>
  </si>
  <si>
    <t>Atlas-SLV3D Centaur-D1AR | FLTSATCOM-2</t>
  </si>
  <si>
    <t>Wed Apr 25, 1979 10:00 UTC</t>
  </si>
  <si>
    <t>Tsyklon-2 | Cosmos 1096</t>
  </si>
  <si>
    <t>Wed Apr 18, 1979 12:00 UTC</t>
  </si>
  <si>
    <t>Tsyklon-2 | Cosmos 1094</t>
  </si>
  <si>
    <t>Sat Apr 14, 1979 05:27 UTC</t>
  </si>
  <si>
    <t>Vostok-2M | Cosmos 1093</t>
  </si>
  <si>
    <t>Thu Apr 12, 1979 00:28 UTC</t>
  </si>
  <si>
    <t>Molniya-M /Block ML | Molniya-1 nâ€ Â­79</t>
  </si>
  <si>
    <t>Wed Apr 11, 1979 21:51 UTC</t>
  </si>
  <si>
    <t>Cosmos-3M (11K65M) | Cosmos 1092</t>
  </si>
  <si>
    <t>Sat Apr 07, 1979 06:20 UTC</t>
  </si>
  <si>
    <t>Cosmos-3M (11K65M) | Cosmos 1091</t>
  </si>
  <si>
    <t>Wed Mar 21, 1979 04:13 UTC</t>
  </si>
  <si>
    <t>Cosmos-3M (11K65M) | Cosmos 1089</t>
  </si>
  <si>
    <t>Fri Mar 16, 1979 18:30 UTC</t>
  </si>
  <si>
    <t>Titan IIID | KH-9 &amp; SSF-D-3</t>
  </si>
  <si>
    <t>Thu Mar 15, 1979 02:58 UTC</t>
  </si>
  <si>
    <t>Cosmos-3M (11K65M) | Cosmos 1081 to 1088</t>
  </si>
  <si>
    <t>Thu Mar 01, 1979 18:45 UTC</t>
  </si>
  <si>
    <t>Vostok-2M | Meteor-2 nâ€ Â­5</t>
  </si>
  <si>
    <t>Cosmos-3M (11K65M) | Intercosmos-19</t>
  </si>
  <si>
    <t>Sat Feb 24, 1979 08:20 UTC</t>
  </si>
  <si>
    <t>Atlas-E/F OIS | Solwind</t>
  </si>
  <si>
    <t>Tue Feb 13, 1979 21:41 UTC</t>
  </si>
  <si>
    <t>Vostok-2M | Cosmos 1077</t>
  </si>
  <si>
    <t>Mon Feb 12, 1979 13:00 UTC</t>
  </si>
  <si>
    <t>Tsyklon-3 | Cosmos 1076</t>
  </si>
  <si>
    <t>Thu Feb 08, 1979 10:00 UTC</t>
  </si>
  <si>
    <t>Cosmos-3M (11K65M) | Cosmos 1075</t>
  </si>
  <si>
    <t>Tue Feb 06, 1979 08:46 UTC</t>
  </si>
  <si>
    <t>N-I Star-37E | Ayame 1</t>
  </si>
  <si>
    <t>Thu Jan 25, 1979 05:43 UTC</t>
  </si>
  <si>
    <t>Vostok-2M | Meteor-Priroda nâ€ Â­3</t>
  </si>
  <si>
    <t>Thu Jan 18, 1979 15:42 UTC</t>
  </si>
  <si>
    <t>Molniya-M /Block ML | Molniya-3 nâ€ Â­78</t>
  </si>
  <si>
    <t>Tue Jan 16, 1979 17:37 UTC</t>
  </si>
  <si>
    <t>Cosmos-3M (11K65M) | Cosmos 1072</t>
  </si>
  <si>
    <t>Thu Dec 28, 1978 16:30 UTC</t>
  </si>
  <si>
    <t>Soyuz U | Cosmos 1069</t>
  </si>
  <si>
    <t>Tue Dec 26, 1978 15:30 UTC</t>
  </si>
  <si>
    <t>Soyuz U | Cosmos 1068</t>
  </si>
  <si>
    <t>Tue Dec 26, 1978 13:30 UTC</t>
  </si>
  <si>
    <t>Cosmos-3M (11K65M) | Cosmos 1067</t>
  </si>
  <si>
    <t>Vostok-2M | Cosmos 1066</t>
  </si>
  <si>
    <t>Fri Dec 22, 1978 22:00 UTC</t>
  </si>
  <si>
    <t>Cosmos-3M (11K65M) | Cosmos 1065</t>
  </si>
  <si>
    <t>Wed Dec 20, 1978 20:43 UTC</t>
  </si>
  <si>
    <t>Cosmos-3M (11K65M) | Cosmos 1064</t>
  </si>
  <si>
    <t>Tue Dec 19, 1978 01:35 UTC</t>
  </si>
  <si>
    <t>Vostok-2M | Cosmos 1063</t>
  </si>
  <si>
    <t>Fri Dec 15, 1978 13:19 UTC</t>
  </si>
  <si>
    <t>Cosmos-3M (11K65M) | Cosmos 1062</t>
  </si>
  <si>
    <t>Thu Dec 14, 1978 15:20 UTC</t>
  </si>
  <si>
    <t>Soyuz U | Cosmos 1061</t>
  </si>
  <si>
    <t>Thu Dec 14, 1978 00:40 UTC</t>
  </si>
  <si>
    <t>Titan III(23)C | DSCS-II 11&amp;12</t>
  </si>
  <si>
    <t>Mon Dec 11, 1978 03:59 UTC</t>
  </si>
  <si>
    <t>Atlas-E/F SGS-1 | GPS-4</t>
  </si>
  <si>
    <t>Fri Dec 08, 1978 09:30 UTC</t>
  </si>
  <si>
    <t>Soyuz U | Cosmos 1060</t>
  </si>
  <si>
    <t>Thu Dec 07, 1978 15:30 UTC</t>
  </si>
  <si>
    <t>Soyuz U | Cosmos 1059</t>
  </si>
  <si>
    <t>Tue Dec 05, 1978 18:12 UTC</t>
  </si>
  <si>
    <t>Cosmos-3M (11K65M) | Cosmos 1051 to 1058</t>
  </si>
  <si>
    <t>Tue Nov 28, 1978 16:20 UTC</t>
  </si>
  <si>
    <t>Soyuz U | Cosmos 1050</t>
  </si>
  <si>
    <t>Tue Nov 21, 1978 12:00 UTC</t>
  </si>
  <si>
    <t>Soyuz U | Cosmos 1049</t>
  </si>
  <si>
    <t>Thu Nov 16, 1978 21:45 UTC</t>
  </si>
  <si>
    <t>Cosmos-3M (11K65M) | Cosmos 1048</t>
  </si>
  <si>
    <t>Wed Nov 15, 1978 11:45 UTC</t>
  </si>
  <si>
    <t>Soyuz U | Cosmos 1047</t>
  </si>
  <si>
    <t>Mon Nov 13, 1978 05:24 UTC</t>
  </si>
  <si>
    <t>Atlas-SLV3D Centaur-D1AR | HEAO-2</t>
  </si>
  <si>
    <t>Wed Nov 01, 1978 12:00 UTC</t>
  </si>
  <si>
    <t>Soyuz U | Cosmos 1046</t>
  </si>
  <si>
    <t>Molniya-M /Block SO-L | Prognoz nâ€ Â­7</t>
  </si>
  <si>
    <t>Thu Oct 26, 1978 07:00 UTC</t>
  </si>
  <si>
    <t>Tsyklon-3 | Cosmos 1045 &amp; Radio 1 and 2</t>
  </si>
  <si>
    <t>Cosmos-3M (11K65M) | Intercosmos-18 &amp; Magion 1</t>
  </si>
  <si>
    <t>Tue Oct 17, 1978 15:00 UTC</t>
  </si>
  <si>
    <t>Soyuz U | Cosmos 1044</t>
  </si>
  <si>
    <t>Fri Oct 13, 1978 11:23 UTC</t>
  </si>
  <si>
    <t>Atlas-E/F Star-37S-ISS | Tiros-N</t>
  </si>
  <si>
    <t>Fri Oct 13, 1978 05:19 UTC</t>
  </si>
  <si>
    <t>Molniya-M /Block ML | Molniya-3 nâ€ Â­77</t>
  </si>
  <si>
    <t>Tue Oct 10, 1978 19:44 UTC</t>
  </si>
  <si>
    <t>Vostok-2M | Cosmos 1043</t>
  </si>
  <si>
    <t>Sat Oct 07, 1978 00:28 UTC</t>
  </si>
  <si>
    <t>Atlas-E/F SGS-1 | GPS-3</t>
  </si>
  <si>
    <t>Fri Oct 06, 1978 15:30 UTC</t>
  </si>
  <si>
    <t>Soyuz U | Cosmos 1042</t>
  </si>
  <si>
    <t>Wed Oct 04, 1978 03:49 UTC</t>
  </si>
  <si>
    <t>Cosmos-3M (11K65M) | Cosmos 1034 to 1041</t>
  </si>
  <si>
    <t>Tue Oct 03, 1978 11:00 UTC</t>
  </si>
  <si>
    <t>Soyuz U | Cosmos 1033</t>
  </si>
  <si>
    <t>Tue Sep 19, 1978 08:05 UTC</t>
  </si>
  <si>
    <t>Soyuz U | Cosmos 1032</t>
  </si>
  <si>
    <t>Sat Sep 16, 1978 05:00 UTC</t>
  </si>
  <si>
    <t>Mu-III H | Jikiken</t>
  </si>
  <si>
    <t>Sat Sep 09, 1978 15:00 UTC</t>
  </si>
  <si>
    <t>Soyuz U | Cosmos 1031</t>
  </si>
  <si>
    <t>Wed Sep 06, 1978 03:04 UTC</t>
  </si>
  <si>
    <t>Molniya-M /Block 2BL | Cosmos 1030</t>
  </si>
  <si>
    <t>Tue Aug 29, 1978 15:00 UTC</t>
  </si>
  <si>
    <t>Soyuz U | Cosmos 1029</t>
  </si>
  <si>
    <t>Tue Aug 22, 1978 23:47 UTC</t>
  </si>
  <si>
    <t>Molniya-M /Block ML | Molniya-1 nâ€ Â­76</t>
  </si>
  <si>
    <t>Tue Aug 08, 1978 07:33 UTC</t>
  </si>
  <si>
    <t>Atlas-SLV3D Centaur-D1AR | Pioneer Venus Multiprobe</t>
  </si>
  <si>
    <t>Sat Aug 05, 1978 15:00 UTC</t>
  </si>
  <si>
    <t>Soyuz U | Cosmos 1028</t>
  </si>
  <si>
    <t>Titan III(34)B Agena-D | Quasar 3</t>
  </si>
  <si>
    <t>Thu Jul 27, 1978 04:49 UTC</t>
  </si>
  <si>
    <t>Cosmos-3M (11K65M) | Cosmos 1027</t>
  </si>
  <si>
    <t>Fri Jul 14, 1978 15:00 UTC</t>
  </si>
  <si>
    <t>Molniya-M /Block ML | Molniya-1 nâ€ Â­75</t>
  </si>
  <si>
    <t>Thu Jun 29, 1978 22:24 UTC</t>
  </si>
  <si>
    <t>Atlas-SLV3D Centaur-D1AR | Comstar D3</t>
  </si>
  <si>
    <t>Wed Jun 28, 1978 17:35 UTC</t>
  </si>
  <si>
    <t>Tsyklon-3 | Cosmos 1025</t>
  </si>
  <si>
    <t>Wed Jun 28, 1978 02:58 UTC</t>
  </si>
  <si>
    <t>Molniya-M /Block 2BL | Cosmos 1024</t>
  </si>
  <si>
    <t>Tue Jun 27, 1978 01:12 UTC</t>
  </si>
  <si>
    <t>Atlas-E/F Agena D | Seasat</t>
  </si>
  <si>
    <t>Wed Jun 21, 1978 09:27 UTC</t>
  </si>
  <si>
    <t>Cosmos-3M (11K65M) | Cosmos 1023</t>
  </si>
  <si>
    <t>Wed Jun 14, 1978 18:28 UTC</t>
  </si>
  <si>
    <t>Mon Jun 12, 1978 10:30 UTC</t>
  </si>
  <si>
    <t>Soyuz U | Cosmos 1022</t>
  </si>
  <si>
    <t>Sat Jun 10, 1978 19:08 UTC</t>
  </si>
  <si>
    <t>Titan III(23)C | OPS-9454 (vortex)</t>
  </si>
  <si>
    <t>Sat Jun 10, 1978 08:35 UTC</t>
  </si>
  <si>
    <t>Soyuz U | Cosmos 1021</t>
  </si>
  <si>
    <t>Wed Jun 07, 1978 22:00 UTC</t>
  </si>
  <si>
    <t>Cosmos-3M (11K65M) | Cosmos 1013 to 1020</t>
  </si>
  <si>
    <t>Fri Jun 02, 1978 12:12 UTC</t>
  </si>
  <si>
    <t>Molniya-M /Block ML | Molniya-1 nâ€ Â­74</t>
  </si>
  <si>
    <t>Tue May 23, 1978 16:57 UTC</t>
  </si>
  <si>
    <t>Cosmos-3M (11K65M) | Cosmos 1011</t>
  </si>
  <si>
    <t>Tue May 23, 1978 07:30 UTC</t>
  </si>
  <si>
    <t>Soyuz U | Cosmos 1010</t>
  </si>
  <si>
    <t>Sat May 20, 1978 13:13 UTC</t>
  </si>
  <si>
    <t>Atlas-SLV3D Centaur-D1AR | Pioneer Venus Orbiter</t>
  </si>
  <si>
    <t>Fri May 19, 1978 00:21 UTC</t>
  </si>
  <si>
    <t>Tsyklon-2 | Cosmos 1009</t>
  </si>
  <si>
    <t>Wed May 17, 1978 14:39 UTC</t>
  </si>
  <si>
    <t>Cosmos-3M (11K65M) | Cosmos 1008</t>
  </si>
  <si>
    <t>Tue May 16, 1978 10:40 UTC</t>
  </si>
  <si>
    <t>Soyuz U | Cosmos 1007</t>
  </si>
  <si>
    <t>Sat May 13, 1978 10:34 UTC</t>
  </si>
  <si>
    <t>Atlas-E/F SGS-1 | GPS-2</t>
  </si>
  <si>
    <t>Fri May 12, 1978 11:00 UTC</t>
  </si>
  <si>
    <t>Cosmos-3M (11K65M) | Cosmos 1006</t>
  </si>
  <si>
    <t>Fri May 12, 1978 04:07 UTC</t>
  </si>
  <si>
    <t>Vostok-2M | Cosmos 1005</t>
  </si>
  <si>
    <t>Fri May 05, 1978 15:30 UTC</t>
  </si>
  <si>
    <t>Soyuz U | Cosmos 1004</t>
  </si>
  <si>
    <t>Thu Apr 20, 1978 15:30 UTC</t>
  </si>
  <si>
    <t>Soyuz U | Cosmos 1003</t>
  </si>
  <si>
    <t>Sat Apr 15, 1978 16:39 UTC</t>
  </si>
  <si>
    <t>Feng Bao 1 | DDDS 2</t>
  </si>
  <si>
    <t>LC-13, Cape Canaveral AFS, Florida, USA</t>
  </si>
  <si>
    <t>Fri Apr 07, 1978 00:45 UTC</t>
  </si>
  <si>
    <t>Atlas-SLV3A Agena-D | OPS-8790 (Aquacade-4)</t>
  </si>
  <si>
    <t>Thu Apr 06, 1978 09:10 UTC</t>
  </si>
  <si>
    <t>Soyuz U | Cosmos 1002</t>
  </si>
  <si>
    <t>Fri Mar 31, 1978 23:36 UTC</t>
  </si>
  <si>
    <t>Atlas-SLV3D Centaur-D1AR | Intelsat 4A F6</t>
  </si>
  <si>
    <t>Fri Mar 31, 1978 14:01 UTC</t>
  </si>
  <si>
    <t>Cosmos-3M (11K65M) | Cosmos 1000</t>
  </si>
  <si>
    <t>Thu Mar 30, 1978 07:50 UTC</t>
  </si>
  <si>
    <t>Soyuz U | Cosmos 999</t>
  </si>
  <si>
    <t>Tue Mar 28, 1978 01:30 UTC</t>
  </si>
  <si>
    <t>Cosmos-3M (11K65M) | Cosmos 996</t>
  </si>
  <si>
    <t>Sat Mar 25, 1978 18:09 UTC</t>
  </si>
  <si>
    <t>Titan III(23)C | DSCS-II 9&amp;10</t>
  </si>
  <si>
    <t>Fri Mar 17, 1978 10:50 UTC</t>
  </si>
  <si>
    <t>Soyuz U | Cosmos 995</t>
  </si>
  <si>
    <t>Thu Mar 16, 1978 18:43 UTC</t>
  </si>
  <si>
    <t>Titan IIID | KH-9 &amp; SSF-D-2</t>
  </si>
  <si>
    <t>Wed Mar 15, 1978 15:57 UTC</t>
  </si>
  <si>
    <t>Cosmos-3M (11K65M) | Cosmos 994</t>
  </si>
  <si>
    <t>Fri Mar 10, 1978 10:42 UTC</t>
  </si>
  <si>
    <t>Soyuz U | Cosmos 993</t>
  </si>
  <si>
    <t>Sat Mar 04, 1978 07:40 UTC</t>
  </si>
  <si>
    <t>Soyuz U | Cosmos 992</t>
  </si>
  <si>
    <t>Thu Mar 02, 1978 22:07 UTC</t>
  </si>
  <si>
    <t>Molniya-M /Block ML | Molniya-1 nâ€ Â­73</t>
  </si>
  <si>
    <t>Tue Feb 28, 1978 06:43 UTC</t>
  </si>
  <si>
    <t>Cosmos-3M (11K65M) | Cosmos 991</t>
  </si>
  <si>
    <t>Sat Feb 25, 1978 05:00 UTC</t>
  </si>
  <si>
    <t>Titan III(34)B Agena-D | Jumpseat 5</t>
  </si>
  <si>
    <t>Wed Feb 22, 1978 23:44 UTC</t>
  </si>
  <si>
    <t>Atlas-E/F SGS-1 | GPS-1</t>
  </si>
  <si>
    <t>Fri Feb 17, 1978 16:33 UTC</t>
  </si>
  <si>
    <t>Cosmos-3M (11K65M) | Cosmos 990</t>
  </si>
  <si>
    <t>Thu Feb 16, 1978 04:00 UTC</t>
  </si>
  <si>
    <t>N-I | Ume 2</t>
  </si>
  <si>
    <t>Tue Feb 14, 1978 09:30 UTC</t>
  </si>
  <si>
    <t>Soyuz U | Cosmos 989</t>
  </si>
  <si>
    <t>Thu Feb 09, 1978 21:17 UTC</t>
  </si>
  <si>
    <t>Atlas-SLV3D Centaur-D1AR | FLTSATCOM-1</t>
  </si>
  <si>
    <t>Wed Feb 08, 1978 12:15 UTC</t>
  </si>
  <si>
    <t>Soyuz U | Cosmos 988</t>
  </si>
  <si>
    <t>Sat Feb 04, 1978 07:00 UTC</t>
  </si>
  <si>
    <t>Mu-III H | Kyokko</t>
  </si>
  <si>
    <t>Tue Jan 31, 1978 14:50 UTC</t>
  </si>
  <si>
    <t>Soyuz U | Cosmos 987</t>
  </si>
  <si>
    <t>Thu Jan 26, 1978 04:58 UTC</t>
  </si>
  <si>
    <t>Long March 2 | FSW-0 No.3</t>
  </si>
  <si>
    <t>Tue Jan 24, 1978 09:50 UTC</t>
  </si>
  <si>
    <t>Soyuz U | Cosmos 986</t>
  </si>
  <si>
    <t>Tue Jan 24, 1978 06:51 UTC</t>
  </si>
  <si>
    <t>Molniya-M /Block ML | Molniya-3 nâ€ Â­72</t>
  </si>
  <si>
    <t>Tue Jan 17, 1978 03:26 UTC</t>
  </si>
  <si>
    <t>Cosmos-3M (11K65M) | Cosmos 985</t>
  </si>
  <si>
    <t>Fri Jan 13, 1978 15:15 UTC</t>
  </si>
  <si>
    <t>Soyuz U | Cosmos 984</t>
  </si>
  <si>
    <t>Tue Jan 10, 1978 20:51 UTC</t>
  </si>
  <si>
    <t>Cosmos-3M (11K65M) | Cosmos 976 to 983</t>
  </si>
  <si>
    <t>Tue Jan 10, 1978 13:23 UTC</t>
  </si>
  <si>
    <t>Vostok-2M | Cosmos 975</t>
  </si>
  <si>
    <t>Sat Jan 07, 1978 00:15 UTC</t>
  </si>
  <si>
    <t>Atlas-SLV3D Centaur-D1AR | Intelsat 4A F3</t>
  </si>
  <si>
    <t>Fri Jan 06, 1978 15:50 UTC</t>
  </si>
  <si>
    <t>Soyuz U | Cosmos 974</t>
  </si>
  <si>
    <t>Tue Dec 27, 1977 09:20 UTC</t>
  </si>
  <si>
    <t>Soyuz U | Cosmos 973</t>
  </si>
  <si>
    <t>Tue Dec 27, 1977 08:00 UTC</t>
  </si>
  <si>
    <t>Tsyklon-3 | Cosmos 972</t>
  </si>
  <si>
    <t>Fri Dec 23, 1977 16:24 UTC</t>
  </si>
  <si>
    <t>Cosmos-3M (11K65M) | Cosmos 971</t>
  </si>
  <si>
    <t>Wed Dec 21, 1977 10:35 UTC</t>
  </si>
  <si>
    <t>Tsyklon-2 | Cosmos 970</t>
  </si>
  <si>
    <t>Tue Dec 20, 1977 15:50 UTC</t>
  </si>
  <si>
    <t>Soyuz U | Cosmos 969</t>
  </si>
  <si>
    <t>Fri Dec 16, 1977 04:25 UTC</t>
  </si>
  <si>
    <t>Cosmos-3M (11K65M) | Cosmos 968</t>
  </si>
  <si>
    <t>Wed Dec 14, 1977 09:30 UTC</t>
  </si>
  <si>
    <t>Vostok-2M | Meteor-2 nâ€ Â­3</t>
  </si>
  <si>
    <t>Tue Dec 13, 1977 15:53 UTC</t>
  </si>
  <si>
    <t>Cosmos-3M (11K65M) | Cosmos 967</t>
  </si>
  <si>
    <t>Mon Dec 12, 1977 09:40 UTC</t>
  </si>
  <si>
    <t>Soyuz U | Cosmos 966</t>
  </si>
  <si>
    <t>Sun Dec 11, 1977 22:45 UTC</t>
  </si>
  <si>
    <t>Atlas-SLV3A Agena-D | OPS-4258 (Aquacade-3)</t>
  </si>
  <si>
    <t>Sat Dec 10, 1977 01:18 UTC</t>
  </si>
  <si>
    <t>Soyuz U | Soyuz 26</t>
  </si>
  <si>
    <t>Thu Dec 08, 1977 17:45 UTC</t>
  </si>
  <si>
    <t>Atlas-E/F MSD | NOSS-2</t>
  </si>
  <si>
    <t>Thu Dec 08, 1977 11:00 UTC</t>
  </si>
  <si>
    <t>Cosmos-3M (11K65M) | Cosmos 965</t>
  </si>
  <si>
    <t>Sun Dec 04, 1977 12:00 UTC</t>
  </si>
  <si>
    <t>Soyuz U | Cosmos 964</t>
  </si>
  <si>
    <t>Tue Nov 29, 1977 07:05 UTC</t>
  </si>
  <si>
    <t>Cosmos-3M (11K65M) | Tsikada nâ€ Â­3</t>
  </si>
  <si>
    <t>Thu Nov 24, 1977 14:30 UTC</t>
  </si>
  <si>
    <t>Cosmos-3M (11K65M) | Cosmos 963</t>
  </si>
  <si>
    <t>Fri Oct 28, 1977 16:00 UTC</t>
  </si>
  <si>
    <t>Cosmos-3M (11K65M) | Cosmos 962</t>
  </si>
  <si>
    <t>Fri Oct 28, 1977 01:37 UTC</t>
  </si>
  <si>
    <t>Molniya-M /Block ML | Molniya-3 nâ€ Â­71</t>
  </si>
  <si>
    <t>Wed Oct 26, 1977 05:14 UTC</t>
  </si>
  <si>
    <t>Tsyklon-2 | Cosmos 961</t>
  </si>
  <si>
    <t>Tue Oct 25, 1977 05:25 UTC</t>
  </si>
  <si>
    <t>Cosmos-3M (11K65M) | Cosmos 960</t>
  </si>
  <si>
    <t>Fri Oct 21, 1977 10:05 UTC</t>
  </si>
  <si>
    <t>Cosmos-3M (11K65M) | Cosmos 959</t>
  </si>
  <si>
    <t>Tue Oct 11, 1977 15:14 UTC</t>
  </si>
  <si>
    <t>Soyuz U | Cosmos 958</t>
  </si>
  <si>
    <t>Sun Oct 09, 1977 02:40 UTC</t>
  </si>
  <si>
    <t>Soyuz U | Soyuz 25</t>
  </si>
  <si>
    <t>Fri Sep 30, 1977 09:46 UTC</t>
  </si>
  <si>
    <t>Soyuz U | Cosmos 957</t>
  </si>
  <si>
    <t>Fri Sep 30, 1977 01:02 UTC</t>
  </si>
  <si>
    <t>Atlas-SLV3D Centaur-D1AR | Intelsat 4A F5</t>
  </si>
  <si>
    <t>Cosmos-3M (11K65M) | Intercosmos-17</t>
  </si>
  <si>
    <t>Sat Sep 24, 1977 10:15 UTC</t>
  </si>
  <si>
    <t>Tsyklon-3 | Cosmos 956</t>
  </si>
  <si>
    <t>Fri Sep 23, 1977 18:34 UTC</t>
  </si>
  <si>
    <t>Titan III(24)B | OPS 7471</t>
  </si>
  <si>
    <t>Molniya-M /Block SO-L | Prognoz nâ€ Â­6</t>
  </si>
  <si>
    <t>Tue Sep 20, 1977 01:00 UTC</t>
  </si>
  <si>
    <t>Vostok-2M | Cosmos 955</t>
  </si>
  <si>
    <t>Sun Sep 18, 1977 13:48 UTC</t>
  </si>
  <si>
    <t>Tsyklon-2 | Cosmos 954</t>
  </si>
  <si>
    <t>Fri Sep 16, 1977 14:30 UTC</t>
  </si>
  <si>
    <t>Soyuz U | Cosmos 953</t>
  </si>
  <si>
    <t>Fri Sep 16, 1977 14:25 UTC</t>
  </si>
  <si>
    <t>Tsyklon-2 | Cosmos 952</t>
  </si>
  <si>
    <t>Wed Sep 14, 1977 00:15 UTC</t>
  </si>
  <si>
    <t>Feng Bao 1 | DDDS 1</t>
  </si>
  <si>
    <t>Tue Sep 13, 1977 19:59 UTC</t>
  </si>
  <si>
    <t>Cosmos-3M (11K65M) | Cosmos 951</t>
  </si>
  <si>
    <t>Tue Sep 13, 1977 15:10 UTC</t>
  </si>
  <si>
    <t>Soyuz U | Cosmos 950</t>
  </si>
  <si>
    <t>Tue Sep 06, 1977 17:30 UTC</t>
  </si>
  <si>
    <t>Soyuz U | Cosmos 949</t>
  </si>
  <si>
    <t>Mon Sep 05, 1977 12:56 UTC</t>
  </si>
  <si>
    <t>Titan IIIE | Voyager 1</t>
  </si>
  <si>
    <t>Fri Sep 02, 1977 09:00 UTC</t>
  </si>
  <si>
    <t>Soyuz U | Cosmos 948</t>
  </si>
  <si>
    <t>Tue Aug 30, 1977 18:06 UTC</t>
  </si>
  <si>
    <t>Molniya-M /Block ML | Molniya-1 nâ€ Â­70</t>
  </si>
  <si>
    <t>Sat Aug 27, 1977 10:09 UTC</t>
  </si>
  <si>
    <t>Soyuz U | Cosmos 947</t>
  </si>
  <si>
    <t>Wed Aug 24, 1977 18:20 UTC</t>
  </si>
  <si>
    <t>Cosmos-3M (11K65M) | Cosmos 939 to 946</t>
  </si>
  <si>
    <t>Wed Aug 24, 1977 14:29 UTC</t>
  </si>
  <si>
    <t>Soyuz U | Cosmos 938</t>
  </si>
  <si>
    <t>Wed Aug 24, 1977 07:07 UTC</t>
  </si>
  <si>
    <t>Tsyklon-2 | Cosmos 937</t>
  </si>
  <si>
    <t>Sat Aug 20, 1977 14:29 UTC</t>
  </si>
  <si>
    <t>Titan IIIE | Voyager 2</t>
  </si>
  <si>
    <t>Fri Aug 12, 1977 06:29 UTC</t>
  </si>
  <si>
    <t>Atlas-SLV3D Centaur-D1AR | HEAO-1</t>
  </si>
  <si>
    <t>Wed Aug 10, 1977 10:40 UTC</t>
  </si>
  <si>
    <t>Soyuz U | Zenit-4MKM nâ€ Â­399</t>
  </si>
  <si>
    <t>Wed Aug 03, 1977 14:01 UTC</t>
  </si>
  <si>
    <t>Soyuz U | Cosmos 936</t>
  </si>
  <si>
    <t>Fri Jul 29, 1977 08:00 UTC</t>
  </si>
  <si>
    <t>Soyuz U | Cosmos 935</t>
  </si>
  <si>
    <t>Wed Jul 27, 1977 18:07 UTC</t>
  </si>
  <si>
    <t>Soyuz U | Cosmos 934</t>
  </si>
  <si>
    <t>Fri Jul 22, 1977 10:00 UTC</t>
  </si>
  <si>
    <t>Cosmos-3M (11K65M) | Cosmos 933</t>
  </si>
  <si>
    <t>Wed Jul 20, 1977 07:35 UTC</t>
  </si>
  <si>
    <t>Soyuz U | Cosmos 932</t>
  </si>
  <si>
    <t>Wed Jul 20, 1977 04:44 UTC</t>
  </si>
  <si>
    <t>Molniya-M /Block 2BL | Cosmos 931</t>
  </si>
  <si>
    <t>Tue Jul 19, 1977 08:40 UTC</t>
  </si>
  <si>
    <t>Cosmos-3M (11K65M) | Cosmos 930</t>
  </si>
  <si>
    <t>Wed Jul 13, 1977 05:02 UTC</t>
  </si>
  <si>
    <t>Cosmos-3M (11K65M) | Cosmos 928</t>
  </si>
  <si>
    <t>Tue Jul 12, 1977 09:00 UTC</t>
  </si>
  <si>
    <t>Soyuz U | Cosmos 927</t>
  </si>
  <si>
    <t>Fri Jul 08, 1977 17:30 UTC</t>
  </si>
  <si>
    <t>Cosmos-3M (11K65M) | Cosmos 926</t>
  </si>
  <si>
    <t>Thu Jul 07, 1977 07:25 UTC</t>
  </si>
  <si>
    <t>Vostok-2M | Cosmos 925</t>
  </si>
  <si>
    <t>Mon Jul 04, 1977 22:20 UTC</t>
  </si>
  <si>
    <t>Cosmos-3M (11K65M) | Cosmos 924</t>
  </si>
  <si>
    <t>Fri Jul 01, 1977 11:52 UTC</t>
  </si>
  <si>
    <t>Cosmos-3M (11K65M) | Cosmos 923</t>
  </si>
  <si>
    <t>Thu Jun 30, 1977 14:00 UTC</t>
  </si>
  <si>
    <t>Soyuz U | Cosmos 922</t>
  </si>
  <si>
    <t>Wed Jun 29, 1977 18:34 UTC</t>
  </si>
  <si>
    <t>Vostok-2M | Meteor-Priroda nâ€ Â­2</t>
  </si>
  <si>
    <t>Mon Jun 27, 1977 18:30 UTC</t>
  </si>
  <si>
    <t>Titan IIID | KH-9</t>
  </si>
  <si>
    <t>Fri Jun 24, 1977 10:30 UTC</t>
  </si>
  <si>
    <t>Tsyklon-3 | Cosmos 921</t>
  </si>
  <si>
    <t>Fri Jun 24, 1977 05:41 UTC</t>
  </si>
  <si>
    <t>Molniya-M /Block ML | Molniya-1 nâ€ Â­69</t>
  </si>
  <si>
    <t>Thu Jun 23, 1977 09:16 UTC</t>
  </si>
  <si>
    <t>Atlas-E/F SGS-1 | NTS-2</t>
  </si>
  <si>
    <t>Wed Jun 22, 1977 08:00 UTC</t>
  </si>
  <si>
    <t>Soyuz U | Cosmos 920</t>
  </si>
  <si>
    <t>Sat Jun 18, 1977 10:30 UTC</t>
  </si>
  <si>
    <t>Cosmos-2I (63SM) | Cosmos 919</t>
  </si>
  <si>
    <t>Fri Jun 17, 1977 07:23 UTC</t>
  </si>
  <si>
    <t>Tsyklon-2 | Cosmos 918</t>
  </si>
  <si>
    <t>Fri Jun 17, 1977 03:30 UTC</t>
  </si>
  <si>
    <t>Cosmos-3M (11K65M) | Signe 3</t>
  </si>
  <si>
    <t>Thu Jun 16, 1977 01:58 UTC</t>
  </si>
  <si>
    <t>Molniya-M /Block 2BL | Cosmos 917</t>
  </si>
  <si>
    <t>Fri Jun 10, 1977 08:00 UTC</t>
  </si>
  <si>
    <t>Soyuz U | Cosmos 916</t>
  </si>
  <si>
    <t>Wed Jun 08, 1977 14:00 UTC</t>
  </si>
  <si>
    <t>Soyuz U | Cosmos 915</t>
  </si>
  <si>
    <t>Tue May 31, 1977 07:30 UTC</t>
  </si>
  <si>
    <t>Soyuz U | Cosmos 914</t>
  </si>
  <si>
    <t>Mon May 30, 1977 22:30 UTC</t>
  </si>
  <si>
    <t>Cosmos-3M (11K65M) | Cosmos 913</t>
  </si>
  <si>
    <t>Thu May 26, 1977 21:47 UTC</t>
  </si>
  <si>
    <t>Atlas-SLV3D Centaur-D1AR | Intelsat 4A F4</t>
  </si>
  <si>
    <t>Thu May 26, 1977 07:00 UTC</t>
  </si>
  <si>
    <t>Soyuz U | Cosmos 912</t>
  </si>
  <si>
    <t>Wed May 25, 1977 11:00 UTC</t>
  </si>
  <si>
    <t>Cosmos-3M (11K65M) | Cosmos 911</t>
  </si>
  <si>
    <t>Mon May 23, 1977 18:13 UTC</t>
  </si>
  <si>
    <t>Atlas-SLV3A Agena-D | AFP-827 (Canyon-7)</t>
  </si>
  <si>
    <t>Mon May 23, 1977 12:14 UTC</t>
  </si>
  <si>
    <t>Tsyklon-2 | Cosmos 910</t>
  </si>
  <si>
    <t>Thu May 19, 1977 16:30 UTC</t>
  </si>
  <si>
    <t>Cosmos-3M (11K65M) | Cosmos 909</t>
  </si>
  <si>
    <t>Tue May 17, 1977 10:10 UTC</t>
  </si>
  <si>
    <t>Soyuz U | Cosmos 908</t>
  </si>
  <si>
    <t>Thu May 12, 1977 14:27 UTC</t>
  </si>
  <si>
    <t>Titan III(23)C | DSCS-II 7&amp;8</t>
  </si>
  <si>
    <t>Thu May 05, 1977 14:00 UTC</t>
  </si>
  <si>
    <t>Soyuz U | Cosmos 907</t>
  </si>
  <si>
    <t>Thu Apr 28, 1977 09:10 UTC</t>
  </si>
  <si>
    <t>Molniya-M /Block ML | Molniya-3 nâ€ Â­68</t>
  </si>
  <si>
    <t>Cosmos-3M (11K65M) | Cosmos 906</t>
  </si>
  <si>
    <t>Tue Apr 26, 1977 14:45 UTC</t>
  </si>
  <si>
    <t>Soyuz U | Cosmos 905</t>
  </si>
  <si>
    <t>Wed Apr 20, 1977 09:00 UTC</t>
  </si>
  <si>
    <t>Soyuz U | Cosmos 904</t>
  </si>
  <si>
    <t>Mon Apr 11, 1977 01:38 UTC</t>
  </si>
  <si>
    <t>Molniya-M /Block 2BL | Cosmos 903</t>
  </si>
  <si>
    <t>Thu Apr 07, 1977 08:59 UTC</t>
  </si>
  <si>
    <t>Soyuz U | Cosmos 902</t>
  </si>
  <si>
    <t>Tue Apr 05, 1977 10:30 UTC</t>
  </si>
  <si>
    <t>Cosmos-2I (63SM) | Cosmos 901</t>
  </si>
  <si>
    <t>Tue Apr 05, 1977 02:05 UTC</t>
  </si>
  <si>
    <t>Vostok-2M | Meteor nâ€ Â­37</t>
  </si>
  <si>
    <t>Cosmos-3M (11K65M) | Cosmos 900</t>
  </si>
  <si>
    <t>Thu Mar 24, 1977 22:11 UTC</t>
  </si>
  <si>
    <t>Cosmos-3M (11K65M) | Cosmos 899</t>
  </si>
  <si>
    <t>Thu Mar 24, 1977 11:51 UTC</t>
  </si>
  <si>
    <t>Molniya-M /Block ML | Molniya-1 nâ€ Â­67</t>
  </si>
  <si>
    <t>Thu Mar 17, 1977 08:30 UTC</t>
  </si>
  <si>
    <t>Soyuz U | Cosmos 898</t>
  </si>
  <si>
    <t>Sun Mar 13, 1977 18:41 UTC</t>
  </si>
  <si>
    <t>Titan III(24)B | OPS 4915</t>
  </si>
  <si>
    <t>Thu Mar 10, 1977 11:00 UTC</t>
  </si>
  <si>
    <t>Soyuz U | Cosmos 897</t>
  </si>
  <si>
    <t>Thu Mar 03, 1977 10:30 UTC</t>
  </si>
  <si>
    <t>Soyuz U | Cosmos 896</t>
  </si>
  <si>
    <t>Sat Feb 26, 1977 21:18 UTC</t>
  </si>
  <si>
    <t>Vostok-2M | Cosmos 895</t>
  </si>
  <si>
    <t>Wed Feb 23, 1977 08:50 UTC</t>
  </si>
  <si>
    <t>N-I Star-37E | Kiku 2</t>
  </si>
  <si>
    <t>Tue Feb 22, 1977 09:19 UTC</t>
  </si>
  <si>
    <t>Soyuz U | Zenit-4MK nâ€ Â­381</t>
  </si>
  <si>
    <t>Mon Feb 21, 1977 17:20 UTC</t>
  </si>
  <si>
    <t>Cosmos-3M (11K65M) | Cosmos 894</t>
  </si>
  <si>
    <t>Sat Feb 19, 1977 05:15 UTC</t>
  </si>
  <si>
    <t>Mu-III H | Tansei 3</t>
  </si>
  <si>
    <t>Cosmos-3M (11K65M) | Cosmos 893</t>
  </si>
  <si>
    <t>Fri Feb 11, 1977 14:57 UTC</t>
  </si>
  <si>
    <t>Molniya-M /Block ML | Molniya-2 nâ€ Â­66</t>
  </si>
  <si>
    <t>Wed Feb 09, 1977 11:30 UTC</t>
  </si>
  <si>
    <t>Soyuz U | Cosmos 892</t>
  </si>
  <si>
    <t>Mon Feb 07, 1977 16:11 UTC</t>
  </si>
  <si>
    <t>Soyuz U | Soyuz 24</t>
  </si>
  <si>
    <t>Sun Feb 06, 1977 06:00 UTC</t>
  </si>
  <si>
    <t>Titan III(23)C | DSP-7</t>
  </si>
  <si>
    <t>Wed Feb 02, 1977 12:30 UTC</t>
  </si>
  <si>
    <t>Cosmos-3M (11K65M) | Cosmos 891</t>
  </si>
  <si>
    <t>Thu Jan 20, 1977 20:05 UTC</t>
  </si>
  <si>
    <t>Cosmos-3M (11K65M) | Cosmos 890</t>
  </si>
  <si>
    <t>Thu Jan 20, 1977 08:30 UTC</t>
  </si>
  <si>
    <t>Soyuz U | Cosmos 889</t>
  </si>
  <si>
    <t>Thu Jan 06, 1977 23:17 UTC</t>
  </si>
  <si>
    <t>Vostok-2M | Meteor-2 nâ€ Â­2</t>
  </si>
  <si>
    <t>Thu Jan 06, 1977 09:40 UTC</t>
  </si>
  <si>
    <t>Soyuz U | Cosmos 888</t>
  </si>
  <si>
    <t>Tue Dec 28, 1976 07:49 UTC</t>
  </si>
  <si>
    <t>Cosmos-3M (11K65M) | Cosmos 887</t>
  </si>
  <si>
    <t>Tue Dec 28, 1976 06:38 UTC</t>
  </si>
  <si>
    <t>Molniya-M /Block ML | Molniya-3 nâ€ Â­65</t>
  </si>
  <si>
    <t>Mon Dec 27, 1976 12:05 UTC</t>
  </si>
  <si>
    <t>Tsyklon-2 | Cosmos 886</t>
  </si>
  <si>
    <t>Sun Dec 19, 1976 18:19 UTC</t>
  </si>
  <si>
    <t>Fri Dec 17, 1976 12:00 UTC</t>
  </si>
  <si>
    <t>Cosmos-3M (11K65M) | Cosmos 885</t>
  </si>
  <si>
    <t>Fri Dec 17, 1976 09:30 UTC</t>
  </si>
  <si>
    <t>Soyuz U | Cosmos 884</t>
  </si>
  <si>
    <t>Thu Dec 16, 1976 10:23 UTC</t>
  </si>
  <si>
    <t>Cosmos-3M (11K65M) | Cosmos 871 to 878</t>
  </si>
  <si>
    <t>Wed Dec 15, 1976 13:59 UTC</t>
  </si>
  <si>
    <t>Cosmos-3M (11K65M) | Cosmos 883</t>
  </si>
  <si>
    <t>Thu Dec 09, 1976 20:00 UTC</t>
  </si>
  <si>
    <t>Cosmos-3M (11K65M) | Cosmos 880</t>
  </si>
  <si>
    <t>Thu Dec 09, 1976 10:00 UTC</t>
  </si>
  <si>
    <t>Soyuz U | Cosmos 879</t>
  </si>
  <si>
    <t>Tue Dec 07, 1976 04:38 UTC</t>
  </si>
  <si>
    <t>Long March 2 | FSW-0 No.2</t>
  </si>
  <si>
    <t>Thu Dec 02, 1976 02:44 UTC</t>
  </si>
  <si>
    <t>Molniya-M /Block ML | Molniya-2 nâ€ Â­64</t>
  </si>
  <si>
    <t>Thu Dec 02, 1976 00:17 UTC</t>
  </si>
  <si>
    <t>Cosmos-3M (11K65M) | Cosmos 870</t>
  </si>
  <si>
    <t>Mon Nov 29, 1976 16:04 UTC</t>
  </si>
  <si>
    <t>Soyuz U | Cosmos 869</t>
  </si>
  <si>
    <t>Fri Nov 26, 1976 14:30 UTC</t>
  </si>
  <si>
    <t>Tsyklon-2 | Cosmos 868</t>
  </si>
  <si>
    <t>Molniya-M /Block SO-L | Prognoz nâ€ Â­5</t>
  </si>
  <si>
    <t>Tue Nov 23, 1976 16:27 UTC</t>
  </si>
  <si>
    <t>Soyuz U | Cosmos 867</t>
  </si>
  <si>
    <t>Thu Nov 11, 1976 10:45 UTC</t>
  </si>
  <si>
    <t>Soyuz U | Cosmos 866</t>
  </si>
  <si>
    <t>Wed Nov 10, 1976 09:05 UTC</t>
  </si>
  <si>
    <t>Feng Bao 1 | JSSW-6</t>
  </si>
  <si>
    <t>Mon Nov 01, 1976 11:20 UTC</t>
  </si>
  <si>
    <t>Soyuz U | Cosmos 865</t>
  </si>
  <si>
    <t>Fri Oct 29, 1976 12:39 UTC</t>
  </si>
  <si>
    <t>Cosmos-3M (11K65M) | Cosmos 864</t>
  </si>
  <si>
    <t>Mon Oct 25, 1976 14:30 UTC</t>
  </si>
  <si>
    <t>Soyuz U | Cosmos 863</t>
  </si>
  <si>
    <t>Fri Oct 22, 1976 09:11 UTC</t>
  </si>
  <si>
    <t>Molniya-M /Block 2BL | Cosmos 862</t>
  </si>
  <si>
    <t>Thu Oct 21, 1976 16:53 UTC</t>
  </si>
  <si>
    <t>Tsyklon-2 | Cosmos 861</t>
  </si>
  <si>
    <t>Sun Oct 17, 1976 18:06 UTC</t>
  </si>
  <si>
    <t>Tsyklon-2 | Cosmos 860</t>
  </si>
  <si>
    <t>Fri Oct 15, 1976 22:59 UTC</t>
  </si>
  <si>
    <t>Vostok-2M | Meteor nâ€ Â­36</t>
  </si>
  <si>
    <t>Thu Oct 14, 1976 17:39 UTC</t>
  </si>
  <si>
    <t>Soyuz | Soyuz 23</t>
  </si>
  <si>
    <t>Sun Oct 10, 1976 09:35 UTC</t>
  </si>
  <si>
    <t>Soyuz U | Cosmos 859</t>
  </si>
  <si>
    <t>Mon Oct 04, 1976 11:00 UTC</t>
  </si>
  <si>
    <t>Soyuz U | Zenit-4MKT nâ€ Â­370</t>
  </si>
  <si>
    <t>Wed Sep 29, 1976 07:04 UTC</t>
  </si>
  <si>
    <t>Cosmos-3M (11K65M) | Cosmos 858</t>
  </si>
  <si>
    <t>Fri Sep 24, 1976 15:00 UTC</t>
  </si>
  <si>
    <t>Soyuz U | Cosmos 857</t>
  </si>
  <si>
    <t>Wed Sep 22, 1976 09:30 UTC</t>
  </si>
  <si>
    <t>Soyuz U | Cosmos 856</t>
  </si>
  <si>
    <t>Tue Sep 21, 1976 11:40 UTC</t>
  </si>
  <si>
    <t>Soyuz U | Cosmos 855</t>
  </si>
  <si>
    <t>Wed Sep 15, 1976 18:50 UTC</t>
  </si>
  <si>
    <t>Titan III(24)B | OPS 8533</t>
  </si>
  <si>
    <t>Wed Sep 15, 1976 09:48 UTC</t>
  </si>
  <si>
    <t>Soyuz U | Soyuz 22</t>
  </si>
  <si>
    <t>Fri Sep 03, 1976 09:20 UTC</t>
  </si>
  <si>
    <t>Soyuz U | Cosmos 854</t>
  </si>
  <si>
    <t>Wed Sep 01, 1976 03:23 UTC</t>
  </si>
  <si>
    <t>Molniya-M /Block ML | Cosmos 853</t>
  </si>
  <si>
    <t>Mon Aug 30, 1976 11:45 UTC</t>
  </si>
  <si>
    <t>Feng Bao 1 | JSSW-5</t>
  </si>
  <si>
    <t>Sat Aug 28, 1976 09:00 UTC</t>
  </si>
  <si>
    <t>Soyuz U | Cosmos 852</t>
  </si>
  <si>
    <t>Fri Aug 27, 1976 14:34 UTC</t>
  </si>
  <si>
    <t>Vostok-2M | Cosmos 851</t>
  </si>
  <si>
    <t>Thu Aug 26, 1976 11:00 UTC</t>
  </si>
  <si>
    <t>Cosmos-2I (63SM) | Cosmos 850</t>
  </si>
  <si>
    <t>Wed Aug 18, 1976 09:30 UTC</t>
  </si>
  <si>
    <t>Cosmos-2I (63SM) | Cosmos 849</t>
  </si>
  <si>
    <t>Thu Aug 12, 1976 13:30 UTC</t>
  </si>
  <si>
    <t>Soyuz U | Cosmos 848</t>
  </si>
  <si>
    <t>Titan III(34)B Agena-D | Quasar 2</t>
  </si>
  <si>
    <t>Wed Aug 04, 1976 13:40 UTC</t>
  </si>
  <si>
    <t>Soyuz U | Cosmos 847</t>
  </si>
  <si>
    <t>Thu Jul 29, 1976 20:02 UTC</t>
  </si>
  <si>
    <t>Cosmos-3M (11K65M) | Cosmos 846</t>
  </si>
  <si>
    <t>Tue Jul 27, 1976 12:00 UTC</t>
  </si>
  <si>
    <t>Cosmos-3M (11K65M) | Intercosmos-16</t>
  </si>
  <si>
    <t>Tue Jul 27, 1976 05:21 UTC</t>
  </si>
  <si>
    <t>Cosmos-3M (11K65M) | Cosmos 845</t>
  </si>
  <si>
    <t>Fri Jul 23, 1976 15:49 UTC</t>
  </si>
  <si>
    <t>Molniya-M /Block ML | Molniya-1 nâ€ Â­62</t>
  </si>
  <si>
    <t>Thu Jul 22, 1976 22:04 UTC</t>
  </si>
  <si>
    <t>Atlas-SLV3D Centaur-D1AR | Comstar D2</t>
  </si>
  <si>
    <t>Thu Jul 22, 1976 15:40 UTC</t>
  </si>
  <si>
    <t>Soyuz U | Cosmos 844</t>
  </si>
  <si>
    <t>Wed Jul 21, 1976 15:14 UTC</t>
  </si>
  <si>
    <t>Tsyklon-2 | Cosmos 843</t>
  </si>
  <si>
    <t>Wed Jul 21, 1976 10:20 UTC</t>
  </si>
  <si>
    <t>Cosmos-3M (11K65M) | Cosmos 842</t>
  </si>
  <si>
    <t>Thu Jul 15, 1976 13:11 UTC</t>
  </si>
  <si>
    <t>Cosmos-3M (11K65M) | Cosmos 841</t>
  </si>
  <si>
    <t>Wed Jul 14, 1976 09:00 UTC</t>
  </si>
  <si>
    <t>Soyuz U | Cosmos 840</t>
  </si>
  <si>
    <t>Thu Jul 08, 1976 21:08 UTC</t>
  </si>
  <si>
    <t>Cosmos-3M (11K65M) | Cosmos 839</t>
  </si>
  <si>
    <t>Thu Jul 08, 1976 18:30 UTC</t>
  </si>
  <si>
    <t>Titan IIID | KH-9, S3 &amp; SSF-D-1</t>
  </si>
  <si>
    <t>Tue Jul 06, 1976 12:08 UTC</t>
  </si>
  <si>
    <t>Soyuz | Soyuz 21</t>
  </si>
  <si>
    <t>Fri Jul 02, 1976 10:30 UTC</t>
  </si>
  <si>
    <t>Tsyklon-2 | Cosmos 838</t>
  </si>
  <si>
    <t>Thu Jul 01, 1976 08:05 UTC</t>
  </si>
  <si>
    <t>Molniya-M /Block ML | Cosmos 837</t>
  </si>
  <si>
    <t>Tue Jun 29, 1976 08:12 UTC</t>
  </si>
  <si>
    <t>Cosmos-3M (11K65M) | Cosmos 836</t>
  </si>
  <si>
    <t>Tue Jun 29, 1976 07:20 UTC</t>
  </si>
  <si>
    <t>Voskhod | Cosmos 835</t>
  </si>
  <si>
    <t>Sat Jun 26, 1976 03:00 UTC</t>
  </si>
  <si>
    <t>Titan III(23)C | DSP-6</t>
  </si>
  <si>
    <t>Thu Jun 24, 1976 07:10 UTC</t>
  </si>
  <si>
    <t>Soyuz U | Cosmos 834</t>
  </si>
  <si>
    <t>Cosmos-3M (11K65M) | Intercosmos-15</t>
  </si>
  <si>
    <t>Wed Jun 16, 1976 13:09 UTC</t>
  </si>
  <si>
    <t>Voskhod | Cosmos 833</t>
  </si>
  <si>
    <t>Tue Jun 15, 1976 13:19 UTC</t>
  </si>
  <si>
    <t>Cosmos-3M (11K65M) | Cosmos 825 to 832</t>
  </si>
  <si>
    <t>Tue Jun 08, 1976 07:00 UTC</t>
  </si>
  <si>
    <t>Voskhod | Cosmos 824</t>
  </si>
  <si>
    <t>Wed Jun 02, 1976 22:30 UTC</t>
  </si>
  <si>
    <t>Cosmos-3M (11K65M) | Cosmos 823</t>
  </si>
  <si>
    <t>Titan III(34)B Agena-D | Quasar 1</t>
  </si>
  <si>
    <t>Wed May 26, 1976 09:00 UTC</t>
  </si>
  <si>
    <t>Voskhod | Cosmos 821</t>
  </si>
  <si>
    <t>Fri May 21, 1976 07:00 UTC</t>
  </si>
  <si>
    <t>Soyuz U | Cosmos 820</t>
  </si>
  <si>
    <t>Thu May 20, 1976 09:00 UTC</t>
  </si>
  <si>
    <t>Voskhod | Cosmos 819</t>
  </si>
  <si>
    <t>Tue May 18, 1976 11:00 UTC</t>
  </si>
  <si>
    <t>Cosmos-2I (63SM) | Cosmos 818</t>
  </si>
  <si>
    <t>Sat May 15, 1976 13:30 UTC</t>
  </si>
  <si>
    <t>Vostok-2M | Meteor nâ€ Â­35</t>
  </si>
  <si>
    <t>Thu May 13, 1976 22:28 UTC</t>
  </si>
  <si>
    <t>Atlas-SLV3D Centaur-D1AR | Comstar D1</t>
  </si>
  <si>
    <t>Wed May 12, 1976 17:57 UTC</t>
  </si>
  <si>
    <t>Molniya-M /Block ML | Molniya-3 nâ€ Â­60</t>
  </si>
  <si>
    <t>Sat May 08, 1976 15:00 UTC</t>
  </si>
  <si>
    <t>Cosmos-3M (11K65M) | Cosmos 822</t>
  </si>
  <si>
    <t>Wed May 05, 1976 07:50 UTC</t>
  </si>
  <si>
    <t>Voskhod | Cosmos 817</t>
  </si>
  <si>
    <t>Fri Apr 30, 1976 19:12 UTC</t>
  </si>
  <si>
    <t>Atlas-E/F MSD | NOSS-1</t>
  </si>
  <si>
    <t>Wed Apr 28, 1976 13:30 UTC</t>
  </si>
  <si>
    <t>Cosmos-3M (11K65M) | Cosmos 816</t>
  </si>
  <si>
    <t>Wed Apr 28, 1976 09:30 UTC</t>
  </si>
  <si>
    <t>Voskhod | Cosmos 815</t>
  </si>
  <si>
    <t>Fri Apr 09, 1976 08:30 UTC</t>
  </si>
  <si>
    <t>Voskhod | Cosmos 813</t>
  </si>
  <si>
    <t>Wed Apr 07, 1976 13:05 UTC</t>
  </si>
  <si>
    <t>Vostok-2M | Meteor nâ€ Â­34</t>
  </si>
  <si>
    <t>Tue Apr 06, 1976 04:14 UTC</t>
  </si>
  <si>
    <t>Cosmos-3M (11K65M) | Cosmos 812</t>
  </si>
  <si>
    <t>Wed Mar 31, 1976 12:50 UTC</t>
  </si>
  <si>
    <t>Soyuz M | Cosmos 811</t>
  </si>
  <si>
    <t>Fri Mar 26, 1976 15:00 UTC</t>
  </si>
  <si>
    <t>Voskhod | Cosmos 810</t>
  </si>
  <si>
    <t>Mon Mar 22, 1976 18:14 UTC</t>
  </si>
  <si>
    <t>Titan III(24)B | OPS 7600</t>
  </si>
  <si>
    <t>Fri Mar 19, 1976 19:31 UTC</t>
  </si>
  <si>
    <t>Molniya-M /Block ML | Molniya-1 nâ€ Â­59</t>
  </si>
  <si>
    <t>Thu Mar 18, 1976 09:15 UTC</t>
  </si>
  <si>
    <t>Soyuz U | Cosmos 809</t>
  </si>
  <si>
    <t>Tue Mar 16, 1976 17:22 UTC</t>
  </si>
  <si>
    <t>Vostok-2M | Cosmos 808</t>
  </si>
  <si>
    <t>Sun Mar 14, 1976 01:25 UTC</t>
  </si>
  <si>
    <t>Titan III(23)C | LES-8, LES-9, Solrad-11a, Solrad-11b</t>
  </si>
  <si>
    <t>Sat Mar 13, 1976 17:15 UTC</t>
  </si>
  <si>
    <t>Tsyklon-2 | Cosmos 814</t>
  </si>
  <si>
    <t>Fri Mar 12, 1976 13:30 UTC</t>
  </si>
  <si>
    <t>Cosmos-3M (11K65M) | Cosmos 807</t>
  </si>
  <si>
    <t>Thu Mar 11, 1976 19:45 UTC</t>
  </si>
  <si>
    <t>Molniya-M /Block ML | Molniya-1 nâ€ Â­58</t>
  </si>
  <si>
    <t>Wed Mar 10, 1976 08:00 UTC</t>
  </si>
  <si>
    <t>Soyuz U | Cosmos 806</t>
  </si>
  <si>
    <t>Sun Feb 29, 1976 03:30 UTC</t>
  </si>
  <si>
    <t>N-I | Ume 1</t>
  </si>
  <si>
    <t>Fri Feb 20, 1976 14:01 UTC</t>
  </si>
  <si>
    <t>Soyuz U | Cosmos 805</t>
  </si>
  <si>
    <t>Mon Feb 16, 1976 08:29 UTC</t>
  </si>
  <si>
    <t>Tsyklon-2 | Cosmos 804</t>
  </si>
  <si>
    <t>Thu Feb 12, 1976 13:00 UTC</t>
  </si>
  <si>
    <t>Cosmos-3M (11K65M) | Cosmos 803</t>
  </si>
  <si>
    <t>Wed Feb 11, 1976 08:50 UTC</t>
  </si>
  <si>
    <t>Voskhod | Cosmos 802</t>
  </si>
  <si>
    <t>Thu Feb 05, 1976 14:39 UTC</t>
  </si>
  <si>
    <t>Cosmos-2I (63SM) | Cosmos 801</t>
  </si>
  <si>
    <t>Wed Feb 04, 1976 05:00 UTC</t>
  </si>
  <si>
    <t>Mu-III C | Corsa A</t>
  </si>
  <si>
    <t>Tue Feb 03, 1976 08:16 UTC</t>
  </si>
  <si>
    <t>Cosmos-3M (11K65M) | Cosmos 800</t>
  </si>
  <si>
    <t>Thu Jan 29, 1976 23:56 UTC</t>
  </si>
  <si>
    <t>Atlas-SLV3D Centaur-D1AR | Intelsat 4A F2</t>
  </si>
  <si>
    <t>Thu Jan 29, 1976 08:30 UTC</t>
  </si>
  <si>
    <t>Voskhod | Cosmos 799</t>
  </si>
  <si>
    <t>Wed Jan 28, 1976 10:39 UTC</t>
  </si>
  <si>
    <t>Cosmos-3M (11K65M) | Cosmos 791 to 798</t>
  </si>
  <si>
    <t>Thu Jan 22, 1976 22:26 UTC</t>
  </si>
  <si>
    <t>Cosmos-3M (11K65M) | Cosmos 790</t>
  </si>
  <si>
    <t>Thu Jan 22, 1976 11:38 UTC</t>
  </si>
  <si>
    <t>Molniya-M /Block ML | Molniya-1 nâ€ Â­57</t>
  </si>
  <si>
    <t>Tue Jan 20, 1976 17:07 UTC</t>
  </si>
  <si>
    <t>Cosmos-3M (11K65M) | Cosmos 789</t>
  </si>
  <si>
    <t>Thu Jan 15, 1976 05:34 UTC</t>
  </si>
  <si>
    <t>Titan IIIE | Helios-2</t>
  </si>
  <si>
    <t>Wed Jan 07, 1976 15:34 UTC</t>
  </si>
  <si>
    <t>Voskhod | Cosmos 788</t>
  </si>
  <si>
    <t>Tue Jan 06, 1976 04:52 UTC</t>
  </si>
  <si>
    <t>Cosmos-3M (11K65M) | Cosmos 787</t>
  </si>
  <si>
    <t>Sat Dec 27, 1975 10:22 UTC</t>
  </si>
  <si>
    <t>Molniya-M /Block ML | Molniya-3 nâ€ Â­56</t>
  </si>
  <si>
    <t>Thu Dec 25, 1975 19:00 UTC</t>
  </si>
  <si>
    <t>Vostok-2M | Meteor nâ€ Â­33</t>
  </si>
  <si>
    <t>Molniya-M /Block SO-L | Prognoz nâ€ Â­4</t>
  </si>
  <si>
    <t>Fri Dec 19, 1975 14:00 UTC</t>
  </si>
  <si>
    <t>Cosmos-3M (11K65M) | DS-P1 satellite</t>
  </si>
  <si>
    <t>Wed Dec 17, 1975 11:06 UTC</t>
  </si>
  <si>
    <t>Molniya-M /Block ML | Molniya-2 nâ€ Â­55</t>
  </si>
  <si>
    <t>Tue Dec 16, 1975 09:50 UTC</t>
  </si>
  <si>
    <t>Voskhod | Cosmos 786</t>
  </si>
  <si>
    <t>Tue Dec 16, 1975 09:21 UTC</t>
  </si>
  <si>
    <t>Feng Bao 1 | JSSW-4</t>
  </si>
  <si>
    <t>Sun Dec 14, 1975 05:15 UTC</t>
  </si>
  <si>
    <t>Titan III(23)C | DSP-5</t>
  </si>
  <si>
    <t>Fri Dec 12, 1975 12:45 UTC</t>
  </si>
  <si>
    <t>Tsyklon-2 | Cosmos 785</t>
  </si>
  <si>
    <t>Thu Dec 11, 1975 17:00 UTC</t>
  </si>
  <si>
    <t>Cosmos-3M (11K65M) | Intercosmos-14</t>
  </si>
  <si>
    <t>Thu Dec 04, 1975 20:38 UTC</t>
  </si>
  <si>
    <t>Titan IIID | KH-9 &amp; S3</t>
  </si>
  <si>
    <t>Wed Dec 03, 1975 10:00 UTC</t>
  </si>
  <si>
    <t>Voskhod | Cosmos 784</t>
  </si>
  <si>
    <t>Fri Nov 28, 1975 00:10 UTC</t>
  </si>
  <si>
    <t>Cosmos-3M (11K65M) | Cosmos 783</t>
  </si>
  <si>
    <t>Tue Nov 25, 1975 17:00 UTC</t>
  </si>
  <si>
    <t>Soyuz U | Cosmos 782</t>
  </si>
  <si>
    <t>Fri Nov 21, 1975 17:11 UTC</t>
  </si>
  <si>
    <t>Cosmos-3M (11K65M) | Cosmos 781</t>
  </si>
  <si>
    <t>Fri Nov 21, 1975 09:20 UTC</t>
  </si>
  <si>
    <t>Voskhod | Cosmos 780</t>
  </si>
  <si>
    <t>Mon Nov 17, 1975 14:36 UTC</t>
  </si>
  <si>
    <t>Soyuz U | Soyuz 20</t>
  </si>
  <si>
    <t>Sun Nov 16, 1975 03:29 UTC</t>
  </si>
  <si>
    <t>Long March 2 | FSW-0 No.1</t>
  </si>
  <si>
    <t>Sat Nov 15, 1975 10:12 UTC</t>
  </si>
  <si>
    <t>Cosmos-3M (11K65M) | Cosmos 778</t>
  </si>
  <si>
    <t>Fri Nov 14, 1975 19:13 UTC</t>
  </si>
  <si>
    <t>Molniya-M /Block ML | Molniya-3 nâ€ Â­54</t>
  </si>
  <si>
    <t>Tue Nov 04, 1975 15:19 UTC</t>
  </si>
  <si>
    <t>Voskhod | Cosmos 779</t>
  </si>
  <si>
    <t>Wed Oct 29, 1975 11:00 UTC</t>
  </si>
  <si>
    <t>Tsyklon-2 | Cosmos 777</t>
  </si>
  <si>
    <t>Fri Oct 17, 1975 14:29 UTC</t>
  </si>
  <si>
    <t>Voskhod | Cosmos 776</t>
  </si>
  <si>
    <t>Thu Oct 09, 1975 19:15 UTC</t>
  </si>
  <si>
    <t>Titan III(24)B | OPS 5499</t>
  </si>
  <si>
    <t>Wed Oct 01, 1975 08:30 UTC</t>
  </si>
  <si>
    <t>Voskhod | Cosmos 774</t>
  </si>
  <si>
    <t>Tue Sep 30, 1975 18:38 UTC</t>
  </si>
  <si>
    <t>Cosmos-3M (11K65M) | Cosmos 773</t>
  </si>
  <si>
    <t>Mon Sep 29, 1975 04:19 UTC</t>
  </si>
  <si>
    <t>Soyuz U | Cosmos 772</t>
  </si>
  <si>
    <t>CNES</t>
  </si>
  <si>
    <t>ELD, Guiana Space Centre, French Guiana, France</t>
  </si>
  <si>
    <t>Sat Sep 27, 1975 14:00 UTC</t>
  </si>
  <si>
    <t>Diamant BP4 | Aura</t>
  </si>
  <si>
    <t>Fri Sep 26, 1975 00:17 UTC</t>
  </si>
  <si>
    <t>Atlas-SLV3D Centaur-D1AR | Intelsat 4A F1</t>
  </si>
  <si>
    <t>Thu Sep 25, 1975 09:49 UTC</t>
  </si>
  <si>
    <t>Soyuz U | Cosmos 771</t>
  </si>
  <si>
    <t>Wed Sep 24, 1975 12:00 UTC</t>
  </si>
  <si>
    <t>Cosmos-3M (11K65M) | Cosmos 770</t>
  </si>
  <si>
    <t>Tue Sep 23, 1975 10:00 UTC</t>
  </si>
  <si>
    <t>Voskhod | Cosmos 769</t>
  </si>
  <si>
    <t>Thu Sep 18, 1975 00:12 UTC</t>
  </si>
  <si>
    <t>Vostok-2M | Meteor nâ€ Â­32</t>
  </si>
  <si>
    <t>Wed Sep 17, 1975 07:10 UTC</t>
  </si>
  <si>
    <t>Cosmos-3M (11K65M) | Cosmos 761 to 768</t>
  </si>
  <si>
    <t>Tue Sep 16, 1975 09:00 UTC</t>
  </si>
  <si>
    <t>Voskhod | Cosmos 760</t>
  </si>
  <si>
    <t>Fri Sep 12, 1975 05:30 UTC</t>
  </si>
  <si>
    <t>Soyuz U | Cosmos 759</t>
  </si>
  <si>
    <t>Tue Sep 09, 1975 18:39 UTC</t>
  </si>
  <si>
    <t>Titan IIIE | Viking 2</t>
  </si>
  <si>
    <t>Tue Sep 09, 1975 05:30 UTC</t>
  </si>
  <si>
    <t>N-I | Kiku 1</t>
  </si>
  <si>
    <t>Tue Sep 09, 1975 00:19 UTC</t>
  </si>
  <si>
    <t>Molniya-M /Block ML | Molniya-2 nâ€ Â­53</t>
  </si>
  <si>
    <t>Fri Sep 05, 1975 14:49 UTC</t>
  </si>
  <si>
    <t>Soyuz U | Cosmos 758</t>
  </si>
  <si>
    <t>Tue Sep 02, 1975 13:09 UTC</t>
  </si>
  <si>
    <t>Molniya-M /Block ML | Molniya-1 nâ€ Â­52</t>
  </si>
  <si>
    <t>Wed Aug 27, 1975 14:45 UTC</t>
  </si>
  <si>
    <t>Voskhod | Cosmos 757</t>
  </si>
  <si>
    <t>Fri Aug 22, 1975 02:11 UTC</t>
  </si>
  <si>
    <t>Vostok-2M | Cosmos 756</t>
  </si>
  <si>
    <t>Wed Aug 20, 1975 21:22 UTC</t>
  </si>
  <si>
    <t>Titan IIIE | Viking 1</t>
  </si>
  <si>
    <t>Thu Aug 14, 1975 13:29 UTC</t>
  </si>
  <si>
    <t>Cosmos-3M (11K65M) | Cosmos 755</t>
  </si>
  <si>
    <t>Wed Aug 13, 1975 07:21 UTC</t>
  </si>
  <si>
    <t>Voskhod | Cosmos 754</t>
  </si>
  <si>
    <t>Thu Jul 31, 1975 13:00 UTC</t>
  </si>
  <si>
    <t>Voskhod | Cosmos 753</t>
  </si>
  <si>
    <t>Sat Jul 26, 1975 13:30 UTC</t>
  </si>
  <si>
    <t>Feng Bao 1 | JSSW-3</t>
  </si>
  <si>
    <t>Thu Jul 24, 1975 19:00 UTC</t>
  </si>
  <si>
    <t>Cosmos-3M (11K65M) | Cosmos 752</t>
  </si>
  <si>
    <t>Wed Jul 23, 1975 13:00 UTC</t>
  </si>
  <si>
    <t>Voskhod | Cosmos 751</t>
  </si>
  <si>
    <t>Thu Jul 17, 1975 09:10 UTC</t>
  </si>
  <si>
    <t>Cosmos-2I (63SM) | Cosmos 750</t>
  </si>
  <si>
    <t>Tue Jul 15, 1975 19:50 UTC</t>
  </si>
  <si>
    <t>Saturn IB | ASTP (Apollo???Soyuz Test Project)</t>
  </si>
  <si>
    <t>Tue Jul 15, 1975 12:20 UTC</t>
  </si>
  <si>
    <t>Soyuz U | Soyuz 19 (Apollo-Soyuz)</t>
  </si>
  <si>
    <t>Fri Jul 11, 1975 04:15 UTC</t>
  </si>
  <si>
    <t>Vostok-2M | Meteor-2 nâ€ Â­1</t>
  </si>
  <si>
    <t>Tue Jul 08, 1975 05:05 UTC</t>
  </si>
  <si>
    <t>Molniya-M /Block ML | Molniya-2 nâ€ Â­51</t>
  </si>
  <si>
    <t>Fri Jul 04, 1975 00:56 UTC</t>
  </si>
  <si>
    <t>Cosmos-3M (11K65M) | Cosmos 749</t>
  </si>
  <si>
    <t>Thu Jul 03, 1975 13:40 UTC</t>
  </si>
  <si>
    <t>Voskhod | Cosmos 748</t>
  </si>
  <si>
    <t>Fri Jun 27, 1975 13:00 UTC</t>
  </si>
  <si>
    <t>Voskhod | Cosmos 747</t>
  </si>
  <si>
    <t>Wed Jun 25, 1975 12:59 UTC</t>
  </si>
  <si>
    <t>Voskhod | Cosmos 746</t>
  </si>
  <si>
    <t>Tue Jun 24, 1975 12:05 UTC</t>
  </si>
  <si>
    <t>Cosmos-2I (63SM) | Cosmos 745</t>
  </si>
  <si>
    <t>Fri Jun 20, 1975 06:54 UTC</t>
  </si>
  <si>
    <t>Vostok-2M | Cosmos 744</t>
  </si>
  <si>
    <t>Wed Jun 18, 1975 09:00 UTC</t>
  </si>
  <si>
    <t>Atlas-SLV3A Agena-D | AFP-827 (Canyon-6)</t>
  </si>
  <si>
    <t>Thu Jun 12, 1975 12:30 UTC</t>
  </si>
  <si>
    <t>Soyuz U | Cosmos 743</t>
  </si>
  <si>
    <t>Sun Jun 08, 1975 18:30 UTC</t>
  </si>
  <si>
    <t>Titan IIID | KH-9 &amp; SSF-C-5</t>
  </si>
  <si>
    <t>Thu Jun 05, 1975 01:37 UTC</t>
  </si>
  <si>
    <t>Molniya-M /Block ML | Molniya-1 nâ€ Â­50 &amp; SRET-2</t>
  </si>
  <si>
    <t>Tue Jun 03, 1975 13:20 UTC</t>
  </si>
  <si>
    <t>Voskhod | Cosmos 742</t>
  </si>
  <si>
    <t>Tue Jun 03, 1975 09:00 UTC</t>
  </si>
  <si>
    <t>Cosmos-3M (11K65M) | DS-U3 satellite</t>
  </si>
  <si>
    <t>Fri May 30, 1975 06:45 UTC</t>
  </si>
  <si>
    <t>Voskhod | Cosmos 741</t>
  </si>
  <si>
    <t>Wed May 28, 1975 07:29 UTC</t>
  </si>
  <si>
    <t>Voskhod | Cosmos 740</t>
  </si>
  <si>
    <t>Wed May 28, 1975 00:25 UTC</t>
  </si>
  <si>
    <t>Cosmos-3M (11K65M) | Cosmos 732 to 739</t>
  </si>
  <si>
    <t>Sun May 25, 1975 14:30 UTC</t>
  </si>
  <si>
    <t>Soyuz U | Cosmos 1012</t>
  </si>
  <si>
    <t>Sat May 24, 1975 14:58 UTC</t>
  </si>
  <si>
    <t>Soyuz | Soyuz 18</t>
  </si>
  <si>
    <t>Thu May 22, 1975 22:04 UTC</t>
  </si>
  <si>
    <t>Atlas-SLV3D Centaur-D1A | Intelsat 4 F1</t>
  </si>
  <si>
    <t>Wed May 21, 1975 06:59 UTC</t>
  </si>
  <si>
    <t>Voskhod | Cosmos 731</t>
  </si>
  <si>
    <t>Tue May 20, 1975 14:03 UTC</t>
  </si>
  <si>
    <t>Titan III(23)C | DSCS-II 5&amp;6</t>
  </si>
  <si>
    <t>Sat May 17, 1975 14:47 UTC</t>
  </si>
  <si>
    <t>Diamant BP4 | Castor &amp; Pollux</t>
  </si>
  <si>
    <t>Wed May 07, 1975 22:45 UTC</t>
  </si>
  <si>
    <t>Scout F1 | Explorer 53</t>
  </si>
  <si>
    <t>Tue Apr 29, 1975 10:23 UTC</t>
  </si>
  <si>
    <t>Molniya-M /Block ML | Molniya-1 nâ€ Â­49</t>
  </si>
  <si>
    <t>Thu Apr 24, 1975 08:04 UTC</t>
  </si>
  <si>
    <t>Voskhod | Cosmos 730</t>
  </si>
  <si>
    <t>Tue Apr 22, 1975 21:10 UTC</t>
  </si>
  <si>
    <t>Cosmos-3M (11K65M) | Cosmos 729</t>
  </si>
  <si>
    <t>Sat Apr 19, 1975 07:58 UTC</t>
  </si>
  <si>
    <t>Cosmos-3M (11K65M) | Aryabhata</t>
  </si>
  <si>
    <t>Fri Apr 18, 1975 16:48 UTC</t>
  </si>
  <si>
    <t>Titan III(24)B | OPS 4883</t>
  </si>
  <si>
    <t>Fri Apr 18, 1975 10:00 UTC</t>
  </si>
  <si>
    <t>Voskhod | Cosmos 728</t>
  </si>
  <si>
    <t>Wed Apr 16, 1975 08:00 UTC</t>
  </si>
  <si>
    <t>Soyuz U | Cosmos 727</t>
  </si>
  <si>
    <t>Mon Apr 14, 1975 17:52 UTC</t>
  </si>
  <si>
    <t>Molniya-M /Block ML | Molniya-3 nâ€ Â­48</t>
  </si>
  <si>
    <t>Sun Apr 13, 1975 00:51 UTC</t>
  </si>
  <si>
    <t>Atlas-E/F Star-17A | P72-2</t>
  </si>
  <si>
    <t>Fri Apr 11, 1975 07:57 UTC</t>
  </si>
  <si>
    <t>Cosmos-3M (11K65M) | Cosmos 726</t>
  </si>
  <si>
    <t>Tue Apr 08, 1975 18:30 UTC</t>
  </si>
  <si>
    <t>Cosmos-2I (63SM) | Cosmos 725</t>
  </si>
  <si>
    <t>Mon Apr 07, 1975 11:00 UTC</t>
  </si>
  <si>
    <t>Tsyklon-2 | Cosmos 724</t>
  </si>
  <si>
    <t>Sat Apr 05, 1975 11:04 UTC</t>
  </si>
  <si>
    <t>Soyuz | Soyuz 18a (7K-T nâ€ Â­39)</t>
  </si>
  <si>
    <t>Wed Apr 02, 1975 11:00 UTC</t>
  </si>
  <si>
    <t>Tsyklon-2 | Cosmos 723</t>
  </si>
  <si>
    <t>Tue Apr 01, 1975 12:30 UTC</t>
  </si>
  <si>
    <t>Vostok-2M | Meteor nâ€ Â­31</t>
  </si>
  <si>
    <t>Thu Mar 27, 1975 14:30 UTC</t>
  </si>
  <si>
    <t>Cosmos-3M (11K65M) | Intercosmos-13</t>
  </si>
  <si>
    <t>Thu Mar 27, 1975 08:00 UTC</t>
  </si>
  <si>
    <t>Voskhod | Cosmos 722</t>
  </si>
  <si>
    <t>Wed Mar 26, 1975 08:50 UTC</t>
  </si>
  <si>
    <t>Voskhod | Cosmos 721</t>
  </si>
  <si>
    <t>Fri Mar 21, 1975 06:50 UTC</t>
  </si>
  <si>
    <t>Soyuz U | Cosmos 720</t>
  </si>
  <si>
    <t>Wed Mar 12, 1975 08:55 UTC</t>
  </si>
  <si>
    <t>Voskhod | Cosmos 719</t>
  </si>
  <si>
    <t>Mon Mar 10, 1975 04:41 UTC</t>
  </si>
  <si>
    <t>Titan III(34)B Agena-D | Jumpseat 4</t>
  </si>
  <si>
    <t>Fri Feb 28, 1975 14:01 UTC</t>
  </si>
  <si>
    <t>Cosmos-3M (11K65M) | Cosmos 711 to 718</t>
  </si>
  <si>
    <t>Wed Feb 26, 1975 09:00 UTC</t>
  </si>
  <si>
    <t>Voskhod | Cosmos 710</t>
  </si>
  <si>
    <t>Mon Feb 24, 1975 05:25 UTC</t>
  </si>
  <si>
    <t>Mu-III C | Taiyo</t>
  </si>
  <si>
    <t>Thu Feb 20, 1975 23:35 UTC</t>
  </si>
  <si>
    <t>Atlas-SLV3D Centaur-D1A | Intelsat 4 F6</t>
  </si>
  <si>
    <t>Wed Feb 12, 1975 14:30 UTC</t>
  </si>
  <si>
    <t>Voskhod | Cosmos 709</t>
  </si>
  <si>
    <t>Wed Feb 12, 1975 03:30 UTC</t>
  </si>
  <si>
    <t>Cosmos-3M (11K65M) | Cosmos 708</t>
  </si>
  <si>
    <t>Thu Feb 06, 1975 16:35 UTC</t>
  </si>
  <si>
    <t>Diamant BP4 | Starlette</t>
  </si>
  <si>
    <t>Thu Feb 06, 1975 04:49 UTC</t>
  </si>
  <si>
    <t>Molniya-M /Block L | Molniya-2 nâ€ Â­47</t>
  </si>
  <si>
    <t>Wed Feb 05, 1975 13:15 UTC</t>
  </si>
  <si>
    <t>Cosmos-3M (11K65M) | Cosmos 707</t>
  </si>
  <si>
    <t>Thu Jan 30, 1975 15:02 UTC</t>
  </si>
  <si>
    <t>Molniya-M /Block 2BL | Cosmos 706</t>
  </si>
  <si>
    <t>Tue Jan 28, 1975 12:05 UTC</t>
  </si>
  <si>
    <t>Cosmos-2I (63SM) | Cosmos 705</t>
  </si>
  <si>
    <t>Thu Jan 23, 1975 11:00 UTC</t>
  </si>
  <si>
    <t>Voskhod | Cosmos 704</t>
  </si>
  <si>
    <t>Tue Jan 21, 1975 11:04 UTC</t>
  </si>
  <si>
    <t>Cosmos-2I (63SM) | Cosmos 703</t>
  </si>
  <si>
    <t>Fri Jan 17, 1975 09:00 UTC</t>
  </si>
  <si>
    <t>Voskhod | Cosmos 702</t>
  </si>
  <si>
    <t>Fri Jan 10, 1975 21:43 UTC</t>
  </si>
  <si>
    <t>Soyuz | Soyuz 17</t>
  </si>
  <si>
    <t>Fri Dec 27, 1974 09:10 UTC</t>
  </si>
  <si>
    <t>Voskhod | Cosmos 701</t>
  </si>
  <si>
    <t>Thu Dec 26, 1974 11:59 UTC</t>
  </si>
  <si>
    <t>Cosmos-3M (11K65M) | Cosmos 700</t>
  </si>
  <si>
    <t>Tue Dec 24, 1974 11:00 UTC</t>
  </si>
  <si>
    <t>Tsyklon-2 | Cosmos 699</t>
  </si>
  <si>
    <t>Sat Dec 21, 1974 02:19 UTC</t>
  </si>
  <si>
    <t>Molniya-M /Block L | Molniya-2 nâ€ Â­46</t>
  </si>
  <si>
    <t>Wed Dec 18, 1974 14:12 UTC</t>
  </si>
  <si>
    <t>Cosmos-3M (11K65M) | Cosmos 698</t>
  </si>
  <si>
    <t>Tue Dec 17, 1974 11:45 UTC</t>
  </si>
  <si>
    <t>Vostok-2M | Meteor nâ€ Â­30</t>
  </si>
  <si>
    <t>Fri Dec 13, 1974 13:30 UTC</t>
  </si>
  <si>
    <t>Soyuz U | Cosmos 697</t>
  </si>
  <si>
    <t>Tue Dec 10, 1974 07:11 UTC</t>
  </si>
  <si>
    <t>Titan IIIE | Helios-1</t>
  </si>
  <si>
    <t>Mon Dec 02, 1974 09:40 UTC</t>
  </si>
  <si>
    <t>Soyuz U | Soyuz 16</t>
  </si>
  <si>
    <t>Wed Nov 27, 1974 11:44 UTC</t>
  </si>
  <si>
    <t>Voskhod | Cosmos 696</t>
  </si>
  <si>
    <t>Thu Nov 21, 1974 23:43 UTC</t>
  </si>
  <si>
    <t>Atlas-SLV3D Centaur-D1A | Intelsat 4 F8</t>
  </si>
  <si>
    <t>Thu Nov 21, 1974 10:33 UTC</t>
  </si>
  <si>
    <t>Molniya-M /Block L | Molniya-3 nâ€ Â­45</t>
  </si>
  <si>
    <t>Wed Nov 20, 1974 12:00 UTC</t>
  </si>
  <si>
    <t>Cosmos-2I (63SM) | Cosmos 695</t>
  </si>
  <si>
    <t>Sat Nov 16, 1974 11:45 UTC</t>
  </si>
  <si>
    <t>Voskhod | Cosmos 694</t>
  </si>
  <si>
    <t>Tue Nov 05, 1974 09:40 UTC</t>
  </si>
  <si>
    <t>Long March 2 | FSW-0 No.0</t>
  </si>
  <si>
    <t>Mon Nov 04, 1974 10:40 UTC</t>
  </si>
  <si>
    <t>Soyuz M | Cosmos 693</t>
  </si>
  <si>
    <t>Fri Nov 01, 1974 14:20 UTC</t>
  </si>
  <si>
    <t>Voskhod | Cosmos 692</t>
  </si>
  <si>
    <t>Thu Oct 31, 1974 10:00 UTC</t>
  </si>
  <si>
    <t>Cosmos-3M (11K65M) | Intercosmos-12</t>
  </si>
  <si>
    <t>Tue Oct 29, 1974 19:30 UTC</t>
  </si>
  <si>
    <t>Titan IIID | KH-9, S3 &amp; SSF-B-26</t>
  </si>
  <si>
    <t>Mon Oct 28, 1974 10:17 UTC</t>
  </si>
  <si>
    <t>Vostok-2M | Meteor nâ€ Â­29</t>
  </si>
  <si>
    <t>Fri Oct 25, 1974 09:30 UTC</t>
  </si>
  <si>
    <t>Soyuz U | Cosmos 691</t>
  </si>
  <si>
    <t>Thu Oct 24, 1974 12:38 UTC</t>
  </si>
  <si>
    <t>Molniya-M /Block L | Molniya-1 nâ€ Â­44</t>
  </si>
  <si>
    <t>Tue Oct 22, 1974 17:59 UTC</t>
  </si>
  <si>
    <t>Soyuz U | Cosmos 690</t>
  </si>
  <si>
    <t>Fri Oct 18, 1974 22:36 UTC</t>
  </si>
  <si>
    <t>Cosmos-3M (11K65M) | Cosmos 689</t>
  </si>
  <si>
    <t>Fri Oct 18, 1974 15:00 UTC</t>
  </si>
  <si>
    <t>Voskhod | Cosmos 688</t>
  </si>
  <si>
    <t>Tue Oct 15, 1974 07:47 UTC</t>
  </si>
  <si>
    <t>Scout B1 | Ariel 5</t>
  </si>
  <si>
    <t>Fri Oct 11, 1974 11:29 UTC</t>
  </si>
  <si>
    <t>Cosmos-3M (11K65M) | Cosmos 687</t>
  </si>
  <si>
    <t>Thu Sep 26, 1974 16:34 UTC</t>
  </si>
  <si>
    <t>Cosmos-2I (63SM) | Cosmos 686</t>
  </si>
  <si>
    <t>Fri Sep 20, 1974 09:30 UTC</t>
  </si>
  <si>
    <t>Voskhod | Cosmos 685</t>
  </si>
  <si>
    <t>Thu Sep 19, 1974 14:57 UTC</t>
  </si>
  <si>
    <t>Cosmos-3M (11K65M) | Cosmos 677 to 684</t>
  </si>
  <si>
    <t>Wed Sep 11, 1974 17:40 UTC</t>
  </si>
  <si>
    <t>Cosmos-3M (11K65M) | Cosmos 676</t>
  </si>
  <si>
    <t>Fri Aug 30, 1974 09:00 UTC</t>
  </si>
  <si>
    <t>Voskhod | Zenit-2M nâ€ Â­51</t>
  </si>
  <si>
    <t>Thu Aug 29, 1974 15:00 UTC</t>
  </si>
  <si>
    <t>Cosmos-3M (11K65M) | Cosmos 675</t>
  </si>
  <si>
    <t>Thu Aug 29, 1974 07:39 UTC</t>
  </si>
  <si>
    <t>Voskhod | Cosmos 674</t>
  </si>
  <si>
    <t>Wed Aug 28, 1974 20:10 UTC</t>
  </si>
  <si>
    <t>Soyuz | Soyuz 15</t>
  </si>
  <si>
    <t>Fri Aug 16, 1974 03:41 UTC</t>
  </si>
  <si>
    <t>Vostok-2M | Cosmos 673</t>
  </si>
  <si>
    <t>Wed Aug 14, 1974 15:45 UTC</t>
  </si>
  <si>
    <t>Titan III(24)B | OPS 3004</t>
  </si>
  <si>
    <t>Soyuz U | Cosmos 672</t>
  </si>
  <si>
    <t>Wed Aug 07, 1974 12:49 UTC</t>
  </si>
  <si>
    <t>Voskhod | Cosmos 671</t>
  </si>
  <si>
    <t>Tue Aug 06, 1974 00:02 UTC</t>
  </si>
  <si>
    <t>Soyuz U | Cosmos 670</t>
  </si>
  <si>
    <t>Fri Jul 26, 1974 06:59 UTC</t>
  </si>
  <si>
    <t>Voskhod | Cosmos 669</t>
  </si>
  <si>
    <t>Thu Jul 25, 1974 12:00 UTC</t>
  </si>
  <si>
    <t>Cosmos-2I (63SM) | Cosmos 668</t>
  </si>
  <si>
    <t>Thu Jul 25, 1974 07:00 UTC</t>
  </si>
  <si>
    <t>Voskhod | Cosmos 667</t>
  </si>
  <si>
    <t>Tue Jul 23, 1974 01:23 UTC</t>
  </si>
  <si>
    <t>Molniya-M /Block L | Molniya-2 nâ€ Â­42</t>
  </si>
  <si>
    <t>Sun Jul 14, 1974 05:17 UTC</t>
  </si>
  <si>
    <t>Atlas-E/F PTS | P73-3</t>
  </si>
  <si>
    <t>Fri Jul 12, 1974 13:55 UTC</t>
  </si>
  <si>
    <t>Feng Bao 1 | JSSW-2</t>
  </si>
  <si>
    <t>Fri Jul 12, 1974 12:15 UTC</t>
  </si>
  <si>
    <t>Voskhod | Cosmos 666</t>
  </si>
  <si>
    <t>Thu Jul 11, 1974 11:00 UTC</t>
  </si>
  <si>
    <t>Cosmos-2I (63SM) | DS-P1-You nâ€ Â­68</t>
  </si>
  <si>
    <t>Thu Jul 11, 1974 05:01 UTC</t>
  </si>
  <si>
    <t>Cosmos-3MRB (65MRB) | BOR-3 Shuttle</t>
  </si>
  <si>
    <t>Tue Jul 09, 1974 14:39 UTC</t>
  </si>
  <si>
    <t>Vostok-2M | Meteor-Priroda nâ€ Â­1</t>
  </si>
  <si>
    <t>Wed Jul 03, 1974 18:51 UTC</t>
  </si>
  <si>
    <t>Soyuz | Soyuz 14</t>
  </si>
  <si>
    <t>Sat Jun 29, 1974 15:59 UTC</t>
  </si>
  <si>
    <t>Molniya-M /Block 2BL | Cosmos 665</t>
  </si>
  <si>
    <t>Sat Jun 29, 1974 12:50 UTC</t>
  </si>
  <si>
    <t>Soyuz M | Cosmos 664</t>
  </si>
  <si>
    <t>Thu Jun 27, 1974 15:39 UTC</t>
  </si>
  <si>
    <t>Cosmos-3M (11K65M) | Cosmos 663</t>
  </si>
  <si>
    <t>Wed Jun 26, 1974 12:30 UTC</t>
  </si>
  <si>
    <t>Cosmos-2I (63SM) | Cosmos 662</t>
  </si>
  <si>
    <t>Fri Jun 21, 1974 09:03 UTC</t>
  </si>
  <si>
    <t>Cosmos-3M (11K65M) | Cosmos 661</t>
  </si>
  <si>
    <t>Tue Jun 18, 1974 13:00 UTC</t>
  </si>
  <si>
    <t>Cosmos-3M (11K65M) | Cosmos 660</t>
  </si>
  <si>
    <t>Thu Jun 13, 1974 12:29 UTC</t>
  </si>
  <si>
    <t>Voskhod | Cosmos 659</t>
  </si>
  <si>
    <t>Thu Jun 06, 1974 16:30 UTC</t>
  </si>
  <si>
    <t>Titan III(24)B | OPS 1776</t>
  </si>
  <si>
    <t>Thu Jun 06, 1974 06:20 UTC</t>
  </si>
  <si>
    <t>Voskhod | Cosmos 658</t>
  </si>
  <si>
    <t>Thu May 30, 1974 13:00 UTC</t>
  </si>
  <si>
    <t>Titan III(23)C | ATS-6</t>
  </si>
  <si>
    <t>Thu May 30, 1974 12:44 UTC</t>
  </si>
  <si>
    <t>Voskhod | Cosmos 657</t>
  </si>
  <si>
    <t>Wed May 29, 1974 08:56 UTC</t>
  </si>
  <si>
    <t>Proton K/Block D | Luna-22</t>
  </si>
  <si>
    <t>Mon May 27, 1974 07:20 UTC</t>
  </si>
  <si>
    <t>Soyuz | Cosmos 656</t>
  </si>
  <si>
    <t>Thu May 23, 1974 12:16 UTC</t>
  </si>
  <si>
    <t>Soyuz U | Yantar-2K nâ€ Â­01</t>
  </si>
  <si>
    <t>Tue May 21, 1974 06:15 UTC</t>
  </si>
  <si>
    <t>Cosmos-3M (11K65M) | Cosmos 655</t>
  </si>
  <si>
    <t>Fri May 17, 1974 11:00 UTC</t>
  </si>
  <si>
    <t>Cosmos-3M (11K65M) | Intercosmos-11</t>
  </si>
  <si>
    <t>Fri May 17, 1974 06:53 UTC</t>
  </si>
  <si>
    <t>Tsyklon-2 | Cosmos 654</t>
  </si>
  <si>
    <t>Wed May 15, 1974 12:30 UTC</t>
  </si>
  <si>
    <t>Voskhod | Cosmos 653</t>
  </si>
  <si>
    <t>Wed May 15, 1974 08:30 UTC</t>
  </si>
  <si>
    <t>Soyuz U | Cosmos 652</t>
  </si>
  <si>
    <t>Wed May 15, 1974 07:30 UTC</t>
  </si>
  <si>
    <t>Tsyklon-2 | Cosmos 651</t>
  </si>
  <si>
    <t>Mon Apr 29, 1974 17:10 UTC</t>
  </si>
  <si>
    <t>Cosmos-3M (11K65M) | Cosmos 650</t>
  </si>
  <si>
    <t>Mon Apr 29, 1974 13:29 UTC</t>
  </si>
  <si>
    <t>Voskhod | Cosmos 649</t>
  </si>
  <si>
    <t>Fri Apr 26, 1974 14:22 UTC</t>
  </si>
  <si>
    <t>Molniya-M /Block L | Molniya-2 nâ€ Â­41</t>
  </si>
  <si>
    <t>Wed Apr 24, 1974 11:50 UTC</t>
  </si>
  <si>
    <t>Vostok-2M | Meteor nâ€ Â­28</t>
  </si>
  <si>
    <t>Sat Apr 20, 1974 20:53 UTC</t>
  </si>
  <si>
    <t>Molniya-M /Block ML | Molniya-1 nâ€ Â­40</t>
  </si>
  <si>
    <t>Fri Apr 12, 1974 08:00 UTC</t>
  </si>
  <si>
    <t>Voskhod | Zenit-4MK nâ€ Â­23</t>
  </si>
  <si>
    <t>Thu Apr 11, 1974 12:22 UTC</t>
  </si>
  <si>
    <t>Voskhod | Cosmos 640</t>
  </si>
  <si>
    <t>Wed Apr 10, 1974 20:20 UTC</t>
  </si>
  <si>
    <t>Titan IIID | KH-9, SSF-B-25, IRCB</t>
  </si>
  <si>
    <t>Thu Apr 04, 1974 08:30 UTC</t>
  </si>
  <si>
    <t>Voskhod | Cosmos 639</t>
  </si>
  <si>
    <t>Wed Apr 03, 1974 07:30 UTC</t>
  </si>
  <si>
    <t>Soyuz U | Cosmos 638</t>
  </si>
  <si>
    <t>Tue Mar 26, 1974 13:35 UTC</t>
  </si>
  <si>
    <t>Proton K/Block-DM | Cosmos 637</t>
  </si>
  <si>
    <t>Sat Mar 23, 1974 14:14 UTC</t>
  </si>
  <si>
    <t>Cosmos-3M (11K65M) | Cosmos 641 to 648</t>
  </si>
  <si>
    <t>Wed Mar 20, 1974 08:30 UTC</t>
  </si>
  <si>
    <t>Soyuz U | Cosmos 636</t>
  </si>
  <si>
    <t>Thu Mar 14, 1974 10:29 UTC</t>
  </si>
  <si>
    <t>Voskhod | Cosmos 635</t>
  </si>
  <si>
    <t>Tue Mar 05, 1974 16:05 UTC</t>
  </si>
  <si>
    <t>Cosmos-2I (63SM) | Cosmos 634</t>
  </si>
  <si>
    <t>Tue Mar 05, 1974 11:38 UTC</t>
  </si>
  <si>
    <t>Vostok-2M | Meteor nâ€ Â­27</t>
  </si>
  <si>
    <t>Wed Feb 27, 1974 11:05 UTC</t>
  </si>
  <si>
    <t>Cosmos-2I (63SM) | Cosmos 633</t>
  </si>
  <si>
    <t>Mon Feb 18, 1974 10:05 UTC</t>
  </si>
  <si>
    <t>Scout D1 | San Marco 4</t>
  </si>
  <si>
    <t>Wed Feb 13, 1974 18:00 UTC</t>
  </si>
  <si>
    <t>Titan III(24)B | OPS 6889</t>
  </si>
  <si>
    <t>Tue Feb 12, 1974 08:56 UTC</t>
  </si>
  <si>
    <t>Voskhod | Cosmos 632</t>
  </si>
  <si>
    <t>Mon Feb 11, 1974 13:48 UTC</t>
  </si>
  <si>
    <t>Titan IIIE | Sphinx &amp; Viking-DS</t>
  </si>
  <si>
    <t>Wed Feb 06, 1974 00:33 UTC</t>
  </si>
  <si>
    <t>Cosmos-3M (11K65M) | Cosmos 631</t>
  </si>
  <si>
    <t>Mon Feb 04, 1974 05:00 UTC</t>
  </si>
  <si>
    <t>Mu-III H | Tansei 2</t>
  </si>
  <si>
    <t>Wed Jan 30, 1974 11:00 UTC</t>
  </si>
  <si>
    <t>Voskhod | Cosmos 630</t>
  </si>
  <si>
    <t>Tue Jan 29, 1974 05:29 UTC</t>
  </si>
  <si>
    <t>Soyuz | Cosmos 613</t>
  </si>
  <si>
    <t>Thu Jan 24, 1974 15:00 UTC</t>
  </si>
  <si>
    <t>Voskhod | Cosmos 629</t>
  </si>
  <si>
    <t>Thu Jan 17, 1974 10:07 UTC</t>
  </si>
  <si>
    <t>Cosmos-3M (11K65M) | Cosmos 628</t>
  </si>
  <si>
    <t>Sat Dec 29, 1973 04:12 UTC</t>
  </si>
  <si>
    <t>Cosmos-3M (11K65M) | Cosmos 627</t>
  </si>
  <si>
    <t>Thu Dec 27, 1973 20:19 UTC</t>
  </si>
  <si>
    <t>Tsyklon-2 | Cosmos 626</t>
  </si>
  <si>
    <t>Cosmos-3M (11K65M) | Oreol-2</t>
  </si>
  <si>
    <t>Tue Dec 25, 1973 11:17 UTC</t>
  </si>
  <si>
    <t>Molniya-M /Block L | Molniya-2 nâ€ Â­39</t>
  </si>
  <si>
    <t>Fri Dec 21, 1973 12:30 UTC</t>
  </si>
  <si>
    <t>Voskhod | Cosmos 625</t>
  </si>
  <si>
    <t>Wed Dec 19, 1973 09:43 UTC</t>
  </si>
  <si>
    <t>Cosmos-3M (11K65M) | Cosmos 617 to 624</t>
  </si>
  <si>
    <t>Tue Dec 18, 1973 11:55 UTC</t>
  </si>
  <si>
    <t>Soyuz | Soyuz 13</t>
  </si>
  <si>
    <t>Mon Dec 17, 1973 12:00 UTC</t>
  </si>
  <si>
    <t>Soyuz M | Cosmos 616</t>
  </si>
  <si>
    <t>Thu Dec 13, 1973 23:57 UTC</t>
  </si>
  <si>
    <t>Titan III(23)C | DSCS-II 3&amp;4</t>
  </si>
  <si>
    <t>Thu Dec 13, 1973 11:10 UTC</t>
  </si>
  <si>
    <t>Cosmos-2I (63SM) | Cosmos 615</t>
  </si>
  <si>
    <t>Tue Dec 04, 1973 15:00 UTC</t>
  </si>
  <si>
    <t>Cosmos-3M (11K65M) | Cosmos 614</t>
  </si>
  <si>
    <t>Fri Nov 30, 1973 13:08 UTC</t>
  </si>
  <si>
    <t>Molniya-M /Block L | Molniya-1 nâ€ Â­38</t>
  </si>
  <si>
    <t>Wed Nov 28, 1973 11:43 UTC</t>
  </si>
  <si>
    <t>Voskhod | Cosmos 612</t>
  </si>
  <si>
    <t>Wed Nov 28, 1973 09:29 UTC</t>
  </si>
  <si>
    <t>Cosmos-2I (63SM) | Cosmos 611</t>
  </si>
  <si>
    <t>Tue Nov 27, 1973 00:08 UTC</t>
  </si>
  <si>
    <t>Cosmos-3M (11K65M) | Cosmos 610</t>
  </si>
  <si>
    <t>Wed Nov 21, 1973 10:00 UTC</t>
  </si>
  <si>
    <t>Voskhod | Cosmos 609</t>
  </si>
  <si>
    <t>Tue Nov 20, 1973 12:29 UTC</t>
  </si>
  <si>
    <t>Cosmos-2I (63SM) | Cosmos 608</t>
  </si>
  <si>
    <t>Fri Nov 16, 1973 14:01 UTC</t>
  </si>
  <si>
    <t>Saturn IB | Skylab 4</t>
  </si>
  <si>
    <t>Wed Nov 14, 1973 20:40 UTC</t>
  </si>
  <si>
    <t>Molniya-M /Block L | Molniya-1 nâ€ Â­37</t>
  </si>
  <si>
    <t>Sat Nov 10, 1973 20:09 UTC</t>
  </si>
  <si>
    <t>Titan IIID | KH-9, SSF-B-24 &amp; SSF-C-4</t>
  </si>
  <si>
    <t>Sat Nov 10, 1973 12:38 UTC</t>
  </si>
  <si>
    <t>Voskhod | Cosmos 607</t>
  </si>
  <si>
    <t>Sat Nov 03, 1973 05:45 UTC</t>
  </si>
  <si>
    <t>Atlas-SLV3D Centaur-D1A | Mariner 10</t>
  </si>
  <si>
    <t>Fri Nov 02, 1973 13:01 UTC</t>
  </si>
  <si>
    <t>Molniya-M /Block 2BL | Cosmos 606</t>
  </si>
  <si>
    <t>Wed Oct 31, 1973 18:24 UTC</t>
  </si>
  <si>
    <t>Soyuz U | Cosmos 605</t>
  </si>
  <si>
    <t>Tue Oct 30, 1973 19:00 UTC</t>
  </si>
  <si>
    <t>Cosmos-3M (11K65M) | Intercosmos-10</t>
  </si>
  <si>
    <t>Mon Oct 29, 1973 14:00 UTC</t>
  </si>
  <si>
    <t>Vostok-2M | Cosmos 604</t>
  </si>
  <si>
    <t>Sat Oct 27, 1973 11:09 UTC</t>
  </si>
  <si>
    <t>Voskhod | Cosmos 603</t>
  </si>
  <si>
    <t>Sat Oct 20, 1973 10:14 UTC</t>
  </si>
  <si>
    <t>Voskhod | Cosmos 602</t>
  </si>
  <si>
    <t>Fri Oct 19, 1973 10:26 UTC</t>
  </si>
  <si>
    <t>Molniya-M /Block L | Molniya-2 nâ€ Â­36</t>
  </si>
  <si>
    <t>Tue Oct 16, 1973 14:00 UTC</t>
  </si>
  <si>
    <t>Cosmos-2I (63SM) | Cosmos 601</t>
  </si>
  <si>
    <t>Tue Oct 16, 1973 12:00 UTC</t>
  </si>
  <si>
    <t>Voskhod | Cosmos 600</t>
  </si>
  <si>
    <t>Mon Oct 15, 1973 08:45 UTC</t>
  </si>
  <si>
    <t>Voskhod | Cosmos 599</t>
  </si>
  <si>
    <t>Wed Oct 10, 1973 10:45 UTC</t>
  </si>
  <si>
    <t>Voskhod | Cosmos 598</t>
  </si>
  <si>
    <t>Sat Oct 06, 1973 12:30 UTC</t>
  </si>
  <si>
    <t>Voskhod | Cosmos 597</t>
  </si>
  <si>
    <t>Wed Oct 03, 1973 13:00 UTC</t>
  </si>
  <si>
    <t>Voskhod | Cosmos 596</t>
  </si>
  <si>
    <t>Tue Oct 02, 1973 21:46 UTC</t>
  </si>
  <si>
    <t>Cosmos-3M (11K65M) | Cosmos 588 to 595</t>
  </si>
  <si>
    <t>Thu Sep 27, 1973 17:15 UTC</t>
  </si>
  <si>
    <t>Titan III(24)B | OPS 6275</t>
  </si>
  <si>
    <t>Thu Sep 27, 1973 12:18 UTC</t>
  </si>
  <si>
    <t>Soyuz | Soyuz 12</t>
  </si>
  <si>
    <t>Fri Sep 21, 1973 13:05 UTC</t>
  </si>
  <si>
    <t>Soyuz U | Cosmos 587</t>
  </si>
  <si>
    <t>Tue Sep 18, 1973 12:12 UTC</t>
  </si>
  <si>
    <t>Feng Bao 1 | JSSW-1</t>
  </si>
  <si>
    <t>Fri Sep 14, 1973 00:31 UTC</t>
  </si>
  <si>
    <t>Cosmos-3M (11K65M) | Cosmos 586</t>
  </si>
  <si>
    <t>Sat Sep 08, 1973 01:50 UTC</t>
  </si>
  <si>
    <t>Cosmos-3M (11K65M) | Cosmos 585</t>
  </si>
  <si>
    <t>Thu Sep 06, 1973 10:40 UTC</t>
  </si>
  <si>
    <t>Voskhod | Cosmos 584</t>
  </si>
  <si>
    <t>Thu Aug 30, 1973 10:30 UTC</t>
  </si>
  <si>
    <t>Voskhod | Cosmos 583</t>
  </si>
  <si>
    <t>Thu Aug 30, 1973 00:07 UTC</t>
  </si>
  <si>
    <t>Molniya-M /Block L | Molniya-1 nâ€ Â­35</t>
  </si>
  <si>
    <t>Tue Aug 28, 1973 10:08 UTC</t>
  </si>
  <si>
    <t>Cosmos-3M (11K65M) | Cosmos 582</t>
  </si>
  <si>
    <t>Fri Aug 24, 1973 10:59 UTC</t>
  </si>
  <si>
    <t>Voskhod | Cosmos 581</t>
  </si>
  <si>
    <t>Thu Aug 23, 1973 22:57 UTC</t>
  </si>
  <si>
    <t>Atlas-SLV3D Centaur-D1A | Intelsat 4 F7</t>
  </si>
  <si>
    <t>Wed Aug 22, 1973 11:24 UTC</t>
  </si>
  <si>
    <t>Cosmos-2I (63SM) | Cosmos 580</t>
  </si>
  <si>
    <t>Tue Aug 21, 1973 16:07 UTC</t>
  </si>
  <si>
    <t>Titan-III(33)B Agena-D | Jumpseat 3</t>
  </si>
  <si>
    <t>Tue Aug 21, 1973 12:30 UTC</t>
  </si>
  <si>
    <t>Voskhod | Cosmos 579</t>
  </si>
  <si>
    <t>Wed Aug 01, 1973 14:00 UTC</t>
  </si>
  <si>
    <t>Voskhod | Cosmos 578</t>
  </si>
  <si>
    <t>Sat Jul 28, 1973 11:10 UTC</t>
  </si>
  <si>
    <t>Saturn IB | Skylab 3</t>
  </si>
  <si>
    <t>Wed Jul 25, 1973 11:30 UTC</t>
  </si>
  <si>
    <t>Voskhod | Cosmos 577</t>
  </si>
  <si>
    <t>Fri Jul 13, 1973 20:24 UTC</t>
  </si>
  <si>
    <t>Wed Jul 11, 1973 09:58 UTC</t>
  </si>
  <si>
    <t>Molniya-M /Block L | Molniya-2 nâ€ Â­34</t>
  </si>
  <si>
    <t>Wed Jul 04, 1973 10:59 UTC</t>
  </si>
  <si>
    <t>Voskhod | Zenit-4M nâ€ Â­50</t>
  </si>
  <si>
    <t>Wed Jun 27, 1973 11:50 UTC</t>
  </si>
  <si>
    <t>Soyuz M | Cosmos 576</t>
  </si>
  <si>
    <t>Cosmos-3M (11K65M) | Tselina-OM #20</t>
  </si>
  <si>
    <t>Titan III(24)B | OPS 4018</t>
  </si>
  <si>
    <t>Thu Jun 21, 1973 13:29 UTC</t>
  </si>
  <si>
    <t>Voskhod | Cosmos 575</t>
  </si>
  <si>
    <t>Wed Jun 20, 1973 06:16 UTC</t>
  </si>
  <si>
    <t>Cosmos-3M (11K65M) | Cosmos 574</t>
  </si>
  <si>
    <t>Fri Jun 15, 1973 06:00 UTC</t>
  </si>
  <si>
    <t>Soyuz | Cosmos 573</t>
  </si>
  <si>
    <t>Tue Jun 12, 1973 07:14 UTC</t>
  </si>
  <si>
    <t>Titan III(23)C | DSP-4</t>
  </si>
  <si>
    <t>Sun Jun 10, 1973 10:10 UTC</t>
  </si>
  <si>
    <t>Voskhod | Cosmos 572</t>
  </si>
  <si>
    <t>Fri Jun 08, 1973 15:50 UTC</t>
  </si>
  <si>
    <t>Cosmos-3M (11K65M) | Cosmos 564 to 571</t>
  </si>
  <si>
    <t>Wed Jun 06, 1973 11:30 UTC</t>
  </si>
  <si>
    <t>Voskhod | Cosmos 563</t>
  </si>
  <si>
    <t>Tue Jun 05, 1973 11:29 UTC</t>
  </si>
  <si>
    <t>Cosmos-2I (63SM) | Cosmos 562</t>
  </si>
  <si>
    <t>Tue May 29, 1973 10:16 UTC</t>
  </si>
  <si>
    <t>Vostok-2M | Meteor nâ€ Â­26</t>
  </si>
  <si>
    <t>Fri May 25, 1973 13:30 UTC</t>
  </si>
  <si>
    <t>Voskhod | Cosmos 561</t>
  </si>
  <si>
    <t>Fri May 25, 1973 13:00 UTC</t>
  </si>
  <si>
    <t>Saturn IB | Skylab 2</t>
  </si>
  <si>
    <t>Fri May 25, 1973 09:15 UTC</t>
  </si>
  <si>
    <t>Cosmos-3M (11K65M) | Zaliv #17</t>
  </si>
  <si>
    <t>Thu May 24, 1973 03:50 UTC</t>
  </si>
  <si>
    <t>Wed May 23, 1973 10:30 UTC</t>
  </si>
  <si>
    <t>Voskhod | Cosmos 560</t>
  </si>
  <si>
    <t>Tue May 22, 1973 21:37 UTC</t>
  </si>
  <si>
    <t>Diamant B | Castor &amp; Pollux</t>
  </si>
  <si>
    <t>Fri May 18, 1973 11:00 UTC</t>
  </si>
  <si>
    <t>Soyuz U | Cosmos 559</t>
  </si>
  <si>
    <t>Thu May 17, 1973 13:19 UTC</t>
  </si>
  <si>
    <t>Cosmos-2I (63SM) | Cosmos 558</t>
  </si>
  <si>
    <t>Wed May 16, 1973 16:40 UTC</t>
  </si>
  <si>
    <t>Titan III(24)B | OPS 2093</t>
  </si>
  <si>
    <t>Mon May 14, 1973 17:30 UTC</t>
  </si>
  <si>
    <t>Saturn V | Skylab 1</t>
  </si>
  <si>
    <t>Sat May 05, 1973 07:00 UTC</t>
  </si>
  <si>
    <t>Voskhod | Cosmos 554</t>
  </si>
  <si>
    <t>Wed Apr 25, 1973 10:45 UTC</t>
  </si>
  <si>
    <t>Voskhod | Cosmos 555</t>
  </si>
  <si>
    <t>Wed Apr 25, 1973 09:10 UTC</t>
  </si>
  <si>
    <t>Tsyklon-2 | Cosmos 556</t>
  </si>
  <si>
    <t>Thu Apr 19, 1973 10:20 UTC</t>
  </si>
  <si>
    <t>Cosmos-2I (63SM) | Intercosmos-9</t>
  </si>
  <si>
    <t>Thu Apr 19, 1973 08:59 UTC</t>
  </si>
  <si>
    <t>Thu Apr 12, 1973 11:49 UTC</t>
  </si>
  <si>
    <t>Cosmos-2I (63SM) | Cosmos 553</t>
  </si>
  <si>
    <t>Fri Apr 06, 1973 02:11 UTC</t>
  </si>
  <si>
    <t>Atlas-SLV3D Centaur-D1A | Pioneer 11</t>
  </si>
  <si>
    <t>Thu Apr 05, 1973 11:11 UTC</t>
  </si>
  <si>
    <t>Molniya-M /Block L | Molniya-2 nâ€ Â­33</t>
  </si>
  <si>
    <t>Tue Apr 03, 1973 09:00 UTC</t>
  </si>
  <si>
    <t>Proton K | Saliout-2</t>
  </si>
  <si>
    <t>Thu Mar 22, 1973 10:00 UTC</t>
  </si>
  <si>
    <t>Voskhod | Cosmos 552</t>
  </si>
  <si>
    <t>Tue Mar 20, 1973 11:20 UTC</t>
  </si>
  <si>
    <t>Vostok-2M | Meteor nâ€ Â­25</t>
  </si>
  <si>
    <t>Fri Mar 09, 1973 21:00 UTC</t>
  </si>
  <si>
    <t>Tue Mar 06, 1973 09:30 UTC</t>
  </si>
  <si>
    <t>Atlas-SLV3A Agena-D | AFP-720 (Rhyolite-2)</t>
  </si>
  <si>
    <t>Tue Mar 06, 1973 09:20 UTC</t>
  </si>
  <si>
    <t>Voskhod | Cosmos 551</t>
  </si>
  <si>
    <t>Thu Mar 01, 1973 12:40 UTC</t>
  </si>
  <si>
    <t>Voskhod | Cosmos 550</t>
  </si>
  <si>
    <t>Wed Feb 28, 1973 04:37 UTC</t>
  </si>
  <si>
    <t>Cosmos-3M (11K65M) | Cosmos 549</t>
  </si>
  <si>
    <t>Molniya-M /Block SO-L | Prognoz nâ€ Â­3</t>
  </si>
  <si>
    <t>Thu Feb 08, 1973 13:15 UTC</t>
  </si>
  <si>
    <t>Voskhod | Cosmos 548</t>
  </si>
  <si>
    <t>Sat Feb 03, 1973 05:48 UTC</t>
  </si>
  <si>
    <t>Molniya-M /Block L | Molniya-1 nâ€ Â­32</t>
  </si>
  <si>
    <t>Thu Feb 01, 1973 08:30 UTC</t>
  </si>
  <si>
    <t>Voskhod | Cosmos 547</t>
  </si>
  <si>
    <t>Fri Jan 26, 1973 11:44 UTC</t>
  </si>
  <si>
    <t>Cosmos-3M (11K65M) | Cosmos 546</t>
  </si>
  <si>
    <t>Wed Jan 24, 1973 11:44 UTC</t>
  </si>
  <si>
    <t>Cosmos-2I (63SM) | Cosmos 545</t>
  </si>
  <si>
    <t>Sat Jan 20, 1973 03:36 UTC</t>
  </si>
  <si>
    <t>Cosmos-3M (11K65M) | Cosmos 544</t>
  </si>
  <si>
    <t>Thu Jan 11, 1973 10:00 UTC</t>
  </si>
  <si>
    <t>Voskhod | Cosmos 543</t>
  </si>
  <si>
    <t>Thu Dec 28, 1972 11:00 UTC</t>
  </si>
  <si>
    <t>Vostok-2M | Cosmos 542</t>
  </si>
  <si>
    <t>Wed Dec 27, 1972 10:30 UTC</t>
  </si>
  <si>
    <t>Soyuz M | Cosmos 541</t>
  </si>
  <si>
    <t>Mon Dec 25, 1972 23:05 UTC</t>
  </si>
  <si>
    <t>Cosmos-3M (11K65M) | Cosmos 540</t>
  </si>
  <si>
    <t>Thu Dec 21, 1972 17:45 UTC</t>
  </si>
  <si>
    <t>Titan III(24)B | OPS 3978</t>
  </si>
  <si>
    <t>Thu Dec 21, 1972 02:05 UTC</t>
  </si>
  <si>
    <t>Cosmos-3M (11K65M) | Cosmos 539</t>
  </si>
  <si>
    <t>Wed Dec 20, 1972 22:20 UTC</t>
  </si>
  <si>
    <t>Atlas-SLV3A Agena-D | AFP-827 (Canyon-5)</t>
  </si>
  <si>
    <t>Tue Dec 19, 1972 19:24 UTC</t>
  </si>
  <si>
    <t>Saturn V | Apollo 17</t>
  </si>
  <si>
    <t>Thu Dec 14, 1972 13:40 UTC</t>
  </si>
  <si>
    <t>Voskhod | Cosmos 538</t>
  </si>
  <si>
    <t>Tue Dec 12, 1972 06:51 UTC</t>
  </si>
  <si>
    <t>Molniya-M /Block L | Molniya-2 nâ€ Â­31</t>
  </si>
  <si>
    <t>Sat Dec 02, 1972 04:39 UTC</t>
  </si>
  <si>
    <t>Molniya-M /Block L | Molniya-1 nâ€ Â­30</t>
  </si>
  <si>
    <t>Thu Nov 30, 1972 21:49 UTC</t>
  </si>
  <si>
    <t>Cosmos-2I (63SM) | Intercosmos-8</t>
  </si>
  <si>
    <t>Sat Nov 25, 1972 09:10 UTC</t>
  </si>
  <si>
    <t>Voskhod | Cosmos 537</t>
  </si>
  <si>
    <t>Thu Nov 23, 1972 06:11 UTC</t>
  </si>
  <si>
    <t>N1-L3 | 7L (Soyuz 7K-LOK No.1)</t>
  </si>
  <si>
    <t>Wed Nov 15, 1972 22:13 UTC</t>
  </si>
  <si>
    <t>Scout D1 | Explorer 48</t>
  </si>
  <si>
    <t>Fri Nov 03, 1972 01:34 UTC</t>
  </si>
  <si>
    <t>Cosmos-3M (11K65M) | Cosmos 536</t>
  </si>
  <si>
    <t>Wed Nov 01, 1972 12:08 UTC</t>
  </si>
  <si>
    <t>Cosmos-3M (11K65M) | Cosmos 528 to 535</t>
  </si>
  <si>
    <t>Tue Oct 31, 1972 13:29 UTC</t>
  </si>
  <si>
    <t>Voskhod | Cosmos 527</t>
  </si>
  <si>
    <t>Thu Oct 26, 1972 22:05 UTC</t>
  </si>
  <si>
    <t>Vostok-2M | Meteor nâ€ Â­24</t>
  </si>
  <si>
    <t>Wed Oct 25, 1972 10:39 UTC</t>
  </si>
  <si>
    <t>Cosmos-2I (63SM) | Cosmos 526</t>
  </si>
  <si>
    <t>Wed Oct 18, 1972 11:59 UTC</t>
  </si>
  <si>
    <t>Voskhod | Cosmos 525</t>
  </si>
  <si>
    <t>Tue Oct 17, 1972 19:59 UTC</t>
  </si>
  <si>
    <t>Sat Oct 14, 1972 06:16 UTC</t>
  </si>
  <si>
    <t>Molniya-M /Block L | Molniya-1 nâ€ Â­29</t>
  </si>
  <si>
    <t>Wed Oct 11, 1972 13:19 UTC</t>
  </si>
  <si>
    <t>Cosmos-2I (63SM) | Cosmos 524</t>
  </si>
  <si>
    <t>Tue Oct 10, 1972 18:03 UTC</t>
  </si>
  <si>
    <t>Titan IIID | KH-9 &amp; SSF-C-3</t>
  </si>
  <si>
    <t>Thu Oct 05, 1972 11:30 UTC</t>
  </si>
  <si>
    <t>Cosmos-2I (63SM) | Cosmos 523</t>
  </si>
  <si>
    <t>Wed Oct 04, 1972 12:00 UTC</t>
  </si>
  <si>
    <t>Voskhod | Cosmos 522</t>
  </si>
  <si>
    <t>LC-576A1, Vandenberg AFB, California, USA</t>
  </si>
  <si>
    <t>Mon Oct 02, 1972 20:10 UTC</t>
  </si>
  <si>
    <t>Atlas-E/F Burner | P72-1</t>
  </si>
  <si>
    <t>Sat Sep 30, 1972 20:19 UTC</t>
  </si>
  <si>
    <t>Molniya-M /Block L | Molniya-2 nâ€ Â­28</t>
  </si>
  <si>
    <t>Fri Sep 29, 1972 20:19 UTC</t>
  </si>
  <si>
    <t>Cosmos-3M (11K65M) | Cosmos 521</t>
  </si>
  <si>
    <t>Tue Sep 19, 1972 19:19 UTC</t>
  </si>
  <si>
    <t>Molniya-M /Block 2BL | Cosmos 520</t>
  </si>
  <si>
    <t>Sat Sep 16, 1972 08:20 UTC</t>
  </si>
  <si>
    <t>Voskhod | Cosmos 519</t>
  </si>
  <si>
    <t>Fri Sep 15, 1972 09:40 UTC</t>
  </si>
  <si>
    <t>Voskhod | Cosmos 518</t>
  </si>
  <si>
    <t>Sat Sep 02, 1972 10:49 UTC</t>
  </si>
  <si>
    <t>Voskhod | Zenit-4M nâ€ Â­40</t>
  </si>
  <si>
    <t>Fri Sep 01, 1972 17:45 UTC</t>
  </si>
  <si>
    <t>Titan III(24)B | OPS 8888</t>
  </si>
  <si>
    <t>Wed Aug 30, 1972 08:19 UTC</t>
  </si>
  <si>
    <t>Voskhod | Cosmos 517</t>
  </si>
  <si>
    <t>Wed Aug 30, 1972 05:58 UTC</t>
  </si>
  <si>
    <t>Cosmos-2I (63SM) | Intercosmos-7</t>
  </si>
  <si>
    <t>Mon Aug 21, 1972 10:36 UTC</t>
  </si>
  <si>
    <t>Tsyklon-2 | Cosmos 516</t>
  </si>
  <si>
    <t>Mon Aug 21, 1972 10:28 UTC</t>
  </si>
  <si>
    <t>Atlas-SLV3C Centaur-D | OAO-3</t>
  </si>
  <si>
    <t>Sat Aug 19, 1972 02:40 UTC</t>
  </si>
  <si>
    <t>Mu-IV S | Denpa</t>
  </si>
  <si>
    <t>Fri Aug 18, 1972 10:00 UTC</t>
  </si>
  <si>
    <t>Voskhod | Cosmos 515</t>
  </si>
  <si>
    <t>Wed Aug 16, 1972 13:40 UTC</t>
  </si>
  <si>
    <t>Cosmos-3M (11K65M) | Cosmos 514</t>
  </si>
  <si>
    <t>Thu Aug 10, 1972 00:32 UTC</t>
  </si>
  <si>
    <t>Feng Bao 1 | Shiyan Peizhong</t>
  </si>
  <si>
    <t>Wed Aug 02, 1972 08:15 UTC</t>
  </si>
  <si>
    <t>Voskhod | Cosmos 513</t>
  </si>
  <si>
    <t>Sat Jul 29, 1972 03:20 UTC</t>
  </si>
  <si>
    <t>Proton K/Block D | DOS-2</t>
  </si>
  <si>
    <t>Thu Jul 20, 1972 18:10 UTC</t>
  </si>
  <si>
    <t>Cosmos-3M (11K65M) | Cosmos 504 to 511</t>
  </si>
  <si>
    <t>Wed Jul 19, 1972 13:45 UTC</t>
  </si>
  <si>
    <t>Voskhod | Cosmos 503</t>
  </si>
  <si>
    <t>Thu Jul 13, 1972 14:30 UTC</t>
  </si>
  <si>
    <t>Soyuz M | Cosmos 502</t>
  </si>
  <si>
    <t>Wed Jul 12, 1972 05:59 UTC</t>
  </si>
  <si>
    <t>Cosmos-2I (63SM) | Cosmos 501</t>
  </si>
  <si>
    <t>Mon Jul 10, 1972 06:15 UTC</t>
  </si>
  <si>
    <t>Cosmos-3M (11K65M) | Cosmos 500</t>
  </si>
  <si>
    <t>Fri Jul 07, 1972 17:46 UTC</t>
  </si>
  <si>
    <t>Titan IIID | KH-9 &amp; SSF-B-23</t>
  </si>
  <si>
    <t>Thu Jul 06, 1972 10:40 UTC</t>
  </si>
  <si>
    <t>Voskhod | Cosmos 499</t>
  </si>
  <si>
    <t>Wed Jul 05, 1972 09:29 UTC</t>
  </si>
  <si>
    <t>Cosmos-2I (63SM) | Cosmos 498</t>
  </si>
  <si>
    <t>Sun Jul 02, 1972 07:20 UTC</t>
  </si>
  <si>
    <t>Soyuz | Cosmos 496</t>
  </si>
  <si>
    <t>Fri Jun 30, 1972 18:52 UTC</t>
  </si>
  <si>
    <t>Vostok-2M | Meteor nâ€ Â­23</t>
  </si>
  <si>
    <t>Fri Jun 30, 1972 06:19 UTC</t>
  </si>
  <si>
    <t>Cosmos-2I (63SM) | Cosmos 497</t>
  </si>
  <si>
    <t>Molniya-M /Block SO-L | Prognoz nâ€ Â­2</t>
  </si>
  <si>
    <t>Fri Jun 23, 1972 11:19 UTC</t>
  </si>
  <si>
    <t>Voskhod | Cosmos 495</t>
  </si>
  <si>
    <t>Fri Jun 23, 1972 09:24 UTC</t>
  </si>
  <si>
    <t>Cosmos-3M (11K65M) | Cosmos 494</t>
  </si>
  <si>
    <t>Wed Jun 21, 1972 06:25 UTC</t>
  </si>
  <si>
    <t>Voskhod | Cosmos 493</t>
  </si>
  <si>
    <t>Tue Jun 13, 1972 21:53 UTC</t>
  </si>
  <si>
    <t>Atlas-SLV3C Centaur-D | Intelsat 4 F5</t>
  </si>
  <si>
    <t>Fri Jun 09, 1972 06:59 UTC</t>
  </si>
  <si>
    <t>Voskhod | Cosmos 492</t>
  </si>
  <si>
    <t>Thu May 25, 1972 06:35 UTC</t>
  </si>
  <si>
    <t>Voskhod | Cosmos 491</t>
  </si>
  <si>
    <t>Sat May 20, 1972 15:30 UTC</t>
  </si>
  <si>
    <t>Titan III(24)B | OPS 6574</t>
  </si>
  <si>
    <t>Fri May 19, 1972 14:30 UTC</t>
  </si>
  <si>
    <t>Molniya-M /Block L | Molniya-2 nâ€ Â­27</t>
  </si>
  <si>
    <t>Wed May 17, 1972 10:19 UTC</t>
  </si>
  <si>
    <t>Voskhod | Cosmos 490</t>
  </si>
  <si>
    <t>Sat May 06, 1972 11:24 UTC</t>
  </si>
  <si>
    <t>Cosmos-3M (11K65M) | Cosmos 489</t>
  </si>
  <si>
    <t>Fri May 05, 1972 11:20 UTC</t>
  </si>
  <si>
    <t>Voskhod | Cosmos 488</t>
  </si>
  <si>
    <t>Tue Apr 25, 1972 11:30 UTC</t>
  </si>
  <si>
    <t>Cosmos-2I (63SM) | DS-P1-You #51</t>
  </si>
  <si>
    <t>Fri Apr 21, 1972 12:00 UTC</t>
  </si>
  <si>
    <t>Cosmos-2I (63SM) | Cosmos 487</t>
  </si>
  <si>
    <t>Sun Apr 16, 1972 17:54 UTC</t>
  </si>
  <si>
    <t>Saturn V | Apollo 16</t>
  </si>
  <si>
    <t>Fri Apr 14, 1972 18:00 UTC</t>
  </si>
  <si>
    <t>Voskhod | Cosmos 486</t>
  </si>
  <si>
    <t>Molniya-M /Block SO-L | Prognoz nâ€ Â­1</t>
  </si>
  <si>
    <t>Tue Apr 11, 1972 11:04 UTC</t>
  </si>
  <si>
    <t>Cosmos-2I (63SM) | Cosmos 485</t>
  </si>
  <si>
    <t>Voskhod | Intercosmos-6</t>
  </si>
  <si>
    <t>Thu Apr 06, 1972 08:00 UTC</t>
  </si>
  <si>
    <t>Voskhod | Cosmos 484</t>
  </si>
  <si>
    <t>Tue Apr 04, 1972 20:38 UTC</t>
  </si>
  <si>
    <t>Molniya-M /Block L | Molniya-1 nâ€ Â­26 &amp; SRET-1</t>
  </si>
  <si>
    <t>Mon Apr 03, 1972 10:15 UTC</t>
  </si>
  <si>
    <t>Voskhod | Cosmos 483</t>
  </si>
  <si>
    <t>Fri Mar 31, 1972 04:02 UTC</t>
  </si>
  <si>
    <t>Molniya-M /Block NVL | Cosmos 482</t>
  </si>
  <si>
    <t>Thu Mar 30, 1972 14:05 UTC</t>
  </si>
  <si>
    <t>Vostok-2M | Meteor nâ€ Â­22</t>
  </si>
  <si>
    <t>Mon Mar 27, 1972 04:15 UTC</t>
  </si>
  <si>
    <t>Molniya-M /Block NVL | Venera 8</t>
  </si>
  <si>
    <t>Sat Mar 25, 1972 10:40 UTC</t>
  </si>
  <si>
    <t>Cosmos-2I (63SM) | Cosmos 481</t>
  </si>
  <si>
    <t>Sat Mar 25, 1972 02:20 UTC</t>
  </si>
  <si>
    <t>Cosmos-3M (11K65M) | Cosmos 480</t>
  </si>
  <si>
    <t>Wed Mar 22, 1972 20:31 UTC</t>
  </si>
  <si>
    <t>Cosmos-3M (11K65M) | Cosmos 479</t>
  </si>
  <si>
    <t>Fri Mar 17, 1972 17:00 UTC</t>
  </si>
  <si>
    <t>Titan III(24)B | OPS 1678</t>
  </si>
  <si>
    <t>Wed Mar 15, 1972 13:00 UTC</t>
  </si>
  <si>
    <t>Voskhod | Cosmos 478</t>
  </si>
  <si>
    <t>Sat Mar 04, 1972 10:00 UTC</t>
  </si>
  <si>
    <t>Voskhod | Cosmos 477</t>
  </si>
  <si>
    <t>Fri Mar 03, 1972 01:49 UTC</t>
  </si>
  <si>
    <t>Atlas-SLV3C Centaur-D | Pioneer 10</t>
  </si>
  <si>
    <t>Wed Mar 01, 1972 11:15 UTC</t>
  </si>
  <si>
    <t>Vostok-2M | Cosmos 476</t>
  </si>
  <si>
    <t>Wed Mar 01, 1972 09:39 UTC</t>
  </si>
  <si>
    <t>Titan III(23)C | DSP-3</t>
  </si>
  <si>
    <t>Fri Feb 25, 1972 07:52 UTC</t>
  </si>
  <si>
    <t>Cosmos-3M (11K65M) | Cosmos 475</t>
  </si>
  <si>
    <t>Wed Feb 16, 1972 09:59 UTC</t>
  </si>
  <si>
    <t>Titan-III(33)B Agena-D | Jumpseat 2</t>
  </si>
  <si>
    <t>Wed Feb 16, 1972 09:30 UTC</t>
  </si>
  <si>
    <t>Voskhod | Cosmos 474</t>
  </si>
  <si>
    <t>Mon Feb 14, 1972 03:27 UTC</t>
  </si>
  <si>
    <t>Proton K/Block D | Luna-20</t>
  </si>
  <si>
    <t>Tue Feb 08, 1972 05:59 UTC</t>
  </si>
  <si>
    <t>Cosmos-3MRB (65MRB) | BOR-2 Shuttle</t>
  </si>
  <si>
    <t>Thu Feb 03, 1972 08:40 UTC</t>
  </si>
  <si>
    <t>Voskhod | Cosmos 473</t>
  </si>
  <si>
    <t>Tue Jan 25, 1972 11:15 UTC</t>
  </si>
  <si>
    <t>Cosmos-2I (63SM) | Cosmos 472</t>
  </si>
  <si>
    <t>Sun Jan 23, 1972 00:12 UTC</t>
  </si>
  <si>
    <t>Atlas-SLV3C Centaur-D | Intelsat 4 F4</t>
  </si>
  <si>
    <t>Thu Jan 20, 1972 18:36 UTC</t>
  </si>
  <si>
    <t>Titan IIID | KH-9 &amp; SSF-B-22</t>
  </si>
  <si>
    <t>Wed Jan 12, 1972 09:59 UTC</t>
  </si>
  <si>
    <t>Voskhod | Cosmos 471</t>
  </si>
  <si>
    <t>Wed Dec 29, 1971 10:50 UTC</t>
  </si>
  <si>
    <t>Vostok-2M | Meteor nâ€ Â­21</t>
  </si>
  <si>
    <t>Cosmos-3M (11K65M) | Oreol</t>
  </si>
  <si>
    <t>Mon Dec 27, 1971 14:04 UTC</t>
  </si>
  <si>
    <t>Soyuz M | Cosmos 470</t>
  </si>
  <si>
    <t>Sat Dec 25, 1971 11:29 UTC</t>
  </si>
  <si>
    <t>Tsyklon-2 | Cosmos 469</t>
  </si>
  <si>
    <t>Mon Dec 20, 1971 01:10 UTC</t>
  </si>
  <si>
    <t>Atlas-SLV3C Centaur-D | Intelsat 4 F3</t>
  </si>
  <si>
    <t>Sun Dec 19, 1971 22:50 UTC</t>
  </si>
  <si>
    <t>Molniya-M /Block L | Molniya-1 nâ€ Â­25</t>
  </si>
  <si>
    <t>Fri Dec 17, 1971 13:00 UTC</t>
  </si>
  <si>
    <t>Cosmos-3M (11K65M) | Cosmos 468</t>
  </si>
  <si>
    <t>Fri Dec 17, 1971 10:39 UTC</t>
  </si>
  <si>
    <t>Cosmos-2I (63SM) | Cosmos 467</t>
  </si>
  <si>
    <t>Thu Dec 16, 1971 09:39 UTC</t>
  </si>
  <si>
    <t>Voskhod | Cosmos 466</t>
  </si>
  <si>
    <t>Wed Dec 15, 1971 04:31 UTC</t>
  </si>
  <si>
    <t>Cosmos-3M (11K65M) | Cosmos 465</t>
  </si>
  <si>
    <t>Fri Dec 10, 1971 11:00 UTC</t>
  </si>
  <si>
    <t>Voskhod | Cosmos 464</t>
  </si>
  <si>
    <t>Mon Dec 06, 1971 09:50 UTC</t>
  </si>
  <si>
    <t>Voskhod | Cosmos 463</t>
  </si>
  <si>
    <t>Sun Dec 05, 1971 15:30 UTC</t>
  </si>
  <si>
    <t>Diamant B | Polaire</t>
  </si>
  <si>
    <t>Sat Dec 04, 1971 22:33 UTC</t>
  </si>
  <si>
    <t>Atlas-SLV3A Agena-D | AFP-827 (Canyon-4)</t>
  </si>
  <si>
    <t>Fri Dec 03, 1971 13:19 UTC</t>
  </si>
  <si>
    <t>Tsyklon-2 | Cosmos 462</t>
  </si>
  <si>
    <t>Fri Dec 03, 1971 13:00 UTC</t>
  </si>
  <si>
    <t>Voskhod | Zenit-2M nâ€ Â­25</t>
  </si>
  <si>
    <t>Cosmos-3M (11K65M) | Cosmos 461</t>
  </si>
  <si>
    <t>Thu Dec 02, 1971 08:25 UTC</t>
  </si>
  <si>
    <t>Cosmos-2I (63SM) | Intercosmos-5</t>
  </si>
  <si>
    <t>Tue Nov 30, 1971 16:39 UTC</t>
  </si>
  <si>
    <t>Cosmos-3M (11K65M) | Cosmos 460</t>
  </si>
  <si>
    <t>Mon Nov 29, 1971 17:30 UTC</t>
  </si>
  <si>
    <t>Cosmos-3M (11K65M) | Cosmos 459</t>
  </si>
  <si>
    <t>Mon Nov 29, 1971 10:09 UTC</t>
  </si>
  <si>
    <t>Cosmos-2I (63SM) | Cosmos 458</t>
  </si>
  <si>
    <t>Wed Nov 24, 1971 09:30 UTC</t>
  </si>
  <si>
    <t>Molniya-M /Block L | Molniya-2 nâ€ Â­24</t>
  </si>
  <si>
    <t>Sat Nov 20, 1971 18:00 UTC</t>
  </si>
  <si>
    <t>Cosmos-3M (11K65M) | Cosmos 457</t>
  </si>
  <si>
    <t>Fri Nov 19, 1971 12:00 UTC</t>
  </si>
  <si>
    <t>Voskhod | Cosmos 456</t>
  </si>
  <si>
    <t>Wed Nov 17, 1971 11:09 UTC</t>
  </si>
  <si>
    <t>Cosmos-2I (63SM) | Cosmos 455</t>
  </si>
  <si>
    <t>Mon Nov 15, 1971 05:52 UTC</t>
  </si>
  <si>
    <t>Scout B | Explorer 45</t>
  </si>
  <si>
    <t>CECLES</t>
  </si>
  <si>
    <t>Thu Nov 04, 1971 21:10 UTC</t>
  </si>
  <si>
    <t>Europa 2 | Test flight</t>
  </si>
  <si>
    <t>Wed Nov 03, 1971 03:09 UTC</t>
  </si>
  <si>
    <t>Titan III(23)C | DSCS-II 1&amp;2</t>
  </si>
  <si>
    <t>Tue Nov 02, 1971 14:25 UTC</t>
  </si>
  <si>
    <t>Voskhod | Cosmos 454</t>
  </si>
  <si>
    <t>RAE</t>
  </si>
  <si>
    <t>LA-5B, RAAF Woomera Range Complex, Australia</t>
  </si>
  <si>
    <t>Thu Oct 28, 1971 04:09 UTC</t>
  </si>
  <si>
    <t>Black Arrow | Prospero</t>
  </si>
  <si>
    <t>Sat Oct 23, 1971 17:16 UTC</t>
  </si>
  <si>
    <t>Titan III(24)B | OPS 7616</t>
  </si>
  <si>
    <t>Tue Oct 19, 1971 12:40 UTC</t>
  </si>
  <si>
    <t>Cosmos-2I (63SM) | Cosmos 453</t>
  </si>
  <si>
    <t>Thu Oct 14, 1971 09:00 UTC</t>
  </si>
  <si>
    <t>Voskhod | Cosmos 452</t>
  </si>
  <si>
    <t>Wed Oct 13, 1971 13:41 UTC</t>
  </si>
  <si>
    <t>Cosmos-3M (11K65M) | Cosmos 444 to 451</t>
  </si>
  <si>
    <t>Thu Oct 07, 1971 12:30 UTC</t>
  </si>
  <si>
    <t>Voskhod | Cosmos 443</t>
  </si>
  <si>
    <t>Wed Sep 29, 1971 11:30 UTC</t>
  </si>
  <si>
    <t>Voskhod | Cosmos 442</t>
  </si>
  <si>
    <t>Tue Sep 28, 1971 10:00 UTC</t>
  </si>
  <si>
    <t>Proton K/Block D | Luna-19</t>
  </si>
  <si>
    <t>Tue Sep 28, 1971 07:40 UTC</t>
  </si>
  <si>
    <t>Voskhod | Cosmos 441</t>
  </si>
  <si>
    <t>Tue Sep 28, 1971 04:00 UTC</t>
  </si>
  <si>
    <t>Mu-IV S | Shinsei</t>
  </si>
  <si>
    <t>Fri Sep 24, 1971 10:30 UTC</t>
  </si>
  <si>
    <t>Cosmos-2I (63SM) | Cosmos 440</t>
  </si>
  <si>
    <t>Tue Sep 21, 1971 12:00 UTC</t>
  </si>
  <si>
    <t>Voskhod | Cosmos 439</t>
  </si>
  <si>
    <t>Tue Sep 14, 1971 13:00 UTC</t>
  </si>
  <si>
    <t>Voskhod | Cosmos 438</t>
  </si>
  <si>
    <t>Fri Sep 10, 1971 03:38 UTC</t>
  </si>
  <si>
    <t>Cosmos-3M (11K65M) | Cosmos 437</t>
  </si>
  <si>
    <t>Tue Sep 07, 1971 01:15 UTC</t>
  </si>
  <si>
    <t>Cosmos-3M (11K65M) | Cosmos 436</t>
  </si>
  <si>
    <t>Thu Sep 02, 1971 13:40 UTC</t>
  </si>
  <si>
    <t>Proton K/Block D | Luna-18</t>
  </si>
  <si>
    <t>Fri Aug 27, 1971 10:54 UTC</t>
  </si>
  <si>
    <t>Cosmos-2I (63SM) | Cosmos 435</t>
  </si>
  <si>
    <t>Thu Aug 19, 1971 06:30 UTC</t>
  </si>
  <si>
    <t>Voskhod | Zenit-2M nâ€ Â­22</t>
  </si>
  <si>
    <t>Thu Aug 12, 1971 15:30 UTC</t>
  </si>
  <si>
    <t>Titan III(24)B | OPS 8607</t>
  </si>
  <si>
    <t>Site 161/35, Baikonur Cosmodrome, Kazakhstan</t>
  </si>
  <si>
    <t>Sun Aug 08, 1971 23:45 UTC</t>
  </si>
  <si>
    <t>Tsyklon | Cosmos 433</t>
  </si>
  <si>
    <t>LC-576A2, Vandenberg AFB, California, USA</t>
  </si>
  <si>
    <t>Sat Aug 07, 1971 00:11 UTC</t>
  </si>
  <si>
    <t>Atlas-E/F OV1 | OV1-20 OV1-21</t>
  </si>
  <si>
    <t>Thu Aug 05, 1971 10:00 UTC</t>
  </si>
  <si>
    <t>Voskhod | Cosmos 432</t>
  </si>
  <si>
    <t>Tue Aug 03, 1971 11:00 UTC</t>
  </si>
  <si>
    <t>Cosmos-2I (63SM) | DS-P1-You #33</t>
  </si>
  <si>
    <t>Fri Jul 30, 1971 08:29 UTC</t>
  </si>
  <si>
    <t>Voskhod | Cosmos 431</t>
  </si>
  <si>
    <t>Wed Jul 28, 1971 10:19 UTC</t>
  </si>
  <si>
    <t>Voskhod | Cosmos 512</t>
  </si>
  <si>
    <t>Wed Jul 28, 1971 03:29 UTC</t>
  </si>
  <si>
    <t>Molniya-M /Block L | Molniya-1 nâ€ Â­20</t>
  </si>
  <si>
    <t>Mon Jul 26, 1971 13:34 UTC</t>
  </si>
  <si>
    <t>Saturn V | Apollo 15</t>
  </si>
  <si>
    <t>Fri Jul 23, 1971 11:00 UTC</t>
  </si>
  <si>
    <t>Voskhod | Cosmos 430</t>
  </si>
  <si>
    <t>Thu Jul 22, 1971 13:45 UTC</t>
  </si>
  <si>
    <t>Cosmos-3M (11K65M) | Tselina-OM #10</t>
  </si>
  <si>
    <t>Tue Jul 20, 1971 10:00 UTC</t>
  </si>
  <si>
    <t>Voskhod | Cosmos 429</t>
  </si>
  <si>
    <t>Fri Jul 16, 1971 01:41 UTC</t>
  </si>
  <si>
    <t>Vostok-2M | Meteor nâ€ Â­20</t>
  </si>
  <si>
    <t>Sat Jun 26, 1971 23:15 UTC</t>
  </si>
  <si>
    <t>N1-L3 | 6L (Test flight)</t>
  </si>
  <si>
    <t>Fri Jun 25, 1971 10:30 UTC</t>
  </si>
  <si>
    <t>Voskhod | Zenit-4M nâ€ Â­17</t>
  </si>
  <si>
    <t>Thu Jun 24, 1971 07:59 UTC</t>
  </si>
  <si>
    <t>Voskhod | Cosmos 428</t>
  </si>
  <si>
    <t>Tue Jun 15, 1971 18:41 UTC</t>
  </si>
  <si>
    <t>Sat Jun 12, 1971 05:30 UTC</t>
  </si>
  <si>
    <t>Soyuz L | Cosmos 434 (T2K Lunar Lander)</t>
  </si>
  <si>
    <t>Fri Jun 11, 1971 10:00 UTC</t>
  </si>
  <si>
    <t>Voskhod | Cosmos 427</t>
  </si>
  <si>
    <t>Sun Jun 06, 1971 04:55 UTC</t>
  </si>
  <si>
    <t>Soyuz | Soyuz 11</t>
  </si>
  <si>
    <t>Cosmos-3M (11K65M) | Cosmos 426</t>
  </si>
  <si>
    <t>Sun May 30, 1971 22:23 UTC</t>
  </si>
  <si>
    <t>Atlas-SLV3C Centaur-D | Mariner 9</t>
  </si>
  <si>
    <t>Sat May 29, 1971 03:48 UTC</t>
  </si>
  <si>
    <t>Cosmos-3M (11K65M) | Cosmos 425</t>
  </si>
  <si>
    <t>Fri May 28, 1971 15:26 UTC</t>
  </si>
  <si>
    <t>Proton K/Block D | Mars-3</t>
  </si>
  <si>
    <t>Fri May 28, 1971 10:30 UTC</t>
  </si>
  <si>
    <t>Voskhod | Cosmos 424</t>
  </si>
  <si>
    <t>Thu May 27, 1971 11:59 UTC</t>
  </si>
  <si>
    <t>Cosmos-2I (63SM) | Cosmos 423</t>
  </si>
  <si>
    <t>Sat May 22, 1971 00:51 UTC</t>
  </si>
  <si>
    <t>Cosmos-3M (11K65M) | Cosmos 422</t>
  </si>
  <si>
    <t>Wed May 19, 1971 16:22 UTC</t>
  </si>
  <si>
    <t>Proton K/Block D | Mars-2</t>
  </si>
  <si>
    <t>Wed May 19, 1971 10:20 UTC</t>
  </si>
  <si>
    <t>Cosmos-2I (63SM) | Cosmos 421</t>
  </si>
  <si>
    <t>Tue May 18, 1971 08:00 UTC</t>
  </si>
  <si>
    <t>Voskhod | Cosmos 420</t>
  </si>
  <si>
    <t>Mon May 10, 1971 16:58 UTC</t>
  </si>
  <si>
    <t>Proton K/Block D | Cosmos 419</t>
  </si>
  <si>
    <t>Sun May 09, 1971 01:11 UTC</t>
  </si>
  <si>
    <t>Atlas-SLV3C Centaur-D | Mariner 8</t>
  </si>
  <si>
    <t>Fri May 07, 1971 14:20 UTC</t>
  </si>
  <si>
    <t>Cosmos-3M (11K65M) | Cosmos 411 to 418</t>
  </si>
  <si>
    <t>Thu May 06, 1971 06:20 UTC</t>
  </si>
  <si>
    <t>Voskhod | Cosmos 410</t>
  </si>
  <si>
    <t>Wed May 05, 1971 07:43 UTC</t>
  </si>
  <si>
    <t>Titan III(23)C | DSP-2</t>
  </si>
  <si>
    <t>Wed Apr 28, 1971 14:35 UTC</t>
  </si>
  <si>
    <t>Cosmos-3M (11K65M) | Cosmos 409</t>
  </si>
  <si>
    <t>Sat Apr 24, 1971 11:15 UTC</t>
  </si>
  <si>
    <t>Cosmos-2I (63SM) | Cosmos 408</t>
  </si>
  <si>
    <t>Santa Rita 2, San Marco Launch Platform, Kenya</t>
  </si>
  <si>
    <t>Sat Apr 24, 1971 07:32 UTC</t>
  </si>
  <si>
    <t>Scout B | San Marco 3</t>
  </si>
  <si>
    <t>Thu Apr 22, 1971 23:54 UTC</t>
  </si>
  <si>
    <t>Soyuz | Soyuz 10</t>
  </si>
  <si>
    <t>Thu Apr 22, 1971 15:30 UTC</t>
  </si>
  <si>
    <t>Titan III(23)B | OPS 7899</t>
  </si>
  <si>
    <t>Thu Apr 22, 1971 04:22 UTC</t>
  </si>
  <si>
    <t>Mon Apr 19, 1971 01:40 UTC</t>
  </si>
  <si>
    <t>Proton K | Saliout-1</t>
  </si>
  <si>
    <t>Sat Apr 17, 1971 11:44 UTC</t>
  </si>
  <si>
    <t>Vostok-2M | Meteor nâ€ Â­19</t>
  </si>
  <si>
    <t>Thu Apr 15, 1971 09:09 UTC</t>
  </si>
  <si>
    <t>Diamant B | Tournesol</t>
  </si>
  <si>
    <t>Wed Apr 14, 1971 08:00 UTC</t>
  </si>
  <si>
    <t>Voskhod | Cosmos 406</t>
  </si>
  <si>
    <t>Wed Apr 07, 1971 07:10 UTC</t>
  </si>
  <si>
    <t>Vostok-2M | Cosmos 405</t>
  </si>
  <si>
    <t>Fri Apr 02, 1971 08:20 UTC</t>
  </si>
  <si>
    <t>Voskhod | Cosmos 403</t>
  </si>
  <si>
    <t>Thu Apr 01, 1971 11:29 UTC</t>
  </si>
  <si>
    <t>Tsyklon-2 | Cosmos 402</t>
  </si>
  <si>
    <t>Sat Mar 27, 1971 10:59 UTC</t>
  </si>
  <si>
    <t>Voskhod | Cosmos 401</t>
  </si>
  <si>
    <t>Tue Mar 23, 1971 11:30 UTC</t>
  </si>
  <si>
    <t>Cosmos-3M (11K65M) | Cosmos 407</t>
  </si>
  <si>
    <t>Sun Mar 21, 1971 03:45 UTC</t>
  </si>
  <si>
    <t>Titan-III(33)B Agena-D | Jumpseat 1</t>
  </si>
  <si>
    <t>Thu Mar 18, 1971 21:45 UTC</t>
  </si>
  <si>
    <t>Cosmos-3M (11K65M) | Cosmos 400</t>
  </si>
  <si>
    <t>Fri Mar 05, 1971 08:15 UTC</t>
  </si>
  <si>
    <t>Cosmos-2I (63SM) | DS-P1-You #39</t>
  </si>
  <si>
    <t>Fri Mar 05, 1971 01:02 UTC</t>
  </si>
  <si>
    <t>Voskhod | Zenit-2M nâ€ Â­17</t>
  </si>
  <si>
    <t>Thu Mar 04, 1971 14:27 UTC</t>
  </si>
  <si>
    <t>Tsyklon-2 | Cosmos 404</t>
  </si>
  <si>
    <t>Site 5020 (LA-2A), Jiuquan Satellite Launch Center, China</t>
  </si>
  <si>
    <t>Wed Mar 03, 1971 12:15 UTC</t>
  </si>
  <si>
    <t>Long March 1 | Shijian 1</t>
  </si>
  <si>
    <t>Wed Mar 03, 1971 09:30 UTC</t>
  </si>
  <si>
    <t>Voskhod | Cosmos 399</t>
  </si>
  <si>
    <t>Fri Feb 26, 1971 05:06 UTC</t>
  </si>
  <si>
    <t>Soyuz L | Cosmos 398 (T2K Lunar Lander)</t>
  </si>
  <si>
    <t>Thu Feb 25, 1971 11:11 UTC</t>
  </si>
  <si>
    <t>Tsyklon-2 | Cosmos 397</t>
  </si>
  <si>
    <t>Sun Feb 21, 1971 05:00 UTC</t>
  </si>
  <si>
    <t>Mu-III C | Hakucho</t>
  </si>
  <si>
    <t>Thu Feb 18, 1971 13:59 UTC</t>
  </si>
  <si>
    <t>Voskhod | Cosmos 396</t>
  </si>
  <si>
    <t>Wed Feb 17, 1971 21:10 UTC</t>
  </si>
  <si>
    <t>Cosmos-3M (11K65M) | Cosmos 395</t>
  </si>
  <si>
    <t>Tue Feb 16, 1971 04:00 UTC</t>
  </si>
  <si>
    <t>Mu-IV S | Tansei 1</t>
  </si>
  <si>
    <t>Tue Feb 09, 1971 18:48 UTC</t>
  </si>
  <si>
    <t>Cosmos-3M (11K65M) | Cosmos 394</t>
  </si>
  <si>
    <t>Sun Jan 31, 1971 21:03 UTC</t>
  </si>
  <si>
    <t>Saturn V | Apollo 14</t>
  </si>
  <si>
    <t>Tue Jan 26, 1971 12:44 UTC</t>
  </si>
  <si>
    <t>Cosmos-2I (63SM) | Cosmos 393</t>
  </si>
  <si>
    <t>Tue Jan 26, 1971 00:36 UTC</t>
  </si>
  <si>
    <t>Atlas-SLV3C Centaur-D | Intelsat 4 F2</t>
  </si>
  <si>
    <t>Thu Jan 21, 1971 18:28 UTC</t>
  </si>
  <si>
    <t>Titan III(23)B | OPS 7776</t>
  </si>
  <si>
    <t>Thu Jan 21, 1971 08:40 UTC</t>
  </si>
  <si>
    <t>Voskhod | Cosmos 392</t>
  </si>
  <si>
    <t>Wed Jan 20, 1971 11:24 UTC</t>
  </si>
  <si>
    <t>Vostok-2M | Meteor nâ€ Â­18</t>
  </si>
  <si>
    <t>Thu Jan 14, 1971 12:00 UTC</t>
  </si>
  <si>
    <t>Cosmos-2I (63SM) | Cosmos 391</t>
  </si>
  <si>
    <t>Tue Jan 12, 1971 09:30 UTC</t>
  </si>
  <si>
    <t>Voskhod | Cosmos 390</t>
  </si>
  <si>
    <t>Fri Dec 25, 1970 03:50 UTC</t>
  </si>
  <si>
    <t>Molniya-M /Block L | Molniya-1 nâ€ Â­22</t>
  </si>
  <si>
    <t>Tue Dec 22, 1970 21:30 UTC</t>
  </si>
  <si>
    <t>Cosmos-3M (11K65M) | DS-P1-M #1</t>
  </si>
  <si>
    <t>Fri Dec 18, 1970 16:15 UTC</t>
  </si>
  <si>
    <t>Vostok-2M | Cosmos 389</t>
  </si>
  <si>
    <t>Fri Dec 18, 1970 09:39 UTC</t>
  </si>
  <si>
    <t>Cosmos-2I (63SM) | Cosmos 388</t>
  </si>
  <si>
    <t>Wed Dec 16, 1970 04:30 UTC</t>
  </si>
  <si>
    <t>Cosmos-3M (11K65M) | Cosmos 387</t>
  </si>
  <si>
    <t>Tue Dec 15, 1970 10:00 UTC</t>
  </si>
  <si>
    <t>Voskhod | Cosmos 386</t>
  </si>
  <si>
    <t>Sat Dec 12, 1970 13:00 UTC</t>
  </si>
  <si>
    <t>Cosmos-3M (11K65M) | Cosmos 385</t>
  </si>
  <si>
    <t>Sat Dec 12, 1970 12:00 UTC</t>
  </si>
  <si>
    <t>Diamant B | P??ole</t>
  </si>
  <si>
    <t>Sat Dec 12, 1970 10:53 UTC</t>
  </si>
  <si>
    <t>Scout B | Explorer 42</t>
  </si>
  <si>
    <t>Thu Dec 10, 1970 11:10 UTC</t>
  </si>
  <si>
    <t>Voskhod | Cosmos 384</t>
  </si>
  <si>
    <t>Thu Dec 03, 1970 13:55 UTC</t>
  </si>
  <si>
    <t>Voskhod | Cosmos 383</t>
  </si>
  <si>
    <t>Wed Dec 02, 1970 17:00 UTC</t>
  </si>
  <si>
    <t>Proton K/Block D | Cosmos 382 (L1E)</t>
  </si>
  <si>
    <t>Wed Dec 02, 1970 04:00 UTC</t>
  </si>
  <si>
    <t>Cosmos-3M (11K65M) | Cosmos 381</t>
  </si>
  <si>
    <t>Mon Nov 30, 1970 22:40 UTC</t>
  </si>
  <si>
    <t>Atlas-SLV3C Centaur-D | OAO-B</t>
  </si>
  <si>
    <t>Fri Nov 27, 1970 15:47 UTC</t>
  </si>
  <si>
    <t>Molniya-M /Block L | Molniya-1 nâ€ Â­23</t>
  </si>
  <si>
    <t>Tue Nov 24, 1970 10:59 UTC</t>
  </si>
  <si>
    <t>Cosmos-2I (63SM) | Cosmos 380</t>
  </si>
  <si>
    <t>Tue Nov 24, 1970 05:15 UTC</t>
  </si>
  <si>
    <t>Soyuz L | Cosmos 379 (T2K Lunar Lander)</t>
  </si>
  <si>
    <t>Cosmos-3M (11K65M) | Cosmos 378</t>
  </si>
  <si>
    <t>Wed Nov 11, 1970 09:20 UTC</t>
  </si>
  <si>
    <t>Voskhod | Cosmos 377</t>
  </si>
  <si>
    <t>Tue Nov 10, 1970 14:40 UTC</t>
  </si>
  <si>
    <t>Proton K/Block D | Luna-17</t>
  </si>
  <si>
    <t>Fri Nov 06, 1970 10:35 UTC</t>
  </si>
  <si>
    <t>Titan III(23)C | OPS-5960 (IMEWS-1/DSP-1)</t>
  </si>
  <si>
    <t>Mon Nov 02, 1970 00:34 UTC</t>
  </si>
  <si>
    <t>Black Arrow | Orba</t>
  </si>
  <si>
    <t>Fri Oct 30, 1970 13:20 UTC</t>
  </si>
  <si>
    <t>Voskhod | Cosmos 376</t>
  </si>
  <si>
    <t>Fri Oct 30, 1970 02:36 UTC</t>
  </si>
  <si>
    <t>Tsyklon-2 | Cosmos 375</t>
  </si>
  <si>
    <t>Fri Oct 23, 1970 17:40 UTC</t>
  </si>
  <si>
    <t>Titan III(23)B | OPS 7568</t>
  </si>
  <si>
    <t>Fri Oct 23, 1970 04:42 UTC</t>
  </si>
  <si>
    <t>Tsyklon-2 | Cosmos 374</t>
  </si>
  <si>
    <t>Tue Oct 20, 1970 19:55 UTC</t>
  </si>
  <si>
    <t>Proton K/Block D | Zond-8</t>
  </si>
  <si>
    <t>Tue Oct 20, 1970 05:38 UTC</t>
  </si>
  <si>
    <t>Tsyklon-2 | Cosmos 373</t>
  </si>
  <si>
    <t>Fri Oct 16, 1970 15:00 UTC</t>
  </si>
  <si>
    <t>Cosmos-3M (11K65M) | Cosmos 372</t>
  </si>
  <si>
    <t>Thu Oct 15, 1970 11:22 UTC</t>
  </si>
  <si>
    <t>Vostok-2M | Meteor nâ€ Â­17</t>
  </si>
  <si>
    <t>Wed Oct 14, 1970 11:30 UTC</t>
  </si>
  <si>
    <t>Cosmos-2I (63SM) | Intercosmos-4</t>
  </si>
  <si>
    <t>Mon Oct 12, 1970 13:57 UTC</t>
  </si>
  <si>
    <t>Cosmos-3M (11K65M) | Cosmos 371</t>
  </si>
  <si>
    <t>Fri Oct 09, 1970 11:04 UTC</t>
  </si>
  <si>
    <t>Voskhod | Cosmos 370</t>
  </si>
  <si>
    <t>Thu Oct 08, 1970 15:10 UTC</t>
  </si>
  <si>
    <t>Cosmos-2I (63SM) | Cosmos 369</t>
  </si>
  <si>
    <t>Thu Oct 08, 1970 12:39 UTC</t>
  </si>
  <si>
    <t>Voskhod | Cosmos 368</t>
  </si>
  <si>
    <t>Sat Oct 03, 1970 10:26 UTC</t>
  </si>
  <si>
    <t>Tsyklon-2 | Cosmos 367</t>
  </si>
  <si>
    <t>Thu Oct 01, 1970 08:20 UTC</t>
  </si>
  <si>
    <t>Voskhod | Cosmos 366</t>
  </si>
  <si>
    <t>Tue Sep 29, 1970 08:14 UTC</t>
  </si>
  <si>
    <t>Molniya-M /Block L | Molniya-1 nâ€ Â­19</t>
  </si>
  <si>
    <t>Fri Sep 25, 1970 14:05 UTC</t>
  </si>
  <si>
    <t>Tsyklon | Cosmos 365</t>
  </si>
  <si>
    <t>Tue Sep 22, 1970 13:00 UTC</t>
  </si>
  <si>
    <t>Voskhod | Cosmos 364</t>
  </si>
  <si>
    <t>Tue Sep 22, 1970 05:00 UTC</t>
  </si>
  <si>
    <t>Thu Sep 17, 1970 08:10 UTC</t>
  </si>
  <si>
    <t>Voskhod | Cosmos 363</t>
  </si>
  <si>
    <t>Wed Sep 16, 1970 12:00 UTC</t>
  </si>
  <si>
    <t>Cosmos-2I (63SM) | Cosmos 362</t>
  </si>
  <si>
    <t>Sat Sep 12, 1970 13:25 UTC</t>
  </si>
  <si>
    <t>Proton K/Block D | Luna-16</t>
  </si>
  <si>
    <t>Tue Sep 08, 1970 10:30 UTC</t>
  </si>
  <si>
    <t>Voskhod | Cosmos 361</t>
  </si>
  <si>
    <t>Tue Sep 01, 1970 01:00 UTC</t>
  </si>
  <si>
    <t>Atlas-SLV3A Agena-D | AFP-827 (Canyon-3)</t>
  </si>
  <si>
    <t>Sat Aug 29, 1970 08:30 UTC</t>
  </si>
  <si>
    <t>Voskhod | Cosmos 360</t>
  </si>
  <si>
    <t>Sat Aug 22, 1970 05:06 UTC</t>
  </si>
  <si>
    <t>Molniya-M /Block NVL | Cosmos 359</t>
  </si>
  <si>
    <t>Thu Aug 20, 1970 14:30 UTC</t>
  </si>
  <si>
    <t>Cosmos-3M (11K65M) | Cosmos 358</t>
  </si>
  <si>
    <t>Wed Aug 19, 1970 14:59 UTC</t>
  </si>
  <si>
    <t>Cosmos-2I (63SM) | Cosmos 357</t>
  </si>
  <si>
    <t>Tue Aug 18, 1970 14:45 UTC</t>
  </si>
  <si>
    <t>Titan III(23)B | OPS 7874</t>
  </si>
  <si>
    <t>Mon Aug 17, 1970 05:38 UTC</t>
  </si>
  <si>
    <t>Molniya-M /Block NVL | Venera 7</t>
  </si>
  <si>
    <t>Mon Aug 10, 1970 19:59 UTC</t>
  </si>
  <si>
    <t>Cosmos-2I (63SM) | Cosmos 356</t>
  </si>
  <si>
    <t>Fri Aug 07, 1970 09:30 UTC</t>
  </si>
  <si>
    <t>Voskhod | Cosmos 355</t>
  </si>
  <si>
    <t>Fri Aug 07, 1970 02:59 UTC</t>
  </si>
  <si>
    <t>Cosmos-2I (63SM) | Intercosmos-3</t>
  </si>
  <si>
    <t>Fri Jul 31, 1970 02:00 UTC</t>
  </si>
  <si>
    <t>Site 191/66, Baikonur Cosmodrome, Kazakhstan</t>
  </si>
  <si>
    <t>Tue Jul 28, 1970 22:00 UTC</t>
  </si>
  <si>
    <t>Tsyklon | Cosmos 354</t>
  </si>
  <si>
    <t>Tue Jul 21, 1970 12:30 UTC</t>
  </si>
  <si>
    <t>Voskhod | Zenit-4 nâ€ Â­75</t>
  </si>
  <si>
    <t>Thu Jul 09, 1970 13:35 UTC</t>
  </si>
  <si>
    <t>Voskhod | Cosmos 353</t>
  </si>
  <si>
    <t>Tue Jul 07, 1970 10:30 UTC</t>
  </si>
  <si>
    <t>Voskhod | Cosmos 352</t>
  </si>
  <si>
    <t>Sat Jun 27, 1970 16:40 UTC</t>
  </si>
  <si>
    <t>Sat Jun 27, 1970 07:39 UTC</t>
  </si>
  <si>
    <t>Cosmos-2I (63SM) | Cosmos 351</t>
  </si>
  <si>
    <t>Fri Jun 26, 1970 12:00 UTC</t>
  </si>
  <si>
    <t>Voskhod | Cosmos 350</t>
  </si>
  <si>
    <t>Fri Jun 26, 1970 03:23 UTC</t>
  </si>
  <si>
    <t>Molniya-M /Block L | Molniya-1 nâ€ Â­21</t>
  </si>
  <si>
    <t>Thu Jun 25, 1970 14:50 UTC</t>
  </si>
  <si>
    <t>Titan III(23)B | OPS 6820</t>
  </si>
  <si>
    <t>Tue Jun 23, 1970 14:15 UTC</t>
  </si>
  <si>
    <t>Vostok-2M | Meteor nâ€ Â­16</t>
  </si>
  <si>
    <t>Fri Jun 19, 1970 11:37 UTC</t>
  </si>
  <si>
    <t>Atlas-SLV3A Agena-D | AFP-720 (Rhyolite-1)</t>
  </si>
  <si>
    <t>Wed Jun 17, 1970 12:59 UTC</t>
  </si>
  <si>
    <t>Voskhod | Cosmos 349</t>
  </si>
  <si>
    <t>Sat Jun 13, 1970 04:59 UTC</t>
  </si>
  <si>
    <t>Cosmos-2I (63SM) | Cosmos 348</t>
  </si>
  <si>
    <t>Fri Jun 12, 1970 09:30 UTC</t>
  </si>
  <si>
    <t>Cosmos-2I (63SM) | Cosmos 347</t>
  </si>
  <si>
    <t>Fri Jun 12, 1970 06:06 UTC</t>
  </si>
  <si>
    <t>Europa 1 | STV-3</t>
  </si>
  <si>
    <t>Wed Jun 10, 1970 09:30 UTC</t>
  </si>
  <si>
    <t>Voskhod | Cosmos 346</t>
  </si>
  <si>
    <t>Mon Jun 01, 1970 19:00 UTC</t>
  </si>
  <si>
    <t>Soyuz | Soyuz 9</t>
  </si>
  <si>
    <t>Fri May 22, 1970 12:39 UTC</t>
  </si>
  <si>
    <t>Cosmos-2I (63SM) | DS-P1-You #36</t>
  </si>
  <si>
    <t>Wed May 20, 1970 09:20 UTC</t>
  </si>
  <si>
    <t>Voskhod | Cosmos 345</t>
  </si>
  <si>
    <t>Tue May 12, 1970 10:10 UTC</t>
  </si>
  <si>
    <t>Voskhod | Cosmos 344</t>
  </si>
  <si>
    <t>Tue Apr 28, 1970 10:50 UTC</t>
  </si>
  <si>
    <t>Vostok-2M | Meteor nâ€ Â­15</t>
  </si>
  <si>
    <t>Sat Apr 25, 1970 17:09 UTC</t>
  </si>
  <si>
    <t>Cosmos-3M (11K65M) | Cosmos 336 to 343</t>
  </si>
  <si>
    <t>Fri Apr 24, 1970 22:24 UTC</t>
  </si>
  <si>
    <t>Cosmos-2I (63SM) | Cosmos 335</t>
  </si>
  <si>
    <t>Fri Apr 24, 1970 13:35 UTC</t>
  </si>
  <si>
    <t>Long March 1 | Dong Fang Hong 1</t>
  </si>
  <si>
    <t>Thu Apr 23, 1970 13:20 UTC</t>
  </si>
  <si>
    <t>Cosmos-2I (63SM) | Cosmos 334</t>
  </si>
  <si>
    <t>Wed Apr 15, 1970 15:52 UTC</t>
  </si>
  <si>
    <t>Titan III(23)B | OPS 2863</t>
  </si>
  <si>
    <t>Wed Apr 15, 1970 09:00 UTC</t>
  </si>
  <si>
    <t>Voskhod | Cosmos 333</t>
  </si>
  <si>
    <t>Sat Apr 11, 1970 19:13 UTC</t>
  </si>
  <si>
    <t>Saturn V | Apollo 13</t>
  </si>
  <si>
    <t>Sat Apr 11, 1970 17:00 UTC</t>
  </si>
  <si>
    <t>Cosmos-3M (11K65M) | Cosmos 332</t>
  </si>
  <si>
    <t>Wed Apr 08, 1970 10:50 UTC</t>
  </si>
  <si>
    <t>Titan IIIC | Vela 11 &amp; 12</t>
  </si>
  <si>
    <t>Wed Apr 08, 1970 10:15 UTC</t>
  </si>
  <si>
    <t>Voskhod | Cosmos 331</t>
  </si>
  <si>
    <t>Tue Apr 07, 1970 11:10 UTC</t>
  </si>
  <si>
    <t>Cosmos-3M (11K65M) | Cosmos 330</t>
  </si>
  <si>
    <t>Fri Apr 03, 1970 08:30 UTC</t>
  </si>
  <si>
    <t>Voskhod | Cosmos 329</t>
  </si>
  <si>
    <t>Fri Mar 27, 1970 11:45 UTC</t>
  </si>
  <si>
    <t>Voskhod | Cosmos 328</t>
  </si>
  <si>
    <t>Wed Mar 18, 1970 14:39 UTC</t>
  </si>
  <si>
    <t>Cosmos-2I (63SM) | Cosmos 327</t>
  </si>
  <si>
    <t>Tue Mar 17, 1970 11:10 UTC</t>
  </si>
  <si>
    <t>Vostok-2M | Meteor nâ€ Â­14</t>
  </si>
  <si>
    <t>Fri Mar 13, 1970 08:00 UTC</t>
  </si>
  <si>
    <t>Voskhod | Cosmos 326</t>
  </si>
  <si>
    <t>Tue Mar 10, 1970 15:20 UTC</t>
  </si>
  <si>
    <t>Diamant B | WIKA &amp; MIKA</t>
  </si>
  <si>
    <t>Wed Mar 04, 1970 12:14 UTC</t>
  </si>
  <si>
    <t>Voskhod | Cosmos 325</t>
  </si>
  <si>
    <t>Fri Feb 27, 1970 17:24 UTC</t>
  </si>
  <si>
    <t>Cosmos-2I (63SM) | Cosmos 324</t>
  </si>
  <si>
    <t>Tue Feb 17, 1970 18:57 UTC</t>
  </si>
  <si>
    <t>Molniya-M /Block L | Molniya-1 nâ€ Â­17</t>
  </si>
  <si>
    <t>UT</t>
  </si>
  <si>
    <t>Wed Feb 11, 1970 04:25 UTC</t>
  </si>
  <si>
    <t>Lambda-IV S | Osumi</t>
  </si>
  <si>
    <t>Tue Feb 10, 1970 12:00 UTC</t>
  </si>
  <si>
    <t>Voskhod | Cosmos 323</t>
  </si>
  <si>
    <t>Fri Feb 06, 1970 04:16 UTC</t>
  </si>
  <si>
    <t>Proton K/Block D | Luna-16c</t>
  </si>
  <si>
    <t>Fri Jan 30, 1970 15:40 UTC</t>
  </si>
  <si>
    <t>Cosmos-2I (63SM) | DS-P1-I #6</t>
  </si>
  <si>
    <t>Wed Jan 21, 1970 12:00 UTC</t>
  </si>
  <si>
    <t>Voskhod | Cosmos 322</t>
  </si>
  <si>
    <t>Tue Jan 20, 1970 20:20 UTC</t>
  </si>
  <si>
    <t>Cosmos-2I (63SM) | Cosmos 321</t>
  </si>
  <si>
    <t>Fri Jan 16, 1970 10:59 UTC</t>
  </si>
  <si>
    <t>Cosmos-2I (63SM) | Cosmos 320</t>
  </si>
  <si>
    <t>Thu Jan 15, 1970 13:40 UTC</t>
  </si>
  <si>
    <t>Cosmos-2I (63SM) | Cosmos 319</t>
  </si>
  <si>
    <t>Wed Jan 14, 1970 18:43 UTC</t>
  </si>
  <si>
    <t>Titan III(23)B | OPS 6531</t>
  </si>
  <si>
    <t>Fri Jan 09, 1970 09:20 UTC</t>
  </si>
  <si>
    <t>Voskhod | Cosmos 318</t>
  </si>
  <si>
    <t>Sat Dec 27, 1969 14:20 UTC</t>
  </si>
  <si>
    <t>Cosmos-3M (11K65M) | Ionosfernaya #1</t>
  </si>
  <si>
    <t>Thu Dec 25, 1969 09:59 UTC</t>
  </si>
  <si>
    <t>Cosmos-2I (63SM) | Intercosmos-2</t>
  </si>
  <si>
    <t>Tue Dec 23, 1969 13:50 UTC</t>
  </si>
  <si>
    <t>Voskhod | Cosmos 317</t>
  </si>
  <si>
    <t>Tue Dec 23, 1969 09:25 UTC</t>
  </si>
  <si>
    <t>Tsyklon-2 | Cosmos 316</t>
  </si>
  <si>
    <t>Sat Dec 20, 1969 03:26 UTC</t>
  </si>
  <si>
    <t>Cosmos-3M (11K65M) | Cosmos 315</t>
  </si>
  <si>
    <t>Thu Dec 11, 1969 12:59 UTC</t>
  </si>
  <si>
    <t>Cosmos-2I (63SM) | Cosmos 314</t>
  </si>
  <si>
    <t>Wed Dec 03, 1969 13:20 UTC</t>
  </si>
  <si>
    <t>Voskhod | Cosmos 313</t>
  </si>
  <si>
    <t>Fri Nov 28, 1969 09:00 UTC</t>
  </si>
  <si>
    <t>Proton K/Block D | Zond (L1E)</t>
  </si>
  <si>
    <t>Mon Nov 24, 1969 16:49 UTC</t>
  </si>
  <si>
    <t>Cosmos-3M (11K65M) | Cosmos 312</t>
  </si>
  <si>
    <t>Mon Nov 24, 1969 11:04 UTC</t>
  </si>
  <si>
    <t>Cosmos-2I (63SM) | Cosmos 311</t>
  </si>
  <si>
    <t>Long March 1 | Test flight</t>
  </si>
  <si>
    <t>Sat Nov 15, 1969 08:30 UTC</t>
  </si>
  <si>
    <t>Voskhod | Cosmos 310</t>
  </si>
  <si>
    <t>Fri Nov 14, 1969 16:22 UTC</t>
  </si>
  <si>
    <t>Saturn V | Apollo 12</t>
  </si>
  <si>
    <t>Wed Nov 12, 1969 11:30 UTC</t>
  </si>
  <si>
    <t>Voskhod | Cosmos 309</t>
  </si>
  <si>
    <t>Tue Nov 04, 1969 12:00 UTC</t>
  </si>
  <si>
    <t>Cosmos-2I (63SM) | Cosmos 308</t>
  </si>
  <si>
    <t>Sat Nov 01, 1969 10:59 UTC</t>
  </si>
  <si>
    <t>Tsyklon-2 | IS Mass Model</t>
  </si>
  <si>
    <t>Fri Oct 24, 1969 18:10 UTC</t>
  </si>
  <si>
    <t>Titan III(23)B | OPS 8455</t>
  </si>
  <si>
    <t>Fri Oct 24, 1969 13:01 UTC</t>
  </si>
  <si>
    <t>Cosmos-2I (63SM) | Cosmos 307</t>
  </si>
  <si>
    <t>Fri Oct 24, 1969 09:40 UTC</t>
  </si>
  <si>
    <t>Voskhod | Cosmos 306</t>
  </si>
  <si>
    <t>Wed Oct 22, 1969 14:09 UTC</t>
  </si>
  <si>
    <t>Proton K/Block D | Cosmos 305 (Luna-16b)</t>
  </si>
  <si>
    <t>Tue Oct 21, 1969 12:49 UTC</t>
  </si>
  <si>
    <t>Cosmos-3M (11K65M) | Cosmos 304</t>
  </si>
  <si>
    <t>Sat Oct 18, 1969 10:00 UTC</t>
  </si>
  <si>
    <t>Cosmos-2I (63SM) | Cosmos 303</t>
  </si>
  <si>
    <t>Fri Oct 17, 1969 11:45 UTC</t>
  </si>
  <si>
    <t>Voskhod | Cosmos 302</t>
  </si>
  <si>
    <t>Tue Oct 14, 1969 13:19 UTC</t>
  </si>
  <si>
    <t>Cosmos-2I (63SM) | Intercosmos-1</t>
  </si>
  <si>
    <t>Mon Oct 13, 1969 10:19 UTC</t>
  </si>
  <si>
    <t>Soyuz | Soyuz 8</t>
  </si>
  <si>
    <t>Sun Oct 12, 1969 10:44 UTC</t>
  </si>
  <si>
    <t>Soyuz | Soyuz 7</t>
  </si>
  <si>
    <t>Sat Oct 11, 1969 11:10 UTC</t>
  </si>
  <si>
    <t>Soyuz | Soyuz 6</t>
  </si>
  <si>
    <t>Mon Oct 06, 1969 01:45 UTC</t>
  </si>
  <si>
    <t>Vostok-2M | Meteor nâ€ Â­13</t>
  </si>
  <si>
    <t>Wed Sep 24, 1969 12:15 UTC</t>
  </si>
  <si>
    <t>Voskhod | Cosmos 301</t>
  </si>
  <si>
    <t>Tue Sep 23, 1969 15:00 UTC</t>
  </si>
  <si>
    <t>Proton K/Block D | Cosmos 300 (luna-16a)</t>
  </si>
  <si>
    <t>Thu Sep 18, 1969 08:40 UTC</t>
  </si>
  <si>
    <t>Voskhod | Cosmos 299</t>
  </si>
  <si>
    <t>Mon Sep 15, 1969 16:00 UTC</t>
  </si>
  <si>
    <t>Tsyklon | Cosmos 298</t>
  </si>
  <si>
    <t>Tue Sep 02, 1969 11:00 UTC</t>
  </si>
  <si>
    <t>Voskhod | Cosmos 297</t>
  </si>
  <si>
    <t>Fri Aug 29, 1969 09:05 UTC</t>
  </si>
  <si>
    <t>Voskhod | Cosmos 296</t>
  </si>
  <si>
    <t>Sat Aug 23, 1969 16:00 UTC</t>
  </si>
  <si>
    <t>Titan III(23)B | OPS 7807</t>
  </si>
  <si>
    <t>Fri Aug 22, 1969 14:14 UTC</t>
  </si>
  <si>
    <t>Cosmos-2I (63SM) | Cosmos 295</t>
  </si>
  <si>
    <t>Tue Aug 19, 1969 13:00 UTC</t>
  </si>
  <si>
    <t>Voskhod | Cosmos 294</t>
  </si>
  <si>
    <t>Sat Aug 16, 1969 11:59 UTC</t>
  </si>
  <si>
    <t>Voskhod | Cosmos 293</t>
  </si>
  <si>
    <t>Wed Aug 13, 1969 22:00 UTC</t>
  </si>
  <si>
    <t>Cosmos-3M (11K65M) | Cosmos 292</t>
  </si>
  <si>
    <t>Tue Aug 12, 1969 11:01 UTC</t>
  </si>
  <si>
    <t>Atlas-SLV3C Centaur-D | ATS-5</t>
  </si>
  <si>
    <t>Thu Aug 07, 1969 23:48 UTC</t>
  </si>
  <si>
    <t>Proton K/Block D | Zond-7</t>
  </si>
  <si>
    <t>Wed Aug 06, 1969 05:40 UTC</t>
  </si>
  <si>
    <t>Tsyklon-2 | Cosmos 291</t>
  </si>
  <si>
    <t>Wed Jul 23, 1969 09:00 UTC</t>
  </si>
  <si>
    <t>Cosmos-2I (63SM) | DS-P1-You #23</t>
  </si>
  <si>
    <t>Tue Jul 22, 1969 12:55 UTC</t>
  </si>
  <si>
    <t>Molniya-M /Block L | Molniya-1 nâ€ Â­18</t>
  </si>
  <si>
    <t>Tue Jul 22, 1969 12:30 UTC</t>
  </si>
  <si>
    <t>Voskhod | Cosmos 290</t>
  </si>
  <si>
    <t>Wed Jul 16, 1969 13:32 UTC</t>
  </si>
  <si>
    <t>Saturn V | Apollo 11</t>
  </si>
  <si>
    <t>Thu Jul 10, 1969 09:00 UTC</t>
  </si>
  <si>
    <t>Voskhod | Cosmos 289</t>
  </si>
  <si>
    <t>Site 110/38, Baikonur Cosmodrome, Kazakhstan</t>
  </si>
  <si>
    <t>Thu Jul 03, 1969 20:18 UTC</t>
  </si>
  <si>
    <t>N1-L3 | 5L (Zond L1S-2)</t>
  </si>
  <si>
    <t>Thu Jul 03, 1969 08:06 UTC</t>
  </si>
  <si>
    <t>Europa 1 | STV-2</t>
  </si>
  <si>
    <t>Fri Jun 27, 1969 06:59 UTC</t>
  </si>
  <si>
    <t>Voskhod | Cosmos 288</t>
  </si>
  <si>
    <t>Tue Jun 24, 1969 06:50 UTC</t>
  </si>
  <si>
    <t>Voskhod | Cosmos 287</t>
  </si>
  <si>
    <t>Sun Jun 15, 1969 08:59 UTC</t>
  </si>
  <si>
    <t>Voskhod | Cosmos 286</t>
  </si>
  <si>
    <t>Sat Jun 14, 1969 23:59 UTC</t>
  </si>
  <si>
    <t>Proton K/Block D | Luna-15b</t>
  </si>
  <si>
    <t>Thu Jun 12, 1969 06:00 UTC</t>
  </si>
  <si>
    <t>Tue Jun 03, 1969 16:49 UTC</t>
  </si>
  <si>
    <t>Titan IIIB | OPS 1077</t>
  </si>
  <si>
    <t>Tue Jun 03, 1969 12:57 UTC</t>
  </si>
  <si>
    <t>Cosmos-2I (63SM) | Cosmos 285</t>
  </si>
  <si>
    <t>Thu May 29, 1969 06:59 UTC</t>
  </si>
  <si>
    <t>Voskhod | Cosmos 284</t>
  </si>
  <si>
    <t>Tue May 27, 1969 13:00 UTC</t>
  </si>
  <si>
    <t>Cosmos-2I (63SM) | Cosmos 283</t>
  </si>
  <si>
    <t>Fri May 23, 1969 07:57 UTC</t>
  </si>
  <si>
    <t>Titan IIIC | OPS-6909, OPS-6911, OV5-5, OV5-6, OV5-9</t>
  </si>
  <si>
    <t>Tue May 20, 1969 08:40 UTC</t>
  </si>
  <si>
    <t>Voskhod | Cosmos 282</t>
  </si>
  <si>
    <t>Sun May 18, 1969 16:49 UTC</t>
  </si>
  <si>
    <t>Saturn V | Apollo 10</t>
  </si>
  <si>
    <t>Tue May 13, 1969 09:15 UTC</t>
  </si>
  <si>
    <t>Voskhod | Cosmos 281</t>
  </si>
  <si>
    <t>Wed Apr 23, 1969 09:55 UTC</t>
  </si>
  <si>
    <t>Voskhod | Cosmos 280</t>
  </si>
  <si>
    <t>Tue Apr 15, 1969 17:30 UTC</t>
  </si>
  <si>
    <t>Titan IIIB | OPS 5310</t>
  </si>
  <si>
    <t>Tue Apr 15, 1969 08:14 UTC</t>
  </si>
  <si>
    <t>Voskhod | Cosmos 279</t>
  </si>
  <si>
    <t>Sun Apr 13, 1969 02:30 UTC</t>
  </si>
  <si>
    <t>Atlas-SLV3A Agena-D | Canyon 2 (AFP-827)</t>
  </si>
  <si>
    <t>Fri Apr 11, 1969 02:30 UTC</t>
  </si>
  <si>
    <t>Molniya-M /Block L | Molniya-1 nâ€ Â­16</t>
  </si>
  <si>
    <t>Wed Apr 09, 1969 13:00 UTC</t>
  </si>
  <si>
    <t>Voskhod | Cosmos 278</t>
  </si>
  <si>
    <t>Fri Apr 04, 1969 13:00 UTC</t>
  </si>
  <si>
    <t>Cosmos-2I (63SM) | Cosmos 277</t>
  </si>
  <si>
    <t>Fri Apr 04, 1969 10:20 UTC</t>
  </si>
  <si>
    <t>Voskhod | Cosmos 276</t>
  </si>
  <si>
    <t>Wed Apr 02, 1969 10:33 UTC</t>
  </si>
  <si>
    <t>Proton K/Block D | M-69 ???522</t>
  </si>
  <si>
    <t>Fri Mar 28, 1969 16:00 UTC</t>
  </si>
  <si>
    <t>Cosmos-2I (63SM) | Cosmos 275</t>
  </si>
  <si>
    <t>Thu Mar 27, 1969 22:22 UTC</t>
  </si>
  <si>
    <t>Atlas-SLV3C Centaur-D | Mariner 7</t>
  </si>
  <si>
    <t>Thu Mar 27, 1969 10:40 UTC</t>
  </si>
  <si>
    <t>Proton K/Block D | M-69 Nâ€ Â­521</t>
  </si>
  <si>
    <t>Wed Mar 26, 1969 12:30 UTC</t>
  </si>
  <si>
    <t>Vostok-2M | Meteor nâ€ Â­12</t>
  </si>
  <si>
    <t>Mon Mar 24, 1969 10:10 UTC</t>
  </si>
  <si>
    <t>Voskhod | Cosmos 274</t>
  </si>
  <si>
    <t>Sat Mar 22, 1969 12:15 UTC</t>
  </si>
  <si>
    <t>Voskhod | Cosmos 273</t>
  </si>
  <si>
    <t>Tue Mar 18, 1969 07:47 UTC</t>
  </si>
  <si>
    <t>Atlas-E/F OV1 | OV1-17/OV1-18/OV1-19</t>
  </si>
  <si>
    <t>Mon Mar 17, 1969 16:40 UTC</t>
  </si>
  <si>
    <t>Cosmos-3M (11K65M) | Cosmos 272</t>
  </si>
  <si>
    <t>Sat Mar 15, 1969 12:15 UTC</t>
  </si>
  <si>
    <t>Voskhod | Cosmos 271</t>
  </si>
  <si>
    <t>Thu Mar 06, 1969 12:15 UTC</t>
  </si>
  <si>
    <t>Voskhod | Cosmos 270</t>
  </si>
  <si>
    <t>Wed Mar 05, 1969 17:25 UTC</t>
  </si>
  <si>
    <t>Cosmos-3M (11K65M) | Cosmos 269</t>
  </si>
  <si>
    <t>Wed Mar 05, 1969 13:04 UTC</t>
  </si>
  <si>
    <t>Cosmos-2I (63SM) | Cosmos 268</t>
  </si>
  <si>
    <t>Tue Mar 04, 1969 19:30 UTC</t>
  </si>
  <si>
    <t>Titan IIIB | OPS 4248</t>
  </si>
  <si>
    <t>Mon Mar 03, 1969 16:00 UTC</t>
  </si>
  <si>
    <t>Saturn V | Apollo 9</t>
  </si>
  <si>
    <t>Wed Feb 26, 1969 08:30 UTC</t>
  </si>
  <si>
    <t>Voskhod | Cosmos 267</t>
  </si>
  <si>
    <t>Tue Feb 25, 1969 10:20 UTC</t>
  </si>
  <si>
    <t>Voskhod | Cosmos 266</t>
  </si>
  <si>
    <t>Tue Feb 25, 1969 01:29 UTC</t>
  </si>
  <si>
    <t>Atlas-SLV3C Centaur-D | Mariner 6</t>
  </si>
  <si>
    <t>Fri Feb 21, 1969 09:18 UTC</t>
  </si>
  <si>
    <t>N1-L3 | 3L (Zond L1S-1)</t>
  </si>
  <si>
    <t>Wed Feb 19, 1969 06:48 UTC</t>
  </si>
  <si>
    <t>Proton K/Block D | Luna-15a</t>
  </si>
  <si>
    <t>Sun Feb 09, 1969 21:09 UTC</t>
  </si>
  <si>
    <t>Titan IIIC | OPS-0757 (Tacsat)</t>
  </si>
  <si>
    <t>Fri Feb 07, 1969 13:59 UTC</t>
  </si>
  <si>
    <t>Cosmos-2I (63SM) | Cosmos 265</t>
  </si>
  <si>
    <t>Sat Feb 01, 1969 12:11 UTC</t>
  </si>
  <si>
    <t>Vostok-2M | Meteor nâ€ Â­11</t>
  </si>
  <si>
    <t>Sat Jan 25, 1969 11:14 UTC</t>
  </si>
  <si>
    <t>Tsyklon-2A | US-A nâ€ Â­5</t>
  </si>
  <si>
    <t>Thu Jan 23, 1969 09:15 UTC</t>
  </si>
  <si>
    <t>Voskhod | Cosmos 264</t>
  </si>
  <si>
    <t>Wed Jan 22, 1969 19:10 UTC</t>
  </si>
  <si>
    <t>Titan IIIB | OPS 7585</t>
  </si>
  <si>
    <t>Mon Jan 20, 1969 04:14 UTC</t>
  </si>
  <si>
    <t>Proton K/Block D | Zond</t>
  </si>
  <si>
    <t>Wed Jan 15, 1969 07:04 UTC</t>
  </si>
  <si>
    <t>Soyuz | Soyuz 5</t>
  </si>
  <si>
    <t>Tue Jan 14, 1969 07:30 UTC</t>
  </si>
  <si>
    <t>Soyuz | Soyuz 4</t>
  </si>
  <si>
    <t>Sun Jan 12, 1969 12:10 UTC</t>
  </si>
  <si>
    <t>Voskhod | Cosmos 263</t>
  </si>
  <si>
    <t>Fri Jan 10, 1969 05:51 UTC</t>
  </si>
  <si>
    <t>Molniya-M /Block VL | Venera 6</t>
  </si>
  <si>
    <t>Sun Jan 05, 1969 06:28 UTC</t>
  </si>
  <si>
    <t>Molniya-M /Block VL | Venera 5</t>
  </si>
  <si>
    <t>Thu Dec 26, 1968 09:45 UTC</t>
  </si>
  <si>
    <t>Cosmos-2I (63SM) | Cosmos 262</t>
  </si>
  <si>
    <t>Sat Dec 21, 1968 12:51 UTC</t>
  </si>
  <si>
    <t>Saturn V | Apollo 8</t>
  </si>
  <si>
    <t>Thu Dec 19, 1968 23:55 UTC</t>
  </si>
  <si>
    <t>Cosmos-2I (63SM) | Cosmos 261</t>
  </si>
  <si>
    <t>Mon Dec 16, 1968 09:15 UTC</t>
  </si>
  <si>
    <t>Molniya-M /Block L | Cosmos 260</t>
  </si>
  <si>
    <t>Sat Dec 14, 1968 05:09 UTC</t>
  </si>
  <si>
    <t>Cosmos-2I (63SM) | Cosmos 259</t>
  </si>
  <si>
    <t>Tue Dec 10, 1968 08:25 UTC</t>
  </si>
  <si>
    <t>Voskhod | Cosmos 258</t>
  </si>
  <si>
    <t>Sat Dec 07, 1968 08:40 UTC</t>
  </si>
  <si>
    <t>Atlas-SLV3C Centaur-D | OAO-2</t>
  </si>
  <si>
    <t>Wed Dec 04, 1968 19:23 UTC</t>
  </si>
  <si>
    <t>Titan IIIB | OPS 6518</t>
  </si>
  <si>
    <t>Tue Dec 03, 1968 14:52 UTC</t>
  </si>
  <si>
    <t>Cosmos-2I (63SM) | Cosmos 257</t>
  </si>
  <si>
    <t>Sat Nov 30, 1968 12:00 UTC</t>
  </si>
  <si>
    <t>Cosmos-3M (11K65M) | Cosmos 256</t>
  </si>
  <si>
    <t>Fri Nov 29, 1968 12:40 UTC</t>
  </si>
  <si>
    <t>Voskhod | Cosmos 255</t>
  </si>
  <si>
    <t>Fri Nov 29, 1968 09:47 UTC</t>
  </si>
  <si>
    <t>Europa 1 | STV-1</t>
  </si>
  <si>
    <t>Thu Nov 21, 1968 12:10 UTC</t>
  </si>
  <si>
    <t>Voskhod | Cosmos 254</t>
  </si>
  <si>
    <t>Sat Nov 16, 1968 11:40 UTC</t>
  </si>
  <si>
    <t>Proton K | Proton-4</t>
  </si>
  <si>
    <t>Wed Nov 13, 1968 12:00 UTC</t>
  </si>
  <si>
    <t>Voskhod | Cosmos 253</t>
  </si>
  <si>
    <t>Sun Nov 10, 1968 19:11 UTC</t>
  </si>
  <si>
    <t>Proton K/Block D | Zond-6</t>
  </si>
  <si>
    <t>Wed Nov 06, 1968 19:10 UTC</t>
  </si>
  <si>
    <t>Titan IIIB | OPS 5296</t>
  </si>
  <si>
    <t>Fri Nov 01, 1968 00:27 UTC</t>
  </si>
  <si>
    <t>Tsyklon-2A | Cosmos 252</t>
  </si>
  <si>
    <t>Thu Oct 31, 1968 09:14 UTC</t>
  </si>
  <si>
    <t>Voskhod | Cosmos 251</t>
  </si>
  <si>
    <t>Wed Oct 30, 1968 22:00 UTC</t>
  </si>
  <si>
    <t>Cosmos-3M (11K65M) | Cosmos 250</t>
  </si>
  <si>
    <t>Sat Oct 26, 1968 08:34 UTC</t>
  </si>
  <si>
    <t>Soyuz | Soyuz 3</t>
  </si>
  <si>
    <t>Fri Oct 25, 1968 09:00 UTC</t>
  </si>
  <si>
    <t>Soyuz | Soyuz 2</t>
  </si>
  <si>
    <t>Sun Oct 20, 1968 04:02 UTC</t>
  </si>
  <si>
    <t>Tsyklon-2A | Cosmos 249</t>
  </si>
  <si>
    <t>Sat Oct 19, 1968 04:20 UTC</t>
  </si>
  <si>
    <t>Tsyklon-2A | Cosmos 248</t>
  </si>
  <si>
    <t>LC-34, Cape Canaveral AFS, Florida, USA</t>
  </si>
  <si>
    <t>Fri Oct 11, 1968 15:02 UTC</t>
  </si>
  <si>
    <t>Saturn IB | Apollo 7</t>
  </si>
  <si>
    <t>Fri Oct 11, 1968 12:05 UTC</t>
  </si>
  <si>
    <t>Voskhod | Cosmos 247</t>
  </si>
  <si>
    <t>Mon Oct 07, 1968 12:05 UTC</t>
  </si>
  <si>
    <t>Voskhod | Cosmos 246</t>
  </si>
  <si>
    <t>Sat Oct 05, 1968 00:32 UTC</t>
  </si>
  <si>
    <t>Molniya-M /Block L | Molniya-1 nâ€ Â­14</t>
  </si>
  <si>
    <t>Thu Oct 03, 1968 12:59 UTC</t>
  </si>
  <si>
    <t>Cosmos-2I (63SM) | Cosmos 245</t>
  </si>
  <si>
    <t>Wed Oct 02, 1968 13:35 UTC</t>
  </si>
  <si>
    <t>Tsyklon | Cosmos 244</t>
  </si>
  <si>
    <t>Thu Sep 26, 1968 07:37 UTC</t>
  </si>
  <si>
    <t>Titan IIIC | LES-6, OV2-5, OV5-2, OV5-4</t>
  </si>
  <si>
    <t>Mon Sep 23, 1968 07:39 UTC</t>
  </si>
  <si>
    <t>Voskhod | Cosmos 243</t>
  </si>
  <si>
    <t>Fri Sep 20, 1968 14:39 UTC</t>
  </si>
  <si>
    <t>Cosmos-2I (63SM) | Cosmos 242</t>
  </si>
  <si>
    <t>Mon Sep 16, 1968 12:30 UTC</t>
  </si>
  <si>
    <t>Voskhod | Cosmos 241</t>
  </si>
  <si>
    <t>Sat Sep 14, 1968 21:42 UTC</t>
  </si>
  <si>
    <t>Proton K/Block D | Zond-5</t>
  </si>
  <si>
    <t>Sat Sep 14, 1968 16:50 UTC</t>
  </si>
  <si>
    <t>Voskhod | Cosmos 240</t>
  </si>
  <si>
    <t>Thu Sep 05, 1968 07:00 UTC</t>
  </si>
  <si>
    <t>Voskhod | Cosmos 239</t>
  </si>
  <si>
    <t>Wed Aug 28, 1968 10:04 UTC</t>
  </si>
  <si>
    <t>Soyuz | Cosmos 238</t>
  </si>
  <si>
    <t>Tue Aug 27, 1968 12:59 UTC</t>
  </si>
  <si>
    <t>Voskhod | Cosmos 237</t>
  </si>
  <si>
    <t>Site 41/15, Baikonur Cosmodrome, Kazakhstan</t>
  </si>
  <si>
    <t>Tue Aug 27, 1968 11:29 UTC</t>
  </si>
  <si>
    <t>Cosmos-3 (11K65) | Cosmos 236</t>
  </si>
  <si>
    <t>Fri Aug 16, 1968 20:57 UTC</t>
  </si>
  <si>
    <t>Atlas-SLV3 Burner-2 | STP P68-1</t>
  </si>
  <si>
    <t>Sat Aug 10, 1968 22:33 UTC</t>
  </si>
  <si>
    <t>Atlas-SLV3C Centaur-D | ATS-4</t>
  </si>
  <si>
    <t>Fri Aug 09, 1968 07:00 UTC</t>
  </si>
  <si>
    <t>Voskhod | Cosmos 235</t>
  </si>
  <si>
    <t>Tue Aug 06, 1968 18:30 UTC</t>
  </si>
  <si>
    <t>Titan IIIB | OPS 5247</t>
  </si>
  <si>
    <t>Tue Aug 06, 1968 16:33 UTC</t>
  </si>
  <si>
    <t>Titan IIIB | OPS 5187</t>
  </si>
  <si>
    <t>Tue Aug 06, 1968 11:08 UTC</t>
  </si>
  <si>
    <t>Atlas-SLV3A Agena-D | Canyon 1 (AFP-827)</t>
  </si>
  <si>
    <t>Tue Jul 30, 1968 07:00 UTC</t>
  </si>
  <si>
    <t>Voskhod | Cosmos 234</t>
  </si>
  <si>
    <t>Thu Jul 18, 1968 19:59 UTC</t>
  </si>
  <si>
    <t>Cosmos-2I (63SM) | Cosmos 233</t>
  </si>
  <si>
    <t>Tue Jul 16, 1968 13:10 UTC</t>
  </si>
  <si>
    <t>Voskhod | Cosmos 232</t>
  </si>
  <si>
    <t>Thu Jul 11, 1968 19:30 UTC</t>
  </si>
  <si>
    <t>Atlas-E/F OV1 | OV1-15/OV1-16</t>
  </si>
  <si>
    <t>Wed Jul 10, 1968 19:49 UTC</t>
  </si>
  <si>
    <t>Voskhod | Cosmos 231</t>
  </si>
  <si>
    <t>Fri Jul 05, 1968 15:25 UTC</t>
  </si>
  <si>
    <t>Molniya-M /Block L | Molniya-1 nâ€ Â­13</t>
  </si>
  <si>
    <t>Fri Jul 05, 1968 06:59 UTC</t>
  </si>
  <si>
    <t>Cosmos-2I (63SM) | Cosmos 230</t>
  </si>
  <si>
    <t>Wed Jun 26, 1968 11:00 UTC</t>
  </si>
  <si>
    <t>Voskhod | Cosmos 229</t>
  </si>
  <si>
    <t>Fri Jun 21, 1968 12:00 UTC</t>
  </si>
  <si>
    <t>Voskhod | Cosmos 228</t>
  </si>
  <si>
    <t>Tue Jun 18, 1968 16:15 UTC</t>
  </si>
  <si>
    <t>Voskhod | Cosmos 227</t>
  </si>
  <si>
    <t>Cosmos-3 (11K65) | Strela-2 #4</t>
  </si>
  <si>
    <t>Thu Jun 13, 1968 14:03 UTC</t>
  </si>
  <si>
    <t>Titan IIIC | OPS 9341-9348</t>
  </si>
  <si>
    <t>Wed Jun 12, 1968 13:14 UTC</t>
  </si>
  <si>
    <t>Vostok-2M | Cosmos 226</t>
  </si>
  <si>
    <t>Tue Jun 11, 1968 21:29 UTC</t>
  </si>
  <si>
    <t>Cosmos-2I (63SM) | Cosmos 225</t>
  </si>
  <si>
    <t>Wed Jun 05, 1968 17:31 UTC</t>
  </si>
  <si>
    <t>Titan IIIB | OPS 5138</t>
  </si>
  <si>
    <t>Tue Jun 04, 1968 18:45 UTC</t>
  </si>
  <si>
    <t>Cosmos-3M (11K65M) | Sfera #2</t>
  </si>
  <si>
    <t>Tue Jun 04, 1968 06:45 UTC</t>
  </si>
  <si>
    <t>Voskhod | Cosmos 224</t>
  </si>
  <si>
    <t>Sat Jun 01, 1968 10:50 UTC</t>
  </si>
  <si>
    <t>Voskhod | Cosmos 223</t>
  </si>
  <si>
    <t>Thu May 30, 1968 20:29 UTC</t>
  </si>
  <si>
    <t>Cosmos-2I (63SM) | Cosmos 222</t>
  </si>
  <si>
    <t>Fri May 24, 1968 07:04 UTC</t>
  </si>
  <si>
    <t>Cosmos-2I (63SM) | Cosmos 221</t>
  </si>
  <si>
    <t>Tue May 07, 1968 13:57 UTC</t>
  </si>
  <si>
    <t>Cosmos-3M (11K65M) | Cosmos 220</t>
  </si>
  <si>
    <t>Fri Apr 26, 1968 04:42 UTC</t>
  </si>
  <si>
    <t>Cosmos-2I (63SM) | Cosmos 219</t>
  </si>
  <si>
    <t>Site 162, Baikonur Cosmodrome, Kazakhstan</t>
  </si>
  <si>
    <t>Thu Apr 25, 1968 00:45 UTC</t>
  </si>
  <si>
    <t>Tsyklon | Cosmos 218</t>
  </si>
  <si>
    <t>Wed Apr 24, 1968 16:00 UTC</t>
  </si>
  <si>
    <t>Tsyklon-2A | Cosmos 217</t>
  </si>
  <si>
    <t>Mon Apr 22, 1968 23:01 UTC</t>
  </si>
  <si>
    <t>Sun Apr 21, 1968 04:20 UTC</t>
  </si>
  <si>
    <t>Molniya-M /Block L | Molniya-1 nâ€ Â­10</t>
  </si>
  <si>
    <t>Sat Apr 20, 1968 10:30 UTC</t>
  </si>
  <si>
    <t>Voskhod | Cosmos 216</t>
  </si>
  <si>
    <t>Thu Apr 18, 1968 22:29 UTC</t>
  </si>
  <si>
    <t>Cosmos-2I (63SM) | Cosmos 215</t>
  </si>
  <si>
    <t>Thu Apr 18, 1968 10:30 UTC</t>
  </si>
  <si>
    <t>Voskhod | Cosmos 214</t>
  </si>
  <si>
    <t>Wed Apr 17, 1968 17:00 UTC</t>
  </si>
  <si>
    <t>Titan IIIB | OPS 5105</t>
  </si>
  <si>
    <t>Mon Apr 15, 1968 09:34 UTC</t>
  </si>
  <si>
    <t>Soyuz | Cosmos 213</t>
  </si>
  <si>
    <t>Sun Apr 14, 1968 10:00 UTC</t>
  </si>
  <si>
    <t>Soyuz | Cosmos 212</t>
  </si>
  <si>
    <t>Tue Apr 09, 1968 11:26 UTC</t>
  </si>
  <si>
    <t>Cosmos-2I (63SM) | Cosmos 211</t>
  </si>
  <si>
    <t>Sun Apr 07, 1968 10:09 UTC</t>
  </si>
  <si>
    <t>Molniya-M /Block L | Luna 14</t>
  </si>
  <si>
    <t>Sat Apr 06, 1968 09:59 UTC</t>
  </si>
  <si>
    <t>Atlas-E/F OV1 | OV1-13/OV1-14</t>
  </si>
  <si>
    <t>Thu Apr 04, 1968 12:00 UTC</t>
  </si>
  <si>
    <t>Saturn V | Apollo 6</t>
  </si>
  <si>
    <t>Wed Apr 03, 1968 11:00 UTC</t>
  </si>
  <si>
    <t>Voskhod | Cosmos 210</t>
  </si>
  <si>
    <t>OKB-586</t>
  </si>
  <si>
    <t>Cosmos-3 (11K65) | VKZ</t>
  </si>
  <si>
    <t>Fri Mar 22, 1968 09:30 UTC</t>
  </si>
  <si>
    <t>Tsyklon-2A | Cosmos 209</t>
  </si>
  <si>
    <t>Thu Mar 21, 1968 09:50 UTC</t>
  </si>
  <si>
    <t>Voskhod | Cosmos 208</t>
  </si>
  <si>
    <t>Sat Mar 16, 1968 12:30 UTC</t>
  </si>
  <si>
    <t>Voskhod | Cosmos 207</t>
  </si>
  <si>
    <t>Thu Mar 14, 1968 09:34 UTC</t>
  </si>
  <si>
    <t>Vostok-2M | Cosmos 206</t>
  </si>
  <si>
    <t>Wed Mar 13, 1968 19:55 UTC</t>
  </si>
  <si>
    <t>Titan IIIB | OPS 5057</t>
  </si>
  <si>
    <t>Cosmos-2I (63SM) | DS-U1-Ya #1</t>
  </si>
  <si>
    <t>Tue Mar 05, 1968 12:30 UTC</t>
  </si>
  <si>
    <t>Voskhod | Cosmos 205</t>
  </si>
  <si>
    <t>Tue Mar 05, 1968 11:20 UTC</t>
  </si>
  <si>
    <t>Cosmos-2I (63SM) | Cosmos 204</t>
  </si>
  <si>
    <t>Mon Mar 04, 1968 13:06 UTC</t>
  </si>
  <si>
    <t>Atlas-SLV3A Agena-D | OGO-5</t>
  </si>
  <si>
    <t>Sat Mar 02, 1968 18:29 UTC</t>
  </si>
  <si>
    <t>Proton K/Block D | Zond-4</t>
  </si>
  <si>
    <t>Tue Feb 20, 1968 16:00 UTC</t>
  </si>
  <si>
    <t>Cosmos-3M (11K65M) | Cosmos 203</t>
  </si>
  <si>
    <t>Tue Feb 20, 1968 10:03 UTC</t>
  </si>
  <si>
    <t>Cosmos-2I (63SM) | Cosmos 202</t>
  </si>
  <si>
    <t>Wed Feb 07, 1968 10:43 UTC</t>
  </si>
  <si>
    <t>Molniya-M /Block L | E-6LS nâ€ Â­112</t>
  </si>
  <si>
    <t>Tue Feb 06, 1968 08:00 UTC</t>
  </si>
  <si>
    <t>Voskhod | Cosmos 201</t>
  </si>
  <si>
    <t>Mon Jan 22, 1968 22:48 UTC</t>
  </si>
  <si>
    <t>Saturn IB | Apollo 5</t>
  </si>
  <si>
    <t>Fri Jan 19, 1968 22:00 UTC</t>
  </si>
  <si>
    <t>Cosmos-3M (11K65M) | Cosmos 200</t>
  </si>
  <si>
    <t>Thu Jan 18, 1968 19:04 UTC</t>
  </si>
  <si>
    <t>Titan IIIB | OPS 5028</t>
  </si>
  <si>
    <t>Tue Jan 16, 1968 12:00 UTC</t>
  </si>
  <si>
    <t>Voskhod | Cosmos 199</t>
  </si>
  <si>
    <t>Sun Jan 07, 1968 06:30 UTC</t>
  </si>
  <si>
    <t>Atlas-SLV3C Centaur-D | Surveyor 7</t>
  </si>
  <si>
    <t>Wed Dec 27, 1967 11:28 UTC</t>
  </si>
  <si>
    <t>Tsyklon-2A | Cosmos 198</t>
  </si>
  <si>
    <t>Tue Dec 26, 1967 09:01 UTC</t>
  </si>
  <si>
    <t>Cosmos-2I (63SM) | Cosmos 197</t>
  </si>
  <si>
    <t>Tue Dec 19, 1967 06:30 UTC</t>
  </si>
  <si>
    <t>Cosmos-2I (63S1) | Cosmos 196</t>
  </si>
  <si>
    <t>Sat Dec 16, 1967 12:00 UTC</t>
  </si>
  <si>
    <t>Voskhod | Cosmos 195</t>
  </si>
  <si>
    <t>Tue Dec 05, 1967 18:45 UTC</t>
  </si>
  <si>
    <t>Titan IIIB | OPS 5000</t>
  </si>
  <si>
    <t>Sun Dec 03, 1967 12:00 UTC</t>
  </si>
  <si>
    <t>Voskhod | Cosmos 194</t>
  </si>
  <si>
    <t>AMBA</t>
  </si>
  <si>
    <t>Redstone Sparta | WRESAT</t>
  </si>
  <si>
    <t>Sat Nov 25, 1967 11:30 UTC</t>
  </si>
  <si>
    <t>Voskhod | Cosmos 193</t>
  </si>
  <si>
    <t>Thu Nov 23, 1967 15:00 UTC</t>
  </si>
  <si>
    <t>Cosmos-3M (11K65M) | Cosmos 192</t>
  </si>
  <si>
    <t>Wed Nov 22, 1967 19:07 UTC</t>
  </si>
  <si>
    <t>Tue Nov 21, 1967 14:29 UTC</t>
  </si>
  <si>
    <t>Cosmos-2I (63SM) | Cosmos 191</t>
  </si>
  <si>
    <t>Thu Nov 09, 1967 12:00 UTC</t>
  </si>
  <si>
    <t>Saturn V | Apollo 4</t>
  </si>
  <si>
    <t>Tue Nov 07, 1967 07:39 UTC</t>
  </si>
  <si>
    <t>Atlas-SLV3C Centaur-D | Surveyor 6</t>
  </si>
  <si>
    <t>LC-12, Cape Canaveral AFS, Florida, USA</t>
  </si>
  <si>
    <t>Sun Nov 05, 1967 23:37 UTC</t>
  </si>
  <si>
    <t>Atlas-SLV3 Agena-D | ATS-3</t>
  </si>
  <si>
    <t>Fri Nov 03, 1967 11:20 UTC</t>
  </si>
  <si>
    <t>Voskhod | Cosmos 190</t>
  </si>
  <si>
    <t>Mon Oct 30, 1967 18:00 UTC</t>
  </si>
  <si>
    <t>Cosmos-3M (11K65M) | Cosmos 189</t>
  </si>
  <si>
    <t>Mon Oct 30, 1967 08:12 UTC</t>
  </si>
  <si>
    <t>Soyuz | Cosmos 188</t>
  </si>
  <si>
    <t>Sat Oct 28, 1967 13:15 UTC</t>
  </si>
  <si>
    <t>Tsyklon | Cosmos 187</t>
  </si>
  <si>
    <t>Fri Oct 27, 1967 09:29 UTC</t>
  </si>
  <si>
    <t>Soyuz | Cosmos 186</t>
  </si>
  <si>
    <t>Fri Oct 27, 1967 02:21 UTC</t>
  </si>
  <si>
    <t>Tsyklon-2A | Cosmos 185</t>
  </si>
  <si>
    <t>Wed Oct 25, 1967 19:15 UTC</t>
  </si>
  <si>
    <t>Titan IIIB | OPS 4995</t>
  </si>
  <si>
    <t>Tue Oct 24, 1967 22:49 UTC</t>
  </si>
  <si>
    <t>Vostok-2M | Cosmos 184</t>
  </si>
  <si>
    <t>Sun Oct 22, 1967 08:40 UTC</t>
  </si>
  <si>
    <t>Molniya | Molniya-1 nâ€ Â­12</t>
  </si>
  <si>
    <t>Wed Oct 18, 1967 13:30 UTC</t>
  </si>
  <si>
    <t>Tsyklon | Cosmos 183</t>
  </si>
  <si>
    <t>Mon Oct 16, 1967 08:00 UTC</t>
  </si>
  <si>
    <t>Voskhod | Cosmos 182</t>
  </si>
  <si>
    <t>Thu Oct 12, 1967 14:15 UTC</t>
  </si>
  <si>
    <t>Wed Oct 11, 1967 11:30 UTC</t>
  </si>
  <si>
    <t>Voskhod | Cosmos 181</t>
  </si>
  <si>
    <t>Tue Oct 03, 1967 05:00 UTC</t>
  </si>
  <si>
    <t>Molniya | Molniya-1 nâ€ Â­9</t>
  </si>
  <si>
    <t>Wed Sep 27, 1967 21:11 UTC</t>
  </si>
  <si>
    <t>Wed Sep 27, 1967 11:00 UTC</t>
  </si>
  <si>
    <t>Cosmos-3M (11K65M) | Zaliv #2</t>
  </si>
  <si>
    <t>Tue Sep 26, 1967 10:20 UTC</t>
  </si>
  <si>
    <t>Voskhod | Cosmos 180</t>
  </si>
  <si>
    <t>Fri Sep 22, 1967 14:05 UTC</t>
  </si>
  <si>
    <t>Tsyklon | Cosmos 179</t>
  </si>
  <si>
    <t>Tue Sep 19, 1967 18:28 UTC</t>
  </si>
  <si>
    <t>Titan IIIB | OPS 4941</t>
  </si>
  <si>
    <t>Tue Sep 19, 1967 14:45 UTC</t>
  </si>
  <si>
    <t>Tsyklon | Cosmos 178</t>
  </si>
  <si>
    <t>Sat Sep 16, 1967 06:06 UTC</t>
  </si>
  <si>
    <t>Voskhod | Cosmos 177</t>
  </si>
  <si>
    <t>Tue Sep 12, 1967 17:00 UTC</t>
  </si>
  <si>
    <t>Cosmos-2I (63SM) | Cosmos 176</t>
  </si>
  <si>
    <t>Mon Sep 11, 1967 10:30 UTC</t>
  </si>
  <si>
    <t>Voskhod | Cosmos 175</t>
  </si>
  <si>
    <t>Fri Sep 08, 1967 07:57 UTC</t>
  </si>
  <si>
    <t>Atlas-SLV3C Centaur-D | Surveyor 5</t>
  </si>
  <si>
    <t>Fri Sep 01, 1967 10:30 UTC</t>
  </si>
  <si>
    <t>Voskhod | Zenit-2 nâ€ Â­51</t>
  </si>
  <si>
    <t>Thu Aug 31, 1967 08:00 UTC</t>
  </si>
  <si>
    <t>Molniya | Cosmos 174</t>
  </si>
  <si>
    <t>Thu Aug 24, 1967 04:59 UTC</t>
  </si>
  <si>
    <t>Cosmos-2I (63SM) | Cosmos 173</t>
  </si>
  <si>
    <t>Wed Aug 16, 1967 17:02 UTC</t>
  </si>
  <si>
    <t>Titan IIIB | OPS 4866</t>
  </si>
  <si>
    <t>Wed Aug 09, 1967 05:45 UTC</t>
  </si>
  <si>
    <t>Voskhod | Cosmos 172</t>
  </si>
  <si>
    <t>Tue Aug 08, 1967 16:05 UTC</t>
  </si>
  <si>
    <t>Tsyklon | Cosmos 171</t>
  </si>
  <si>
    <t>Tue Aug 01, 1967 22:33 UTC</t>
  </si>
  <si>
    <t>Atlas-SLV3 Agena-D | Lunar Orbiter 5</t>
  </si>
  <si>
    <t>Mon Jul 31, 1967 16:45 UTC</t>
  </si>
  <si>
    <t>Tsyklon | Cosmos 170</t>
  </si>
  <si>
    <t>LC-576B3, Vandenberg AFB, California, USA</t>
  </si>
  <si>
    <t>Thu Jul 27, 1967 19:00 UTC</t>
  </si>
  <si>
    <t>Atlas-D OV1 | OV1-11/OV1-12/OV1-86</t>
  </si>
  <si>
    <t>Fri Jul 21, 1967 06:00 UTC</t>
  </si>
  <si>
    <t>Voskhod | Zenit-4 nâ€ Â­32</t>
  </si>
  <si>
    <t>Mon Jul 17, 1967 16:45 UTC</t>
  </si>
  <si>
    <t>Tsyklon | Cosmos 169</t>
  </si>
  <si>
    <t>Fri Jul 14, 1967 11:53 UTC</t>
  </si>
  <si>
    <t>Atlas-LV3C Centaur-D | Surveyor 4</t>
  </si>
  <si>
    <t>Tue Jul 04, 1967 05:59 UTC</t>
  </si>
  <si>
    <t>Voskhod | Cosmos 168</t>
  </si>
  <si>
    <t>Sat Jul 01, 1967 13:15 UTC</t>
  </si>
  <si>
    <t>Titan IIIC | OPS 9331-9334, LES-5 &amp; DODGE</t>
  </si>
  <si>
    <t>Cosmos-3M (11K65M) | Tselina-OM #1</t>
  </si>
  <si>
    <t>Tue Jun 20, 1967 16:19 UTC</t>
  </si>
  <si>
    <t>Titan IIIB | OPS 4282</t>
  </si>
  <si>
    <t>Tue Jun 20, 1967 11:00 UTC</t>
  </si>
  <si>
    <t>Voskhod | Zenit-4 nâ€ Â­31</t>
  </si>
  <si>
    <t>Sat Jun 17, 1967 02:36 UTC</t>
  </si>
  <si>
    <t>Molniya-M /Block VL | Cosmos 167</t>
  </si>
  <si>
    <t>Fri Jun 16, 1967 04:43 UTC</t>
  </si>
  <si>
    <t>Cosmos-2I (63SM) | Cosmos 166</t>
  </si>
  <si>
    <t>Wed Jun 14, 1967 06:01 UTC</t>
  </si>
  <si>
    <t>Atlas-SLV3 Agena-D | Mariner 5</t>
  </si>
  <si>
    <t>Mon Jun 12, 1967 18:06 UTC</t>
  </si>
  <si>
    <t>Cosmos-2I (63SM) | Cosmos 165</t>
  </si>
  <si>
    <t>Mon Jun 12, 1967 02:39 UTC</t>
  </si>
  <si>
    <t>Molniya-M /Block VL | Venera 4</t>
  </si>
  <si>
    <t>Thu Jun 08, 1967 13:00 UTC</t>
  </si>
  <si>
    <t>Voskhod | Cosmos 164</t>
  </si>
  <si>
    <t>Mon Jun 05, 1967 05:03 UTC</t>
  </si>
  <si>
    <t>Cosmos-2I (63SM) | Cosmos 163</t>
  </si>
  <si>
    <t>Sun Jun 04, 1967 18:07 UTC</t>
  </si>
  <si>
    <t>Atlas-SLV3 Agena-D | KH-7 Gambit 4038</t>
  </si>
  <si>
    <t>Thu Jun 01, 1967 10:40 UTC</t>
  </si>
  <si>
    <t>Voskhod | Cosmos 162</t>
  </si>
  <si>
    <t>Wed May 24, 1967 22:50 UTC</t>
  </si>
  <si>
    <t>Molniya | Molniya-1 nâ€ Â­8</t>
  </si>
  <si>
    <t>Mon May 22, 1967 18:30 UTC</t>
  </si>
  <si>
    <t>Atlas-SLV3 Agena-D | KH-7 Gambit 4037</t>
  </si>
  <si>
    <t>Mon May 22, 1967 14:00 UTC</t>
  </si>
  <si>
    <t>Voskhod | Cosmos 161</t>
  </si>
  <si>
    <t>Wed May 17, 1967 16:05 UTC</t>
  </si>
  <si>
    <t>Tsyklon | Cosmos 160</t>
  </si>
  <si>
    <t>Tue May 16, 1967 21:44 UTC</t>
  </si>
  <si>
    <t>Molniya-M /Block L | Cosmos 159</t>
  </si>
  <si>
    <t>Mon May 15, 1967 11:00 UTC</t>
  </si>
  <si>
    <t>Cosmos-3M (11K65M) | Cosmos 158</t>
  </si>
  <si>
    <t>Fri May 12, 1967 10:30 UTC</t>
  </si>
  <si>
    <t>Vostok-2 | Cosmos 157</t>
  </si>
  <si>
    <t>Thu May 04, 1967 22:25 UTC</t>
  </si>
  <si>
    <t>Atlas-SLV3 Agena-D | Lunar Orbiter 4</t>
  </si>
  <si>
    <t>Fri Apr 28, 1967 10:01 UTC</t>
  </si>
  <si>
    <t>Titan IIIC | OPS-6638, OPS-6679, ORS-4, OV5-1, OV5-3</t>
  </si>
  <si>
    <t>Thu Apr 27, 1967 12:50 UTC</t>
  </si>
  <si>
    <t>Vostok-2M | Cosmos 156</t>
  </si>
  <si>
    <t>Titan IIIB | OPS 4243</t>
  </si>
  <si>
    <t>Wed Apr 26, 1967 10:06 UTC</t>
  </si>
  <si>
    <t>Scout B | San Marco 2</t>
  </si>
  <si>
    <t>Sun Apr 23, 1967 00:35 UTC</t>
  </si>
  <si>
    <t>Soyuz | Soyuz 1</t>
  </si>
  <si>
    <t>Mon Apr 17, 1967 07:05 UTC</t>
  </si>
  <si>
    <t>Atlas-LV3C Centaur-D | Surveyor 3</t>
  </si>
  <si>
    <t>Wed Apr 12, 1967 10:51 UTC</t>
  </si>
  <si>
    <t>Voskhod | Cosmos 155</t>
  </si>
  <si>
    <t>Sat Apr 08, 1967 09:00 UTC</t>
  </si>
  <si>
    <t>Proton K/Block D | Cosmos 154</t>
  </si>
  <si>
    <t>Thu Apr 06, 1967 03:23 UTC</t>
  </si>
  <si>
    <t>Atlas-SLV3 Agena-D | ATS-2</t>
  </si>
  <si>
    <t>Tue Apr 04, 1967 14:00 UTC</t>
  </si>
  <si>
    <t>Vostok-2 | Cosmos 153</t>
  </si>
  <si>
    <t>Sat Mar 25, 1967 06:59 UTC</t>
  </si>
  <si>
    <t>Cosmos-2I (63SM) | Cosmos 152</t>
  </si>
  <si>
    <t>Fri Mar 24, 1967 11:50 UTC</t>
  </si>
  <si>
    <t>Cosmos-3 (11K65) | Cosmos 151</t>
  </si>
  <si>
    <t>Wed Mar 22, 1967 14:05 UTC</t>
  </si>
  <si>
    <t>Tsyklon | OGTch 3</t>
  </si>
  <si>
    <t>Wed Mar 22, 1967 12:44 UTC</t>
  </si>
  <si>
    <t>Voskhod | Cosmos 150</t>
  </si>
  <si>
    <t>Tue Mar 21, 1967 10:07 UTC</t>
  </si>
  <si>
    <t>Cosmos-2I (63SM) | Cosmos 149</t>
  </si>
  <si>
    <t>Thu Mar 16, 1967 17:30 UTC</t>
  </si>
  <si>
    <t>Cosmos-2I (63SM) | Cosmos 148</t>
  </si>
  <si>
    <t>Mon Mar 13, 1967 12:10 UTC</t>
  </si>
  <si>
    <t>Vostok-2 | Cosmos 147</t>
  </si>
  <si>
    <t>Fri Mar 10, 1967 11:30 UTC</t>
  </si>
  <si>
    <t>Proton K/Block D | Cosmos 146</t>
  </si>
  <si>
    <t>Fri Mar 03, 1967 06:44 UTC</t>
  </si>
  <si>
    <t>Cosmos-2I (63SM) | Cosmos 145</t>
  </si>
  <si>
    <t>Tue Feb 28, 1967 14:34 UTC</t>
  </si>
  <si>
    <t>Vostok-2M | Cosmos 144</t>
  </si>
  <si>
    <t>Mon Feb 27, 1967 08:45 UTC</t>
  </si>
  <si>
    <t>Vostok-2 | Cosmos 143</t>
  </si>
  <si>
    <t>Fri Feb 24, 1967 19:55 UTC</t>
  </si>
  <si>
    <t>Titan IIIB | OPS 4204</t>
  </si>
  <si>
    <t>Arm??e de l'Air</t>
  </si>
  <si>
    <t>Brigitte, Hammaguir, Algeria, France</t>
  </si>
  <si>
    <t>Wed Feb 15, 1967 10:06 UTC</t>
  </si>
  <si>
    <t>Diamant A | Diad?Âªme 2</t>
  </si>
  <si>
    <t>Tue Feb 14, 1967 10:04 UTC</t>
  </si>
  <si>
    <t>Cosmos-2I (63SM) | Cosmos 142</t>
  </si>
  <si>
    <t>Wed Feb 08, 1967 10:19 UTC</t>
  </si>
  <si>
    <t>Voskhod | Cosmos 141</t>
  </si>
  <si>
    <t>Wed Feb 08, 1967 08:39 UTC</t>
  </si>
  <si>
    <t>Diamant A | Diad?Âªme 1</t>
  </si>
  <si>
    <t>Tue Feb 07, 1967 13:20 UTC</t>
  </si>
  <si>
    <t>Soyuz | Cosmos 140</t>
  </si>
  <si>
    <t>Sun Feb 05, 1967 01:17 UTC</t>
  </si>
  <si>
    <t>Atlas-SLV3 Agena-D | Lunar Orbiter 3</t>
  </si>
  <si>
    <t>Thu Feb 02, 1967 20:00 UTC</t>
  </si>
  <si>
    <t>Atlas-SLV3 Agena-D | KH-7 Gambit 4036</t>
  </si>
  <si>
    <t>Fri Jan 27, 1967 23:31 UTC</t>
  </si>
  <si>
    <t>Saturn IB | Apollo 1</t>
  </si>
  <si>
    <t>Wed Jan 25, 1967 13:55 UTC</t>
  </si>
  <si>
    <t>Tsyklon | Cosmos 139</t>
  </si>
  <si>
    <t>Thu Jan 19, 1967 12:39 UTC</t>
  </si>
  <si>
    <t>Vostok-2 | Cosmos 138</t>
  </si>
  <si>
    <t>Wed Jan 18, 1967 14:19 UTC</t>
  </si>
  <si>
    <t>Titan IIIC | OPS 9321-9328</t>
  </si>
  <si>
    <t>Wed Dec 21, 1966 13:11 UTC</t>
  </si>
  <si>
    <t>Cosmos-2I (63S1) | Cosmos 137</t>
  </si>
  <si>
    <t>Wed Dec 21, 1966 10:17 UTC</t>
  </si>
  <si>
    <t>Molniya-M /Block L | Luna 13</t>
  </si>
  <si>
    <t>Mon Dec 19, 1966 12:01 UTC</t>
  </si>
  <si>
    <t>Vostok-2 | Cosmos 136</t>
  </si>
  <si>
    <t>Wed Dec 14, 1966 18:14 UTC</t>
  </si>
  <si>
    <t>Titan IIIB | OPS 8968</t>
  </si>
  <si>
    <t>Wed Dec 14, 1966 11:27 UTC</t>
  </si>
  <si>
    <t>Soyuz | Soyuz 7K-OK nâ€ Â­1</t>
  </si>
  <si>
    <t>Mon Dec 12, 1966 20:37 UTC</t>
  </si>
  <si>
    <t>Cosmos-2I (63SM) | Cosmos 135</t>
  </si>
  <si>
    <t>Sun Dec 11, 1966 21:10 UTC</t>
  </si>
  <si>
    <t>Atlas-D OV1 | OV1-9/OV1-10</t>
  </si>
  <si>
    <t>Wed Dec 07, 1966 02:12 UTC</t>
  </si>
  <si>
    <t>Atlas-SLV3 Agena-D | ATS-1</t>
  </si>
  <si>
    <t>Mon Dec 05, 1966 21:09 UTC</t>
  </si>
  <si>
    <t>Atlas-SLV3 Agena-D | KH-7 Gambit 4035</t>
  </si>
  <si>
    <t>Sat Dec 03, 1966 08:15 UTC</t>
  </si>
  <si>
    <t>Voskhod | Cosmos 134</t>
  </si>
  <si>
    <t>Mon Nov 28, 1966 11:00 UTC</t>
  </si>
  <si>
    <t>Soyuz | Cosmos 133</t>
  </si>
  <si>
    <t>Sat Nov 19, 1966 08:00 UTC</t>
  </si>
  <si>
    <t>Vostok-2 | Cosmos 132</t>
  </si>
  <si>
    <t>Wed Nov 16, 1966 13:00 UTC</t>
  </si>
  <si>
    <t>Cosmos-3 (11K65) | Strela-2 #2</t>
  </si>
  <si>
    <t>Sat Nov 12, 1966 09:51 UTC</t>
  </si>
  <si>
    <t>Voskhod | Cosmos 131</t>
  </si>
  <si>
    <t>LC-19, Cape Canaveral AFS, Florida, USA</t>
  </si>
  <si>
    <t>Fri Nov 11, 1966 20:46 UTC</t>
  </si>
  <si>
    <t>Titan II GLV | Gemini XII</t>
  </si>
  <si>
    <t>LC-14, Cape Canaveral AFS, Florida, USA</t>
  </si>
  <si>
    <t>Fri Nov 11, 1966 19:08 UTC</t>
  </si>
  <si>
    <t>Atlas-SLV3 Agena-D | GATV 5001</t>
  </si>
  <si>
    <t>Sun Nov 06, 1966 23:21 UTC</t>
  </si>
  <si>
    <t>Atlas-SLV3 Agena-D | Lunar Orbiter 2</t>
  </si>
  <si>
    <t>Thu Nov 03, 1966 13:50 UTC</t>
  </si>
  <si>
    <t>Titan IIIC | Gemini B, OV4-3, &amp;  OV4-1R/T</t>
  </si>
  <si>
    <t>Wed Nov 02, 1966 20:23 UTC</t>
  </si>
  <si>
    <t>Atlas-SLV3 Agena-D | KH-7 Gambit 4034</t>
  </si>
  <si>
    <t>Wed Nov 02, 1966 00:45 UTC</t>
  </si>
  <si>
    <t>Tsyklon | OGTch 2</t>
  </si>
  <si>
    <t>Wed Oct 26, 1966 11:12 UTC</t>
  </si>
  <si>
    <t>Atlas-LV3C Centaur-D | Surveyor SD-4</t>
  </si>
  <si>
    <t>Sat Oct 22, 1966 08:38 UTC</t>
  </si>
  <si>
    <t>Molniya-M /Block L | Luna 12</t>
  </si>
  <si>
    <t>Thu Oct 20, 1966 08:46 UTC</t>
  </si>
  <si>
    <t>Voskhod | Cosmos 130</t>
  </si>
  <si>
    <t>Thu Oct 20, 1966 07:50 UTC</t>
  </si>
  <si>
    <t>Molniya | Molniya-1 nâ€ Â­7</t>
  </si>
  <si>
    <t>Fri Oct 14, 1966 12:13 UTC</t>
  </si>
  <si>
    <t>Vostok-2 | Cosmos 129</t>
  </si>
  <si>
    <t>Wed Oct 12, 1966 19:15 UTC</t>
  </si>
  <si>
    <t>Atlas-SLV3 Agena-D | KH-7 Gambit 4033</t>
  </si>
  <si>
    <t>Wed Oct 05, 1966 22:00 UTC</t>
  </si>
  <si>
    <t>Atlas-SLV3 Agena-D | Midas 12</t>
  </si>
  <si>
    <t>Wed Sep 28, 1966 19:12 UTC</t>
  </si>
  <si>
    <t>Titan IIIB | OPS 4096</t>
  </si>
  <si>
    <t>Tue Sep 20, 1966 12:32 UTC</t>
  </si>
  <si>
    <t>Atlas-LV3C Centaur-D | Surveyor 2</t>
  </si>
  <si>
    <t>Sat Sep 17, 1966 22:35 UTC</t>
  </si>
  <si>
    <t>Tsyklon | OGTch 1</t>
  </si>
  <si>
    <t>Fri Sep 16, 1966 17:59 UTC</t>
  </si>
  <si>
    <t>Atlas-SLV3 Agena-D | KH-7 Gambit 4032</t>
  </si>
  <si>
    <t>Fri Sep 16, 1966 09:30 UTC</t>
  </si>
  <si>
    <t>Vostok-2 | Zenit-2 nâ€ Â­40</t>
  </si>
  <si>
    <t>Mon Sep 12, 1966 14:42 UTC</t>
  </si>
  <si>
    <t>Titan II GLV | Gemini XI</t>
  </si>
  <si>
    <t>Mon Sep 12, 1966 13:05 UTC</t>
  </si>
  <si>
    <t>Atlas-SLV3 Agena-D | GATV 5006</t>
  </si>
  <si>
    <t>Sat Aug 27, 1966 09:50 UTC</t>
  </si>
  <si>
    <t>Voskhod | Cosmos 128</t>
  </si>
  <si>
    <t>Fri Aug 26, 1966 13:59 UTC</t>
  </si>
  <si>
    <t>Titan IIIC | IDCSP-1 8-14, GGTS-2</t>
  </si>
  <si>
    <t>Thu Aug 25, 1966 17:15 UTC</t>
  </si>
  <si>
    <t>Saturn IB | AS-202</t>
  </si>
  <si>
    <t>Wed Aug 24, 1966 08:09 UTC</t>
  </si>
  <si>
    <t>Molniya-M /Block L | Luna 11</t>
  </si>
  <si>
    <t>Fri Aug 19, 1966 19:30 UTC</t>
  </si>
  <si>
    <t>Atlas-SLV3 Agena-D | Midas 11</t>
  </si>
  <si>
    <t>Tue Aug 16, 1966 18:30 UTC</t>
  </si>
  <si>
    <t>Atlas-SLV3 Agena-D | KH-7 Gambit 4031</t>
  </si>
  <si>
    <t>Wed Aug 10, 1966 19:26 UTC</t>
  </si>
  <si>
    <t>Atlas-SLV3 Agena-D | Lunar Orbiter 1</t>
  </si>
  <si>
    <t>Mon Aug 08, 1966 11:29 UTC</t>
  </si>
  <si>
    <t>Voskhod | Cosmos 127</t>
  </si>
  <si>
    <t>Fri Jul 29, 1966 18:43 UTC</t>
  </si>
  <si>
    <t>Titan IIIB | KH-8</t>
  </si>
  <si>
    <t>Thu Jul 28, 1966 10:50 UTC</t>
  </si>
  <si>
    <t>Voskhod | Cosmos 126</t>
  </si>
  <si>
    <t>Wed Jul 20, 1966 08:58 UTC</t>
  </si>
  <si>
    <t>Vostok-2A | Cosmos 125</t>
  </si>
  <si>
    <t>Mon Jul 18, 1966 22:20 UTC</t>
  </si>
  <si>
    <t>Titan II GLV | Gemini X</t>
  </si>
  <si>
    <t>Mon Jul 18, 1966 20:39 UTC</t>
  </si>
  <si>
    <t>Atlas-SLV3 Agena-D | GATV 5005</t>
  </si>
  <si>
    <t>Thu Jul 14, 1966 10:25 UTC</t>
  </si>
  <si>
    <t>Voskhod | Cosmos 124</t>
  </si>
  <si>
    <t>Thu Jul 14, 1966 02:10 UTC</t>
  </si>
  <si>
    <t>Atlas-D OV1 | OV1-7/OV1-8</t>
  </si>
  <si>
    <t>Tue Jul 12, 1966 17:57 UTC</t>
  </si>
  <si>
    <t>Atlas-SLV3 Agena-D | KH-7 Gambit 4030</t>
  </si>
  <si>
    <t>Fri Jul 08, 1966 05:31 UTC</t>
  </si>
  <si>
    <t>Cosmos-2I (63S1) | Cosmos 123</t>
  </si>
  <si>
    <t>Wed Jul 06, 1966 12:57 UTC</t>
  </si>
  <si>
    <t>Proton | Proton-3</t>
  </si>
  <si>
    <t>Tue Jul 05, 1966 14:53 UTC</t>
  </si>
  <si>
    <t>Saturn IB | AS-203</t>
  </si>
  <si>
    <t>Sat Jun 25, 1966 10:18 UTC</t>
  </si>
  <si>
    <t>Vostok-2M | Cosmos 122</t>
  </si>
  <si>
    <t>Fri Jun 17, 1966 11:00 UTC</t>
  </si>
  <si>
    <t>Voskhod | Cosmos 121</t>
  </si>
  <si>
    <t>Thu Jun 16, 1966 14:00 UTC</t>
  </si>
  <si>
    <t>Titan IIIC | OPS 9311-9317 &amp; GGTS-1</t>
  </si>
  <si>
    <t>Thu Jun 09, 1966 20:15 UTC</t>
  </si>
  <si>
    <t>Atlas-SLV3 Agena-D | Midas 10</t>
  </si>
  <si>
    <t>Wed Jun 08, 1966 11:00 UTC</t>
  </si>
  <si>
    <t>Voskhod | Cosmos 120</t>
  </si>
  <si>
    <t>Tue Jun 07, 1966 02:48 UTC</t>
  </si>
  <si>
    <t>Atlas-SLV3 Agena-B | OGO-3</t>
  </si>
  <si>
    <t>Fri Jun 03, 1966 19:25 UTC</t>
  </si>
  <si>
    <t>Atlas-SLV3 Agena-D | KH-7 Gambit 4029</t>
  </si>
  <si>
    <t>Fri Jun 03, 1966 13:39 UTC</t>
  </si>
  <si>
    <t>Titan II GLV | Gemini IX-A</t>
  </si>
  <si>
    <t>Wed Jun 01, 1966 15:00 UTC</t>
  </si>
  <si>
    <t>Atlas SLV-3 | ATDA</t>
  </si>
  <si>
    <t>Mon May 30, 1966 14:41 UTC</t>
  </si>
  <si>
    <t>Atlas-LV3C Centaur-D | Surveyor 1</t>
  </si>
  <si>
    <t>Tue May 24, 1966 05:30 UTC</t>
  </si>
  <si>
    <t>Cosmos-2I (63SM) | Cosmos 119</t>
  </si>
  <si>
    <t>Tue May 17, 1966 15:15 UTC</t>
  </si>
  <si>
    <t>Atlas-SLV3 Agena-D | GATV 5004</t>
  </si>
  <si>
    <t>Tue May 17, 1966 11:00 UTC</t>
  </si>
  <si>
    <t>Voskhod | Zenit-4 nâ€ Â­18</t>
  </si>
  <si>
    <t>Mon May 16, 1966 16:41 UTC</t>
  </si>
  <si>
    <t>Titan II GLV | Gemini VIII</t>
  </si>
  <si>
    <t>Sat May 14, 1966 18:30 UTC</t>
  </si>
  <si>
    <t>Atlas-SLV3 Agena-D | KH-7 Gambit 4028</t>
  </si>
  <si>
    <t>Wed May 11, 1966 14:10 UTC</t>
  </si>
  <si>
    <t>Vostok-2M | Cosmos 118</t>
  </si>
  <si>
    <t>Fri May 06, 1966 10:58 UTC</t>
  </si>
  <si>
    <t>Vostok-2 | Cosmos 117</t>
  </si>
  <si>
    <t>Tue Apr 26, 1966 10:04 UTC</t>
  </si>
  <si>
    <t>Cosmos-2I (63SM) | Cosmos 116</t>
  </si>
  <si>
    <t>Mon Apr 25, 1966 07:10 UTC</t>
  </si>
  <si>
    <t>Molniya | Molniya-1 nâ€ Â­6</t>
  </si>
  <si>
    <t>Wed Apr 20, 1966 10:40 UTC</t>
  </si>
  <si>
    <t>Vostok-2 | Cosmos 115</t>
  </si>
  <si>
    <t>Tue Apr 19, 1966 19:12 UTC</t>
  </si>
  <si>
    <t>Atlas-SLV3 Agena-D | KH-7 Gambit 4027</t>
  </si>
  <si>
    <t>Fri Apr 08, 1966 19:35 UTC</t>
  </si>
  <si>
    <t>Atlas-SLV3B Agena-D | OAO-1</t>
  </si>
  <si>
    <t>Fri Apr 08, 1966 01:00 UTC</t>
  </si>
  <si>
    <t>Atlas-LV3C Centaur-D | Surveyor Model-3</t>
  </si>
  <si>
    <t>Wed Apr 06, 1966 11:40 UTC</t>
  </si>
  <si>
    <t>Voskhod | Cosmos 114</t>
  </si>
  <si>
    <t>Thu Mar 31, 1966 10:48 UTC</t>
  </si>
  <si>
    <t>Molniya-M /Block L | Luna 10</t>
  </si>
  <si>
    <t>Wed Mar 30, 1966 09:20 UTC</t>
  </si>
  <si>
    <t>Atlas-D OV1 | OV1-4/OV1-5</t>
  </si>
  <si>
    <t>Sun Mar 27, 1966 07:20 UTC</t>
  </si>
  <si>
    <t>Molniya | Molniya-1 nâ€ Â­5</t>
  </si>
  <si>
    <t>Thu Mar 24, 1966 14:39 UTC</t>
  </si>
  <si>
    <t>Proton | Proton-3a</t>
  </si>
  <si>
    <t>Mon Mar 21, 1966 09:40 UTC</t>
  </si>
  <si>
    <t>Voskhod | Cosmos 113</t>
  </si>
  <si>
    <t>Fri Mar 18, 1966 20:30 UTC</t>
  </si>
  <si>
    <t>Atlas-SLV3 Agena-D | KH-7 Gambit 4026</t>
  </si>
  <si>
    <t>Thu Mar 17, 1966 10:28 UTC</t>
  </si>
  <si>
    <t>Vostok-2 | Cosmos 112</t>
  </si>
  <si>
    <t>Wed Mar 16, 1966 15:00 UTC</t>
  </si>
  <si>
    <t>Atlas-SLV3 Agena-D | GATV 5003</t>
  </si>
  <si>
    <t>Tue Mar 01, 1966 11:03 UTC</t>
  </si>
  <si>
    <t>Molniya-M /Block L | Cosmos 111</t>
  </si>
  <si>
    <t>Sat Feb 26, 1966 16:12 UTC</t>
  </si>
  <si>
    <t>Saturn IB | AS-201</t>
  </si>
  <si>
    <t>Tue Feb 22, 1966 20:09 UTC</t>
  </si>
  <si>
    <t>Voskhod | Cosmos 110</t>
  </si>
  <si>
    <t>Cosmos-2I (63S1) | DS-K40 #2</t>
  </si>
  <si>
    <t>Sat Feb 19, 1966 08:49 UTC</t>
  </si>
  <si>
    <t>Voskhod | Cosmos 109</t>
  </si>
  <si>
    <t>Thu Feb 17, 1966 07:33 UTC</t>
  </si>
  <si>
    <t>Diamant A | Diapason</t>
  </si>
  <si>
    <t>Tue Feb 15, 1966 13:04 UTC</t>
  </si>
  <si>
    <t>Atlas-SLV3 Agena-D | KH-7 Gambit 4025</t>
  </si>
  <si>
    <t>Fri Feb 11, 1966 18:00 UTC</t>
  </si>
  <si>
    <t>Cosmos-2I (63S1) | Cosmos 108</t>
  </si>
  <si>
    <t>Thu Feb 10, 1966 08:40 UTC</t>
  </si>
  <si>
    <t>Vostok-2 | Cosmos 107</t>
  </si>
  <si>
    <t>Mon Jan 31, 1966 11:45 UTC</t>
  </si>
  <si>
    <t>Molniya-M /Block L | Luna 9</t>
  </si>
  <si>
    <t>Tue Jan 25, 1966 12:28 UTC</t>
  </si>
  <si>
    <t>Cosmos-2I (63SM) | Cosmos 106</t>
  </si>
  <si>
    <t>Sat Jan 22, 1966 08:30 UTC</t>
  </si>
  <si>
    <t>Vostok-2 | Cosmos 105</t>
  </si>
  <si>
    <t>Wed Jan 19, 1966 20:10 UTC</t>
  </si>
  <si>
    <t>Atlas-SLV3 Agena-D | KH-7 Gambit 4024</t>
  </si>
  <si>
    <t>Fri Jan 07, 1966 08:20 UTC</t>
  </si>
  <si>
    <t>Vostok-2 | Cosmos 104</t>
  </si>
  <si>
    <t>Cosmos-2I (63S1) | DS-K40 #1</t>
  </si>
  <si>
    <t>Tue Dec 28, 1965 12:30 UTC</t>
  </si>
  <si>
    <t>Cosmos-1 (65S3) | Cosmos 103</t>
  </si>
  <si>
    <t>Mon Dec 27, 1965 22:24 UTC</t>
  </si>
  <si>
    <t>Vostok-2A | Cosmos 102</t>
  </si>
  <si>
    <t>Tue Dec 21, 1965 14:00 UTC</t>
  </si>
  <si>
    <t>Titan IIIC | LES 3 &amp; 4, OV2-3, OSCAR-4</t>
  </si>
  <si>
    <t>Tue Dec 21, 1965 06:14 UTC</t>
  </si>
  <si>
    <t>Cosmos-2I (63S1) | Cosmos 101</t>
  </si>
  <si>
    <t>Fri Dec 17, 1965 02:20 UTC</t>
  </si>
  <si>
    <t>Vostok-2M | Cosmos 100</t>
  </si>
  <si>
    <t>Wed Dec 15, 1965 13:37 UTC</t>
  </si>
  <si>
    <t>Titan II GLV | Gemini VI-A</t>
  </si>
  <si>
    <t>Fri Dec 10, 1965 08:10 UTC</t>
  </si>
  <si>
    <t>Vostok-2 | Cosmos 99</t>
  </si>
  <si>
    <t>Sat Dec 04, 1965 19:30 UTC</t>
  </si>
  <si>
    <t>Titan II GLV | Gemini VII</t>
  </si>
  <si>
    <t>Fri Dec 03, 1965 10:46 UTC</t>
  </si>
  <si>
    <t>Molniya | Luna 8</t>
  </si>
  <si>
    <t>Sat Nov 27, 1965 08:20 UTC</t>
  </si>
  <si>
    <t>Vostok-2 | Cosmos 98</t>
  </si>
  <si>
    <t>Fri Nov 26, 1965 14:47 UTC</t>
  </si>
  <si>
    <t>Diamant A | Ast??rix</t>
  </si>
  <si>
    <t>Fri Nov 26, 1965 12:14 UTC</t>
  </si>
  <si>
    <t>Cosmos-2I (63SM) | Cosmos 97</t>
  </si>
  <si>
    <t>Tue Nov 23, 1965 03:21 UTC</t>
  </si>
  <si>
    <t>Molniya | Cosmos 96</t>
  </si>
  <si>
    <t>Tue Nov 16, 1965 04:19 UTC</t>
  </si>
  <si>
    <t>Molniya | Venera 3</t>
  </si>
  <si>
    <t>Fri Nov 12, 1965 05:02 UTC</t>
  </si>
  <si>
    <t>Molniya | Venera 2</t>
  </si>
  <si>
    <t>Mon Nov 08, 1965 19:26 UTC</t>
  </si>
  <si>
    <t>Atlas-SLV3 Agena-D | KH-7 Gambit 4023</t>
  </si>
  <si>
    <t>Thu Nov 04, 1965 05:31 UTC</t>
  </si>
  <si>
    <t>Cosmos-2I (63SM) | Cosmos 95</t>
  </si>
  <si>
    <t>Tue Nov 02, 1965 12:29 UTC</t>
  </si>
  <si>
    <t>Proton | Proton-2</t>
  </si>
  <si>
    <t>Thu Oct 28, 1965 08:15 UTC</t>
  </si>
  <si>
    <t>Voskhod | Cosmos 94</t>
  </si>
  <si>
    <t>Mon Oct 25, 1965 15:00 UTC</t>
  </si>
  <si>
    <t>Atlas-SLV3 Agena-D | GATV 5002</t>
  </si>
  <si>
    <t>Tue Oct 19, 1965 05:44 UTC</t>
  </si>
  <si>
    <t>Cosmos-2I (63SM) | Cosmos 93</t>
  </si>
  <si>
    <t>Sat Oct 16, 1965 08:14 UTC</t>
  </si>
  <si>
    <t>Voskhod | Cosmos 92</t>
  </si>
  <si>
    <t>Fri Oct 15, 1965 17:23 UTC</t>
  </si>
  <si>
    <t>Titan IIIC | LCS-2 &amp; OV2-1</t>
  </si>
  <si>
    <t>Thu Oct 14, 1965 06:00 UTC</t>
  </si>
  <si>
    <t>Molniya | Molniya-1 nâ€ Â­4</t>
  </si>
  <si>
    <t>Tue Oct 05, 1965 09:07 UTC</t>
  </si>
  <si>
    <t>Atlas-D OV1 | OV1-2</t>
  </si>
  <si>
    <t>Mon Oct 04, 1965 07:55 UTC</t>
  </si>
  <si>
    <t>Molniya-M /Block L | Luna 7</t>
  </si>
  <si>
    <t>Thu Sep 30, 1965 19:20 UTC</t>
  </si>
  <si>
    <t>Atlas-SLV3 Agena-D | KH-7 Gambit 4022</t>
  </si>
  <si>
    <t>Thu Sep 23, 1965 09:00 UTC</t>
  </si>
  <si>
    <t>Voskhod | Cosmos 91</t>
  </si>
  <si>
    <t>Sat Sep 18, 1965 07:59 UTC</t>
  </si>
  <si>
    <t>Cosmos-1 (65S3) | Cosmos 86 to 90</t>
  </si>
  <si>
    <t>Thu Sep 09, 1965 09:30 UTC</t>
  </si>
  <si>
    <t>Voskhod | Cosmos 85</t>
  </si>
  <si>
    <t>Fri Sep 03, 1965 03:31 UTC</t>
  </si>
  <si>
    <t>Cosmos-1 (65S3) | Cosmos 80 to 84</t>
  </si>
  <si>
    <t>Wed Aug 25, 1965 10:10 UTC</t>
  </si>
  <si>
    <t>Voskhod | Cosmos 79</t>
  </si>
  <si>
    <t>Sat Aug 21, 1965 13:59 UTC</t>
  </si>
  <si>
    <t>Titan II GLV | Gemini V</t>
  </si>
  <si>
    <t>Sat Aug 14, 1965 10:56 UTC</t>
  </si>
  <si>
    <t>Vostok-2 | Cosmos 78</t>
  </si>
  <si>
    <t>Wed Aug 11, 1965 14:31 UTC</t>
  </si>
  <si>
    <t>Atlas-LV3C Centaur-D | Surveyor SD-2</t>
  </si>
  <si>
    <t>Tue Aug 03, 1965 19:12 UTC</t>
  </si>
  <si>
    <t>Atlas-SLV3 Agena-D | KH-7 Gambit 4021</t>
  </si>
  <si>
    <t>Tue Aug 03, 1965 11:00 UTC</t>
  </si>
  <si>
    <t>Voskhod | Cosmos 77</t>
  </si>
  <si>
    <t>Fri Jul 30, 1965 13:00 UTC</t>
  </si>
  <si>
    <t>Saturn I | A-105</t>
  </si>
  <si>
    <t>Fri Jul 23, 1965 04:33 UTC</t>
  </si>
  <si>
    <t>Cosmos-2I (63S1) | Cosmos 76</t>
  </si>
  <si>
    <t>Tue Jul 20, 1965 08:27 UTC</t>
  </si>
  <si>
    <t>Atlas-LV3 Agena-D | Vela 3A/3B</t>
  </si>
  <si>
    <t>Sun Jul 18, 1965 14:38 UTC</t>
  </si>
  <si>
    <t>Molniya | Zond 3</t>
  </si>
  <si>
    <t>Fri Jul 16, 1965 11:16 UTC</t>
  </si>
  <si>
    <t>Proton | Proton-1</t>
  </si>
  <si>
    <t>Fri Jul 16, 1965 03:31 UTC</t>
  </si>
  <si>
    <t>Cosmos-1 (65S3) | Cosmos 71 to 75</t>
  </si>
  <si>
    <t>Tue Jul 13, 1965 11:00 UTC</t>
  </si>
  <si>
    <t>Vostok-2 | Zenit-2 nâ€ Â­28</t>
  </si>
  <si>
    <t>Mon Jul 12, 1965 19:00 UTC</t>
  </si>
  <si>
    <t>Atlas-SLV3 Agena-D | KH-7 Gambit 4020</t>
  </si>
  <si>
    <t>Fri Jul 02, 1965 06:30 UTC</t>
  </si>
  <si>
    <t>Cosmos-2I (63S1) | Cosmos 70</t>
  </si>
  <si>
    <t>Fri Jun 25, 1965 19:30 UTC</t>
  </si>
  <si>
    <t>Atlas-SLV3 Agena-D | KH-7 Gambit 4019</t>
  </si>
  <si>
    <t>Fri Jun 25, 1965 09:45 UTC</t>
  </si>
  <si>
    <t>Voskhod | Cosmos 69</t>
  </si>
  <si>
    <t>Fri Jun 18, 1965 14:00 UTC</t>
  </si>
  <si>
    <t>Titan IIIC | Transtage 5</t>
  </si>
  <si>
    <t>Tue Jun 15, 1965 09:43 UTC</t>
  </si>
  <si>
    <t>Vostok-2 | Cosmos 68</t>
  </si>
  <si>
    <t>Tue Jun 08, 1965 07:41 UTC</t>
  </si>
  <si>
    <t>Molniya | Luna 6</t>
  </si>
  <si>
    <t>Thu Jun 03, 1965 15:15 UTC</t>
  </si>
  <si>
    <t>Titan II GLV | Gemini IV</t>
  </si>
  <si>
    <t>Fri May 28, 1965 02:54 UTC</t>
  </si>
  <si>
    <t>Atlas-D OV1 | OV1-3</t>
  </si>
  <si>
    <t>Thu May 27, 1965 19:30 UTC</t>
  </si>
  <si>
    <t>Atlas-SLV3 Agena-D | KH-7 Gambit 4018</t>
  </si>
  <si>
    <t>Tue May 25, 1965 10:50 UTC</t>
  </si>
  <si>
    <t>Voskhod | Cosmos 67</t>
  </si>
  <si>
    <t>Tue May 25, 1965 07:35 UTC</t>
  </si>
  <si>
    <t>Saturn I | A-104</t>
  </si>
  <si>
    <t>Sun May 09, 1965 07:45 UTC</t>
  </si>
  <si>
    <t>Molniya | Luna 5</t>
  </si>
  <si>
    <t>Fri May 07, 1965 09:29 UTC</t>
  </si>
  <si>
    <t>Vostok-2 | Cosmos 66</t>
  </si>
  <si>
    <t>SLC-20, Cape Canaveral AFS, Florida, USA</t>
  </si>
  <si>
    <t>Thu May 06, 1965 15:00 UTC</t>
  </si>
  <si>
    <t>Titan IIIA | LES 2 &amp; LCS 1</t>
  </si>
  <si>
    <t>Wed Apr 28, 1965 20:17 UTC</t>
  </si>
  <si>
    <t>Atlas-SLV3 Agena-D | KH-7 Gambit 4017</t>
  </si>
  <si>
    <t>Fri Apr 23, 1965 01:55 UTC</t>
  </si>
  <si>
    <t>Molniya | Molniya-1 nâ€ Â­3</t>
  </si>
  <si>
    <t>Sat Apr 17, 1965 09:50 UTC</t>
  </si>
  <si>
    <t>Voskhod | Cosmos 65</t>
  </si>
  <si>
    <t>Sat Apr 10, 1965 08:15 UTC</t>
  </si>
  <si>
    <t>Molniya | E-6 nâ€ Â­8 (Luna)</t>
  </si>
  <si>
    <t>Sat Apr 03, 1965 21:25 UTC</t>
  </si>
  <si>
    <t>Atlas-SLV3 Agena-D | SNAPSHOT</t>
  </si>
  <si>
    <t>Thu Mar 25, 1965 10:00 UTC</t>
  </si>
  <si>
    <t>Vostok-2 | Cosmos 64</t>
  </si>
  <si>
    <t>Tue Mar 23, 1965 14:24 UTC</t>
  </si>
  <si>
    <t>Titan II GLV | Gemini 3</t>
  </si>
  <si>
    <t>Sun Mar 21, 1965 21:37 UTC</t>
  </si>
  <si>
    <t>Atlas-LV3 Agena-B | Ranger 9</t>
  </si>
  <si>
    <t>Thu Mar 18, 1965 07:00 UTC</t>
  </si>
  <si>
    <t>Voskhod | Voskhod 2</t>
  </si>
  <si>
    <t>Mon Mar 15, 1965 11:00 UTC</t>
  </si>
  <si>
    <t>Cosmos-1 (65S3) | Cosmos 61, 62 &amp; 63</t>
  </si>
  <si>
    <t>Fri Mar 12, 1965 19:25 UTC</t>
  </si>
  <si>
    <t>Atlas-SLV3 Agena-D | KH-7 Gambit 4016</t>
  </si>
  <si>
    <t>Fri Mar 12, 1965 09:36 UTC</t>
  </si>
  <si>
    <t>Molniya | Cosmos 60</t>
  </si>
  <si>
    <t>Sun Mar 07, 1965 08:59 UTC</t>
  </si>
  <si>
    <t>Voskhod | Cosmos 59</t>
  </si>
  <si>
    <t>Tue Mar 02, 1965 13:25 UTC</t>
  </si>
  <si>
    <t>Atlas-LV3C Centaur-C | Surveyor-SD 1</t>
  </si>
  <si>
    <t>Fri Feb 26, 1965 05:01 UTC</t>
  </si>
  <si>
    <t>Vostok-2M | Cosmos 58</t>
  </si>
  <si>
    <t>Mon Feb 22, 1965 07:30 UTC</t>
  </si>
  <si>
    <t>Voskhod | Cosmos 57</t>
  </si>
  <si>
    <t>Sun Feb 21, 1965 11:00 UTC</t>
  </si>
  <si>
    <t>Cosmos-1 (65S3) | Cosmos 54, 55 &amp; 56</t>
  </si>
  <si>
    <t>Sat Feb 20, 1965 06:30 UTC</t>
  </si>
  <si>
    <t>Cosmos-2I (63S1) | DS-A1 #6</t>
  </si>
  <si>
    <t>Wed Feb 17, 1965 17:05 UTC</t>
  </si>
  <si>
    <t>Atlas-LV3 Agena-B | Ranger 8</t>
  </si>
  <si>
    <t>Tue Feb 16, 1965 14:37 UTC</t>
  </si>
  <si>
    <t>Saturn I | A-103</t>
  </si>
  <si>
    <t>Fri Feb 12, 1965 12:00 UTC</t>
  </si>
  <si>
    <t>Cosmos-2I (63S1) | DS-P1 You #2</t>
  </si>
  <si>
    <t>Thu Feb 11, 1965 15:19 UTC</t>
  </si>
  <si>
    <t>Titan IIIA | LES 1</t>
  </si>
  <si>
    <t>Sat Jan 30, 1965 09:36 UTC</t>
  </si>
  <si>
    <t>Cosmos-2I (63S1) | Cosmos 53</t>
  </si>
  <si>
    <t>Sat Jan 23, 1965 20:09 UTC</t>
  </si>
  <si>
    <t>Atlas-SLV3 Agena-D | KH-7 Gambit 4015</t>
  </si>
  <si>
    <t>Thu Jan 21, 1965 20:09 UTC</t>
  </si>
  <si>
    <t>Atlas-D OV1 | OV1-1</t>
  </si>
  <si>
    <t>Tue Jan 19, 1965 14:04 UTC</t>
  </si>
  <si>
    <t>Titan II GLV | Gemini 2</t>
  </si>
  <si>
    <t>Mon Jan 11, 1965 09:29 UTC</t>
  </si>
  <si>
    <t>Vostok-2 | Cosmos 52</t>
  </si>
  <si>
    <t>Fri Dec 11, 1964 14:25 UTC</t>
  </si>
  <si>
    <t>Atlas-LV3C Centaur-C | Surveyor-Model 1</t>
  </si>
  <si>
    <t>Thu Dec 10, 1964 16:52 UTC</t>
  </si>
  <si>
    <t>Titan IIIA | Transtage 2</t>
  </si>
  <si>
    <t>Wed Dec 09, 1964 23:02 UTC</t>
  </si>
  <si>
    <t>Cosmos-2I (63S1) | Cosmos 51</t>
  </si>
  <si>
    <t>Fri Dec 04, 1964 18:57 UTC</t>
  </si>
  <si>
    <t>Atlas-SLV3 Agena-D | KH-7 Gambit 4014</t>
  </si>
  <si>
    <t>Mayak-2, Kapustin Yar, Russia</t>
  </si>
  <si>
    <t>Cosmos-2I (63S1) | DS-2 #2</t>
  </si>
  <si>
    <t>Mon Nov 30, 1964 13:12 UTC</t>
  </si>
  <si>
    <t>Molniya | Zond 2</t>
  </si>
  <si>
    <t>Sat Nov 28, 1964 14:22 UTC</t>
  </si>
  <si>
    <t>Atlas-LV3 Agena-D | Mariner 4</t>
  </si>
  <si>
    <t>Thu Nov 05, 1964 19:22 UTC</t>
  </si>
  <si>
    <t>Atlas-LV3 Agena-D | Mariner 3</t>
  </si>
  <si>
    <t>Wed Oct 28, 1964 10:40 UTC</t>
  </si>
  <si>
    <t>Vostok-2 | Cosmos 50</t>
  </si>
  <si>
    <t>Sat Oct 24, 1964 05:16 UTC</t>
  </si>
  <si>
    <t>Cosmos-2I (63S1) | Cosmos 49</t>
  </si>
  <si>
    <t>Cosmos-1 (65S3) | Strela-1 #4, 5, 6</t>
  </si>
  <si>
    <t>Fri Oct 23, 1964 18:30 UTC</t>
  </si>
  <si>
    <t>Atlas-LV3 Agena-D | KH-7 Gambit 4013</t>
  </si>
  <si>
    <t>Wed Oct 14, 1964 10:00 UTC</t>
  </si>
  <si>
    <t>Vostok-2 | Cosmos 48</t>
  </si>
  <si>
    <t>Mon Oct 12, 1964 07:30 UTC</t>
  </si>
  <si>
    <t>Voskhod | Voskhod 1</t>
  </si>
  <si>
    <t>Atlas-SLV3 Agena-D | KH-7 Gambit 4012</t>
  </si>
  <si>
    <t>Tue Oct 06, 1964 07:00 UTC</t>
  </si>
  <si>
    <t>Voskhod | Cosmos 47</t>
  </si>
  <si>
    <t>Thu Sep 24, 1964 12:04 UTC</t>
  </si>
  <si>
    <t>Vostok-2 | Cosmos 46</t>
  </si>
  <si>
    <t>Wed Sep 23, 1964 13:10 UTC</t>
  </si>
  <si>
    <t>Atlas-SLV3 Agena-D | KH-7 Gambit 4011</t>
  </si>
  <si>
    <t>Fri Sep 18, 1964 16:22 UTC</t>
  </si>
  <si>
    <t>Saturn I | A-102</t>
  </si>
  <si>
    <t>Sun Sep 13, 1964 09:45 UTC</t>
  </si>
  <si>
    <t>Voskhod | Cosmos 45</t>
  </si>
  <si>
    <t>Sat Sep 05, 1964 01:23 UTC</t>
  </si>
  <si>
    <t>Atlas-LV3 Agena-B | OGO 1</t>
  </si>
  <si>
    <t>Tue Sep 01, 1964 15:00 UTC</t>
  </si>
  <si>
    <t>Titan IIIA | Transtage 1</t>
  </si>
  <si>
    <t>Fri Aug 28, 1964 16:00 UTC</t>
  </si>
  <si>
    <t>Vostok-2M | Cosmos 44</t>
  </si>
  <si>
    <t>Sat Aug 22, 1964 11:02 UTC</t>
  </si>
  <si>
    <t>Cosmos-2I (63S1) | Cosmos 42 &amp; 43</t>
  </si>
  <si>
    <t>Sat Aug 22, 1964 07:21 UTC</t>
  </si>
  <si>
    <t>Molniya | Cosmos 41</t>
  </si>
  <si>
    <t>Tue Aug 18, 1964 09:15 UTC</t>
  </si>
  <si>
    <t>Cosmos-1 (65S3) | Cosmos 38, 39 &amp; 40</t>
  </si>
  <si>
    <t>Fri Aug 14, 1964 22:00 UTC</t>
  </si>
  <si>
    <t>Atlas-SLV3 Agena-D | KH-7 Gambit 4010</t>
  </si>
  <si>
    <t>Fri Aug 14, 1964 09:30 UTC</t>
  </si>
  <si>
    <t>Vostok-2 | Cosmos 37</t>
  </si>
  <si>
    <t>Thu Jul 30, 1964 03:36 UTC</t>
  </si>
  <si>
    <t>Cosmos-2I (63S1) | Cosmos 36</t>
  </si>
  <si>
    <t>Tue Jul 28, 1964 16:50 UTC</t>
  </si>
  <si>
    <t>Atlas-LV3 Agena-B | Ranger 7</t>
  </si>
  <si>
    <t>Fri Jul 17, 1964 02:37 UTC</t>
  </si>
  <si>
    <t>Atlas-LV3 Agena-D | Vela 2A/2B</t>
  </si>
  <si>
    <t>Wed Jul 15, 1964 11:27 UTC</t>
  </si>
  <si>
    <t>Vostok-2 | Cosmos 35</t>
  </si>
  <si>
    <t>Vostok | Elektron 3 &amp; 4</t>
  </si>
  <si>
    <t>Mon Jul 06, 1964 18:51 UTC</t>
  </si>
  <si>
    <t>Atlas-LV3 Agena-D | KH-7 Gambit 4009</t>
  </si>
  <si>
    <t>Wed Jul 01, 1964 11:00 UTC</t>
  </si>
  <si>
    <t>Voskhod | Cosmos 34</t>
  </si>
  <si>
    <t>Tue Jun 30, 1964 14:04 UTC</t>
  </si>
  <si>
    <t>Atlas-LV3C Centaur-C | AC-3 (Test Vehicle)</t>
  </si>
  <si>
    <t>Tue Jun 23, 1964 10:00 UTC</t>
  </si>
  <si>
    <t>Vostok-2 | Cosmos 33</t>
  </si>
  <si>
    <t>Wed Jun 10, 1964 11:00 UTC</t>
  </si>
  <si>
    <t>Vostok-2 | Cosmos 32</t>
  </si>
  <si>
    <t>Sat Jun 06, 1964 06:00 UTC</t>
  </si>
  <si>
    <t>Cosmos-2I (63S1) | Cosmos 31</t>
  </si>
  <si>
    <t>Thu Jun 04, 1964 04:00 UTC</t>
  </si>
  <si>
    <t>Molniya | Molniya-1 nâ€ Â­1</t>
  </si>
  <si>
    <t>Thu May 28, 1964 17:07 UTC</t>
  </si>
  <si>
    <t>Saturn I | A-101</t>
  </si>
  <si>
    <t>Tue May 19, 1964 19:21 UTC</t>
  </si>
  <si>
    <t>Atlas-LV3 Agena-D | KH-7 Gambit 4008</t>
  </si>
  <si>
    <t>Mon May 18, 1964 09:42 UTC</t>
  </si>
  <si>
    <t>Voskhod | Cosmos 30</t>
  </si>
  <si>
    <t>Sat Apr 25, 1964 10:21 UTC</t>
  </si>
  <si>
    <t>Vostok-2 | Cosmos 29</t>
  </si>
  <si>
    <t>Thu Apr 23, 1964 16:19 UTC</t>
  </si>
  <si>
    <t>Atlas-LV3 Agena-D | KH-7 Gambit 4007</t>
  </si>
  <si>
    <t>Mon Apr 20, 1964 08:08 UTC</t>
  </si>
  <si>
    <t>Molniya | E-6 nâ€ Â­5 (Luna 5)</t>
  </si>
  <si>
    <t>Sun Apr 12, 1964 09:31 UTC</t>
  </si>
  <si>
    <t>Poliot | Poliot-2</t>
  </si>
  <si>
    <t>Wed Apr 08, 1964 16:01 UTC</t>
  </si>
  <si>
    <t>Titan II GLV | Gemini 1</t>
  </si>
  <si>
    <t>Sat Apr 04, 1964 09:45 UTC</t>
  </si>
  <si>
    <t>Vostok-2 | Cosmos 28</t>
  </si>
  <si>
    <t>Thu Apr 02, 1964 02:42 UTC</t>
  </si>
  <si>
    <t>Molniya | Zond 1</t>
  </si>
  <si>
    <t>Fri Mar 27, 1964 03:24 UTC</t>
  </si>
  <si>
    <t>Molniya | Cosmos 27</t>
  </si>
  <si>
    <t>Sat Mar 21, 1964 08:15 UTC</t>
  </si>
  <si>
    <t>Molniya | E-6 nâ€ Â­6</t>
  </si>
  <si>
    <t>Wed Mar 18, 1964 15:07 UTC</t>
  </si>
  <si>
    <t>Cosmos-2I (63S1) | Cosmos 26</t>
  </si>
  <si>
    <t>Wed Mar 11, 1964 20:14 UTC</t>
  </si>
  <si>
    <t>Atlas-LV3 Agena-D | KH-7 Gambit 4006</t>
  </si>
  <si>
    <t>Thu Feb 27, 1964 13:26 UTC</t>
  </si>
  <si>
    <t>Cosmos-2I (63S1) | Cosmos 25</t>
  </si>
  <si>
    <t>Tue Feb 25, 1964 18:59 UTC</t>
  </si>
  <si>
    <t>Atlas-LV3 Agena-D | KH-7 Gambit 4005</t>
  </si>
  <si>
    <t>Wed Feb 19, 1964 05:47 UTC</t>
  </si>
  <si>
    <t>Molniya | 3MV-1 nâ€ Â­2 (Zond 1)</t>
  </si>
  <si>
    <t>Thu Jan 30, 1964 15:49 UTC</t>
  </si>
  <si>
    <t>Atlas-LV3 Agena-B | Ranger 6</t>
  </si>
  <si>
    <t>Thu Jan 30, 1964 09:45 UTC</t>
  </si>
  <si>
    <t>Vostok | Elektron 1 &amp; 2</t>
  </si>
  <si>
    <t>Wed Jan 29, 1964 16:25 UTC</t>
  </si>
  <si>
    <t>Saturn I | SA-5</t>
  </si>
  <si>
    <t>SLC-5, Vandenberg AFB, California, USA</t>
  </si>
  <si>
    <t>Thu Dec 19, 1963 18:49 UTC</t>
  </si>
  <si>
    <t>Scout X-4 | Explorer 19 (AD-A)</t>
  </si>
  <si>
    <t>Thu Dec 19, 1963 09:28 UTC</t>
  </si>
  <si>
    <t>Vostok-2 | Cosmos 24</t>
  </si>
  <si>
    <t>Wed Dec 18, 1963 21:45 UTC</t>
  </si>
  <si>
    <t>Atlas-LV3 Agena-D | KH-7 Gambit 4004</t>
  </si>
  <si>
    <t>Fri Dec 13, 1963 14:15 UTC</t>
  </si>
  <si>
    <t>Cosmos-2I (63S1) | Cosmos 23</t>
  </si>
  <si>
    <t>Thu Nov 28, 1963 09:19 UTC</t>
  </si>
  <si>
    <t>Vostok-2 | Zenit-2 nâ€ Â­14</t>
  </si>
  <si>
    <t>Wed Nov 27, 1963 19:03 UTC</t>
  </si>
  <si>
    <t>Atlas-LV3C Centaur-B | AC-2 (Test Vehicle)</t>
  </si>
  <si>
    <t>Sat Nov 16, 1963 10:34 UTC</t>
  </si>
  <si>
    <t>Voskhod | Cosmos 22</t>
  </si>
  <si>
    <t>Mon Nov 11, 1963 06:23 UTC</t>
  </si>
  <si>
    <t>Molniya | Cosmos 21</t>
  </si>
  <si>
    <t>Fri Nov 01, 1963 08:56 UTC</t>
  </si>
  <si>
    <t>Poliot | Poliot-1</t>
  </si>
  <si>
    <t>Fri Oct 25, 1963 18:59 UTC</t>
  </si>
  <si>
    <t>Atlas-LV3 Agena-D | KH-7 Gambit 4003</t>
  </si>
  <si>
    <t>Thu Oct 24, 1963 04:30 UTC</t>
  </si>
  <si>
    <t>Cosmos-2I (63S1) | DS-A1 #4</t>
  </si>
  <si>
    <t>Fri Oct 18, 1963 09:29 UTC</t>
  </si>
  <si>
    <t>Vostok-2 | Cosmos 20</t>
  </si>
  <si>
    <t>Thu Oct 17, 1963 02:37 UTC</t>
  </si>
  <si>
    <t>Atlas-LV3 Agena-D | Vela 1A/1B</t>
  </si>
  <si>
    <t>Fri Sep 27, 1963 11:17 UTC</t>
  </si>
  <si>
    <t>Scout X-2B | DSAP-1 F5 (Program 35)</t>
  </si>
  <si>
    <t>Fri Sep 06, 1963 19:30 UTC</t>
  </si>
  <si>
    <t>Atlas-LV3 Agena-D | KH-7 Gambit 4002</t>
  </si>
  <si>
    <t>Thu Aug 22, 1963 06:00 UTC</t>
  </si>
  <si>
    <t>Cosmos-2I (63S1) | DS-A1 #3</t>
  </si>
  <si>
    <t>Tue Aug 06, 1963 06:00 UTC</t>
  </si>
  <si>
    <t>Cosmos-2I (63S1) | Cosmos 19</t>
  </si>
  <si>
    <t>Fri Jul 19, 1963 03:51 UTC</t>
  </si>
  <si>
    <t>Atlas-LV3 Agena-B | Midas 9</t>
  </si>
  <si>
    <t>Fri Jul 12, 1963 20:46 UTC</t>
  </si>
  <si>
    <t>Atlas-LV3 Agena-D | KH-7 Gambit 4001</t>
  </si>
  <si>
    <t>Wed Jul 10, 1963 10:03 UTC</t>
  </si>
  <si>
    <t>Vostok-2 | Zenit-2 nâ€ Â­12</t>
  </si>
  <si>
    <t>Fri Jun 28, 1963 21:19 UTC</t>
  </si>
  <si>
    <t>Scout X-4 | CRL-1 (GRS)</t>
  </si>
  <si>
    <t>Sun Jun 16, 1963 09:29 UTC</t>
  </si>
  <si>
    <t>Vostok | Vostok 6</t>
  </si>
  <si>
    <t>Sun Jun 16, 1963 01:49 UTC</t>
  </si>
  <si>
    <t>Scout X-3 | Transit-5A 3</t>
  </si>
  <si>
    <t>Fri Jun 14, 1963 11:58 UTC</t>
  </si>
  <si>
    <t>Vostok | Vostok 5</t>
  </si>
  <si>
    <t>Atlas-LV3 Agena-B | Midas 8</t>
  </si>
  <si>
    <t>Cosmos-2I (63S1) | DS-MT #1</t>
  </si>
  <si>
    <t>Fri May 24, 1963 10:34 UTC</t>
  </si>
  <si>
    <t>Vostok-2 | Cosmos 18</t>
  </si>
  <si>
    <t>Wed May 22, 1963 03:00 UTC</t>
  </si>
  <si>
    <t>Cosmos-2I (63S1) | Cosmos 17</t>
  </si>
  <si>
    <t>Wed May 15, 1963 13:04 UTC</t>
  </si>
  <si>
    <t>Atlas-D Mercury | Faith 7 (MA-9)</t>
  </si>
  <si>
    <t>Thu May 09, 1963 20:06 UTC</t>
  </si>
  <si>
    <t>Atlas-LV3 Agena-B | Midas 7</t>
  </si>
  <si>
    <t>Sun Apr 28, 1963 08:49 UTC</t>
  </si>
  <si>
    <t>Vostok-2 | Cosmos 16</t>
  </si>
  <si>
    <t>Scout X-2M | DSAP-1 F4 (Program 35)</t>
  </si>
  <si>
    <t>Mon Apr 22, 1963 08:30 UTC</t>
  </si>
  <si>
    <t>Vostok-2 | Cosmos 15</t>
  </si>
  <si>
    <t>Sat Apr 13, 1963 11:00 UTC</t>
  </si>
  <si>
    <t>Cosmos-2I (63S1) | Cosmos 14</t>
  </si>
  <si>
    <t>Sat Apr 06, 1963 03:01 UTC</t>
  </si>
  <si>
    <t>Cosmos-2I (63S1) | DS-P1 #2</t>
  </si>
  <si>
    <t>Fri Apr 05, 1963 03:01 UTC</t>
  </si>
  <si>
    <t>Scout X-3 | Transit-5A 2</t>
  </si>
  <si>
    <t>Tue Apr 02, 1963 08:04 UTC</t>
  </si>
  <si>
    <t>Molniya | Luna 4</t>
  </si>
  <si>
    <t>Thu Mar 21, 1963 08:30 UTC</t>
  </si>
  <si>
    <t>Vostok-2 | Cosmos 13</t>
  </si>
  <si>
    <t>Tue Feb 19, 1963 16:33 UTC</t>
  </si>
  <si>
    <t>Scout X-3M | DSAP-1 F3 (Program 35)</t>
  </si>
  <si>
    <t>Sun Feb 03, 1963 09:29 UTC</t>
  </si>
  <si>
    <t>Molniya | E-6 nâ€ Â­2 (Luna 4)</t>
  </si>
  <si>
    <t>Fri Jan 04, 1963 08:49 UTC</t>
  </si>
  <si>
    <t>Molniya | E-6 nâ€ Â­1 (Luna 4)</t>
  </si>
  <si>
    <t>Sat Dec 22, 1962 09:24 UTC</t>
  </si>
  <si>
    <t>Vostok-2 | Cosmos 12</t>
  </si>
  <si>
    <t>Wed Dec 19, 1962 01:25 UTC</t>
  </si>
  <si>
    <t>Scout X-3 | Transit-5A 1</t>
  </si>
  <si>
    <t>Mon Dec 17, 1962 20:36 UTC</t>
  </si>
  <si>
    <t>Atlas-LV3 Agena-B | Midas 6</t>
  </si>
  <si>
    <t>LA-3, Wallops Flight Facility, Virginia, USA</t>
  </si>
  <si>
    <t>Sun Dec 16, 1962 14:33 UTC</t>
  </si>
  <si>
    <t>Scout X-3 | Explorer 16 (S-55B)</t>
  </si>
  <si>
    <t>SLC-1E (75-3-5), Vandenberg AFB, California, USA</t>
  </si>
  <si>
    <t>Fri Dec 14, 1962 21:26 UTC</t>
  </si>
  <si>
    <t>Thor DM-21 Agena-D | FTV 1156</t>
  </si>
  <si>
    <t>Thu Dec 13, 1962 23:30 UTC</t>
  </si>
  <si>
    <t>Delta B | Relay 1</t>
  </si>
  <si>
    <t>SLC-2E (75-1-1), Vandenberg AFB, California, USA</t>
  </si>
  <si>
    <t>Thu Dec 13, 1962 04:07 UTC</t>
  </si>
  <si>
    <t>Thor DM-21 Agena-D | Injun 3 &amp; Others</t>
  </si>
  <si>
    <t>Tue Dec 04, 1962 21:30 UTC</t>
  </si>
  <si>
    <t>Thor DM-21 Agena-D | FTV 1155</t>
  </si>
  <si>
    <t>SLC-1W (75-3-4), Vandenberg AFB, California, USA</t>
  </si>
  <si>
    <t>Sat Nov 24, 1962 22:01 UTC</t>
  </si>
  <si>
    <t>Thor DM-21 Agena-B | FTV 1135</t>
  </si>
  <si>
    <t>Sun Nov 11, 1962 20:17 UTC</t>
  </si>
  <si>
    <t>Atlas-LV3 Agena-B | Samos 11</t>
  </si>
  <si>
    <t>Mon Nov 05, 1962 22:04 UTC</t>
  </si>
  <si>
    <t>Thor DM-21 Agena-B | FTV 1136</t>
  </si>
  <si>
    <t>Sun Nov 04, 1962 15:35 UTC</t>
  </si>
  <si>
    <t>Molniya | 2MV-3 nâ€ Â­1 (Mars 2)</t>
  </si>
  <si>
    <t>Thu Nov 01, 1962 16:14 UTC</t>
  </si>
  <si>
    <t>Molniya | Mars 1</t>
  </si>
  <si>
    <t>Wed Oct 31, 1962 08:08 UTC</t>
  </si>
  <si>
    <t>Thor-DM21 Ablestar | ANNA 1B</t>
  </si>
  <si>
    <t>Sat Oct 27, 1962 23:15 UTC</t>
  </si>
  <si>
    <t>Delta A | Explorer 15</t>
  </si>
  <si>
    <t>Fri Oct 26, 1962 16:14 UTC</t>
  </si>
  <si>
    <t>Thor DM-21 Agena-D | STARAD</t>
  </si>
  <si>
    <t>Thu Oct 25, 1962 07:00 UTC</t>
  </si>
  <si>
    <t>Cosmos-2I (63S1) | 1MS #2</t>
  </si>
  <si>
    <t>Wed Oct 24, 1962 17:55 UTC</t>
  </si>
  <si>
    <t>Molniya | 2MV-4 nâ€ Â­1 (Mars 1)</t>
  </si>
  <si>
    <t>Sat Oct 20, 1962 04:00 UTC</t>
  </si>
  <si>
    <t>Cosmos-2I (63S1) | Cosmos 11</t>
  </si>
  <si>
    <t>Thu Oct 18, 1962 16:59 UTC</t>
  </si>
  <si>
    <t>Atlas-LV3 Agena-B | Ranger 5</t>
  </si>
  <si>
    <t>Wed Oct 17, 1962 09:00 UTC</t>
  </si>
  <si>
    <t>Vostok-2 | Cosmos 10</t>
  </si>
  <si>
    <t>Tue Oct 09, 1962 18:35 UTC</t>
  </si>
  <si>
    <t>Thor DM-21 Agena-B | FTV 1134</t>
  </si>
  <si>
    <t>Wed Oct 03, 1962 09:13 UTC</t>
  </si>
  <si>
    <t>Atlas-D Mercury | Sigma 7 (MA-8)</t>
  </si>
  <si>
    <t>Tue Oct 02, 1962 22:11 UTC</t>
  </si>
  <si>
    <t>Delta A | Explorer 14</t>
  </si>
  <si>
    <t>Sat Sep 29, 1962 23:34 UTC</t>
  </si>
  <si>
    <t>Thor DM-21 Agena-D | FTV 1154</t>
  </si>
  <si>
    <t>Sat Sep 29, 1962 06:05 UTC</t>
  </si>
  <si>
    <t>Thor DM-21 Agena-B | Alouette 1 &amp; TAVE</t>
  </si>
  <si>
    <t>Thu Sep 27, 1962 09:40 UTC</t>
  </si>
  <si>
    <t>Vostok-2 | Cosmos 9</t>
  </si>
  <si>
    <t>Tue Sep 18, 1962 08:53 UTC</t>
  </si>
  <si>
    <t>Thor DM-19 Delta | TIROS-6</t>
  </si>
  <si>
    <t>Mon Sep 17, 1962 23:46 UTC</t>
  </si>
  <si>
    <t>Thor DM-21 Agena-B | FTV 1133 &amp; ERS-2</t>
  </si>
  <si>
    <t>Wed Sep 12, 1962 00:59 UTC</t>
  </si>
  <si>
    <t>Molniya | 2MV-2 nâ€ Â­1 (Venera 2)</t>
  </si>
  <si>
    <t>Sat Sep 01, 1962 20:39 UTC</t>
  </si>
  <si>
    <t>Thor DM-21 Agena-B | FTV 1132</t>
  </si>
  <si>
    <t>Sat Sep 01, 1962 02:12 UTC</t>
  </si>
  <si>
    <t>Molniya | 2MV-1 nâ€ Â­2 (Venera 2)</t>
  </si>
  <si>
    <t>Wed Aug 29, 1962 01:00 UTC</t>
  </si>
  <si>
    <t>Thor DM-21 Agena-D | FTV 1153</t>
  </si>
  <si>
    <t>Mon Aug 27, 1962 06:53 UTC</t>
  </si>
  <si>
    <t>Atlas-LV3 Agena-B | Mariner 2</t>
  </si>
  <si>
    <t>Sat Aug 25, 1962 02:56 UTC</t>
  </si>
  <si>
    <t>Molniya | 2MV-1 nâ€ Â­1 (Venera 2)</t>
  </si>
  <si>
    <t>Thu Aug 23, 1962 11:44 UTC</t>
  </si>
  <si>
    <t>Scout X-2M | DSAP-1 F2 (Program 35)</t>
  </si>
  <si>
    <t>Sat Aug 18, 1962 15:00 UTC</t>
  </si>
  <si>
    <t>Cosmos-2I (63S1) | Cosmos 8</t>
  </si>
  <si>
    <t>Sun Aug 12, 1962 08:02 UTC</t>
  </si>
  <si>
    <t>Vostok | Vostok 4</t>
  </si>
  <si>
    <t>Sat Aug 11, 1962 08:30 UTC</t>
  </si>
  <si>
    <t>Vostok | Vostok 3</t>
  </si>
  <si>
    <t>Sun Aug 05, 1962 17:59 UTC</t>
  </si>
  <si>
    <t>Atlas-LV3 Agena-B | Samos 10</t>
  </si>
  <si>
    <t>Thu Aug 02, 1962 00:17 UTC</t>
  </si>
  <si>
    <t>Thor DM-21 Agena-D | FTV 1152</t>
  </si>
  <si>
    <t>Sat Jul 28, 1962 09:18 UTC</t>
  </si>
  <si>
    <t>Vostok-2 | Cosmos 7</t>
  </si>
  <si>
    <t>Sat Jul 28, 1962 00:30 UTC</t>
  </si>
  <si>
    <t>Thor DM-21 Agena-B | FTV 1131</t>
  </si>
  <si>
    <t>Sun Jul 22, 1962 09:21 UTC</t>
  </si>
  <si>
    <t>Atlas-LV3 Agena-B | Mariner 1</t>
  </si>
  <si>
    <t>Sat Jul 21, 1962 00:56 UTC</t>
  </si>
  <si>
    <t>Thor DM-21 Agena-B | FTV 1130</t>
  </si>
  <si>
    <t>Wed Jul 18, 1962 20:15 UTC</t>
  </si>
  <si>
    <t>Atlas-LV3 Agena-B | Samos 9</t>
  </si>
  <si>
    <t>Tue Jul 10, 1962 08:35 UTC</t>
  </si>
  <si>
    <t>Thor DM-19 Delta | Telstar 1</t>
  </si>
  <si>
    <t>Sat Jun 30, 1962 16:00 UTC</t>
  </si>
  <si>
    <t>Cosmos-2I (63S1) | Cosmos 6</t>
  </si>
  <si>
    <t>Thu Jun 28, 1962 01:09 UTC</t>
  </si>
  <si>
    <t>Thor DM-21 Agena-D | FTV 1151</t>
  </si>
  <si>
    <t>Sat Jun 23, 1962 00:30 UTC</t>
  </si>
  <si>
    <t>Thor DM-21 Agena-B | FTV 1129</t>
  </si>
  <si>
    <t>Tue Jun 19, 1962 12:19 UTC</t>
  </si>
  <si>
    <t>Thor DM-19 Delta | TIROS-5</t>
  </si>
  <si>
    <t>Mon Jun 18, 1962 20:20 UTC</t>
  </si>
  <si>
    <t>Thor DM-21 Agena-B | FTV 2312</t>
  </si>
  <si>
    <t>Sun Jun 17, 1962 18:14 UTC</t>
  </si>
  <si>
    <t>Atlas-LV3 Agena-B | Samos 8</t>
  </si>
  <si>
    <t>Sat Jun 02, 1962 00:31 UTC</t>
  </si>
  <si>
    <t>Thor-DM18 Agena-A | FTV 1127 &amp; Oscar 2</t>
  </si>
  <si>
    <t>Fri Jun 01, 1962 09:37 UTC</t>
  </si>
  <si>
    <t>Vostok-2 | Zenit-2 nâ€ Â­3</t>
  </si>
  <si>
    <t>Wed May 30, 1962 01:00 UTC</t>
  </si>
  <si>
    <t>Thor DM-21 Agena-B | FTV 1128</t>
  </si>
  <si>
    <t>Mon May 28, 1962 03:00 UTC</t>
  </si>
  <si>
    <t>Cosmos-2I (63S1) | Cosmos 5</t>
  </si>
  <si>
    <t>Thu May 24, 1962 12:45 UTC</t>
  </si>
  <si>
    <t>Atlas-D Mercury | Aurora 7 (MA-7)</t>
  </si>
  <si>
    <t>Scout X-2M | DSAP-1 F1 (Program 35)</t>
  </si>
  <si>
    <t>Tue May 15, 1962 19:36 UTC</t>
  </si>
  <si>
    <t>Thor DM-21 Agena-B | FTV 1126</t>
  </si>
  <si>
    <t>Thu May 10, 1962 12:06 UTC</t>
  </si>
  <si>
    <t>Thor-DM21 Ablestar | ANNA 1A</t>
  </si>
  <si>
    <t>Tue May 08, 1962 19:49 UTC</t>
  </si>
  <si>
    <t>Atlas-LV3C Centaur-A | AC-1 (Test Vehicle)</t>
  </si>
  <si>
    <t>Sun Apr 29, 1962 00:30 UTC</t>
  </si>
  <si>
    <t>Thor DM-21 Agena-B | FTV 1125</t>
  </si>
  <si>
    <t>Thu Apr 26, 1962 18:56 UTC</t>
  </si>
  <si>
    <t>Atlas-LV3 Agena-B | Samos 7</t>
  </si>
  <si>
    <t>Thu Apr 26, 1962 18:00 UTC</t>
  </si>
  <si>
    <t>Thor DM-19 Delta | Ariel 1</t>
  </si>
  <si>
    <t>Thu Apr 26, 1962 10:49 UTC</t>
  </si>
  <si>
    <t>Scout X-2 | Solrad 4B</t>
  </si>
  <si>
    <t>Thu Apr 26, 1962 10:02 UTC</t>
  </si>
  <si>
    <t>Vostok | Cosmos 4</t>
  </si>
  <si>
    <t>Tue Apr 24, 1962 04:00 UTC</t>
  </si>
  <si>
    <t>Cosmos-2I (63S1) | Cosmos 3</t>
  </si>
  <si>
    <t>Mon Apr 23, 1962 20:50 UTC</t>
  </si>
  <si>
    <t>Atlas-LV3 Agena-B | Ranger 4</t>
  </si>
  <si>
    <t>Wed Apr 18, 1962 00:54 UTC</t>
  </si>
  <si>
    <t>Thor DM-21 Agena-B | Discoverer 39</t>
  </si>
  <si>
    <t>Mon Apr 09, 1962 15:04 UTC</t>
  </si>
  <si>
    <t>Atlas-LV3 Agena-B | Midas 5</t>
  </si>
  <si>
    <t>Fri Apr 06, 1962 17:15 UTC</t>
  </si>
  <si>
    <t>Cosmos-2I (63S1) | Cosmos 2</t>
  </si>
  <si>
    <t>Fri Mar 16, 1962 11:59 UTC</t>
  </si>
  <si>
    <t>Cosmos-2I (63S1) | Cosmos 1</t>
  </si>
  <si>
    <t>Wed Mar 07, 1962 22:10 UTC</t>
  </si>
  <si>
    <t>Atlas-LV3 Agena-B | Samos 6</t>
  </si>
  <si>
    <t>Wed Mar 07, 1962 16:06 UTC</t>
  </si>
  <si>
    <t>Thor DM-19 Delta | OSO-1</t>
  </si>
  <si>
    <t>Tue Feb 27, 1962 19:39 UTC</t>
  </si>
  <si>
    <t>Thor DM-21 Agena-B | Discoverer 38</t>
  </si>
  <si>
    <t>Wed Feb 21, 1962 18:44 UTC</t>
  </si>
  <si>
    <t>Thor DM-21 Agena-B | FTV 2301</t>
  </si>
  <si>
    <t>Tue Feb 20, 1962 14:47 UTC</t>
  </si>
  <si>
    <t>Atlas-D Mercury | Friendship 7 (MA-6)</t>
  </si>
  <si>
    <t>Thu Feb 08, 1962 12:43 UTC</t>
  </si>
  <si>
    <t>Thor DM-19 Delta | TIROS-4</t>
  </si>
  <si>
    <t>Fri Jan 26, 1962 20:30 UTC</t>
  </si>
  <si>
    <t>Atlas-LV3 Agena-B | Ranger 3</t>
  </si>
  <si>
    <t>Wed Jan 24, 1962 09:30 UTC</t>
  </si>
  <si>
    <t>Thor-DM21 Ablestar | LOFTI-2A &amp; Others</t>
  </si>
  <si>
    <t>Sat Jan 13, 1962 21:41 UTC</t>
  </si>
  <si>
    <t>Thor DM-21 Agena-B | Discoverer 37</t>
  </si>
  <si>
    <t>Fri Dec 22, 1961 19:12 UTC</t>
  </si>
  <si>
    <t>Atlas-LV3 Agena-B | Samos 5</t>
  </si>
  <si>
    <t>Thu Dec 21, 1961 12:30 UTC</t>
  </si>
  <si>
    <t>Cosmos-2I (63S1) | DS-1 2</t>
  </si>
  <si>
    <t>Tue Dec 12, 1961 20:40 UTC</t>
  </si>
  <si>
    <t>Thor DM-21 Agena-B | Discoverer 36 &amp; Oscar 1</t>
  </si>
  <si>
    <t>Mon Dec 11, 1961 09:39 UTC</t>
  </si>
  <si>
    <t>Vostok | Zenit-2 nâ€ Â­1</t>
  </si>
  <si>
    <t>Wed Nov 29, 1961 15:08 UTC</t>
  </si>
  <si>
    <t>Atlas-D Mercury | Mercury-Atlas 5 (MA-5)</t>
  </si>
  <si>
    <t>Wed Nov 22, 1961 20:45 UTC</t>
  </si>
  <si>
    <t>Atlas-LV3 Agena-B | Samos 4</t>
  </si>
  <si>
    <t>Sat Nov 18, 1961 08:12 UTC</t>
  </si>
  <si>
    <t>Atlas-LV3 Agena-B | Ranger 2</t>
  </si>
  <si>
    <t>Wed Nov 15, 1961 22:26 UTC</t>
  </si>
  <si>
    <t>Thor-DM21 Ablestar | Transit 4B &amp; TRAAC</t>
  </si>
  <si>
    <t>Wed Nov 15, 1961 21:23 UTC</t>
  </si>
  <si>
    <t>Thor DM-21 Agena-B | Discoverer 35</t>
  </si>
  <si>
    <t>Sun Nov 05, 1961 20:00 UTC</t>
  </si>
  <si>
    <t>Thor DM-21 Agena-B | Discoverer 34</t>
  </si>
  <si>
    <t>LC-18B, Cape Canaveral AFS, Florida, USA</t>
  </si>
  <si>
    <t>Wed Nov 01, 1961 15:32 UTC</t>
  </si>
  <si>
    <t>Blue Scout II | Mercury-Scout 1 (MS-1)</t>
  </si>
  <si>
    <t>Fri Oct 27, 1961 16:30 UTC</t>
  </si>
  <si>
    <t>Cosmos-2I (63S1) | DS-1 1</t>
  </si>
  <si>
    <t>Mon Oct 23, 1961 19:23 UTC</t>
  </si>
  <si>
    <t>Thor DM-21 Agena-B | Discoverer 33</t>
  </si>
  <si>
    <t>Sat Oct 21, 1961 13:53 UTC</t>
  </si>
  <si>
    <t>Atlas-LV3 Agena-B | Midas 4</t>
  </si>
  <si>
    <t>Fri Oct 13, 1961 19:22 UTC</t>
  </si>
  <si>
    <t>Thor DM-21 Agena-B | Discoverer 32</t>
  </si>
  <si>
    <t>Sun Sep 17, 1961 21:00 UTC</t>
  </si>
  <si>
    <t>Thor DM-21 Agena-B | Discoverer 31</t>
  </si>
  <si>
    <t>Wed Sep 13, 1961 14:04 UTC</t>
  </si>
  <si>
    <t>Atlas-D Mercury | Mercury-Atlas 4 (MA-4)</t>
  </si>
  <si>
    <t>Tue Sep 12, 1961 19:59 UTC</t>
  </si>
  <si>
    <t>Thor DM-21 Agena-B | Discoverer 30</t>
  </si>
  <si>
    <t>Sat Sep 09, 1961 19:28 UTC</t>
  </si>
  <si>
    <t>Atlas-LV3 Agena-B | Samos 3</t>
  </si>
  <si>
    <t>Wed Aug 30, 1961 20:00 UTC</t>
  </si>
  <si>
    <t>Thor DM-21 Agena-B | Discoverer 29</t>
  </si>
  <si>
    <t>Fri Aug 25, 1961 18:29 UTC</t>
  </si>
  <si>
    <t>Scout X-1 | Explorer 13</t>
  </si>
  <si>
    <t>Wed Aug 23, 1961 10:04 UTC</t>
  </si>
  <si>
    <t>Atlas-LV3 Agena-B | Ranger 1</t>
  </si>
  <si>
    <t>Wed Aug 16, 1961 03:21 UTC</t>
  </si>
  <si>
    <t>Thor DM-19 Delta | Explorer 12</t>
  </si>
  <si>
    <t>Sun Aug 06, 1961 06:00 UTC</t>
  </si>
  <si>
    <t>Vostok | Vostok 2</t>
  </si>
  <si>
    <t>Fri Aug 04, 1961 00:01 UTC</t>
  </si>
  <si>
    <t>Thor DM-21 Agena-B | Discoverer 28</t>
  </si>
  <si>
    <t>Fri Jul 21, 1961 22:35 UTC</t>
  </si>
  <si>
    <t>Thor DM-21 Agena-B | Discoverer 27</t>
  </si>
  <si>
    <t>LC-5, Cape Canaveral AFS, Florida, USA</t>
  </si>
  <si>
    <t>Fri Jul 21, 1961 12:36 UTC</t>
  </si>
  <si>
    <t>Mercury-Redstone | Liberty Bell 7 (MR-4)</t>
  </si>
  <si>
    <t>Wed Jul 12, 1961 15:11 UTC</t>
  </si>
  <si>
    <t>Atlas-LV3 Agena-B | Midas 3</t>
  </si>
  <si>
    <t>Wed Jul 12, 1961 10:25 UTC</t>
  </si>
  <si>
    <t>Thor DM-19 Delta | TIROS-3</t>
  </si>
  <si>
    <t>Fri Jul 07, 1961 23:29 UTC</t>
  </si>
  <si>
    <t>Thor DM-21 Agena-B | Discoverer 26</t>
  </si>
  <si>
    <t>Fri Jun 30, 1961 17:09 UTC</t>
  </si>
  <si>
    <t>Scout X-1 | Explorer (S-55)</t>
  </si>
  <si>
    <t>Thu Jun 29, 1961 04:22 UTC</t>
  </si>
  <si>
    <t>Thor-DM21 Ablestar | Transit 4A, Injun 1 &amp; GRAB-3</t>
  </si>
  <si>
    <t>Fri Jun 16, 1961 23:02 UTC</t>
  </si>
  <si>
    <t>Thor DM-21 Agena-B | Discoverer 25</t>
  </si>
  <si>
    <t>Thu Jun 08, 1961 21:16 UTC</t>
  </si>
  <si>
    <t>Thor DM-21 Agena-B | Discoverer 24</t>
  </si>
  <si>
    <t>Fri May 05, 1961 14:34 UTC</t>
  </si>
  <si>
    <t>Mercury-Redstone | Freedom 7 (MR-3)</t>
  </si>
  <si>
    <t>Tue Apr 25, 1961 16:15 UTC</t>
  </si>
  <si>
    <t>Atlas-D Mercury | Mercury-Atlas 3 (MA-3)</t>
  </si>
  <si>
    <t>Wed Apr 12, 1961 06:07 UTC</t>
  </si>
  <si>
    <t>Vostok | Vostok 1</t>
  </si>
  <si>
    <t>Sat Apr 08, 1961 19:21 UTC</t>
  </si>
  <si>
    <t>Thor DM-21 Agena-B | Discoverer 23</t>
  </si>
  <si>
    <t>Thu Mar 30, 1961 20:34 UTC</t>
  </si>
  <si>
    <t>Thor DM-21 Agena-B | Discoverer 22</t>
  </si>
  <si>
    <t>Sat Mar 25, 1961 15:17 UTC</t>
  </si>
  <si>
    <t>Thor DM-19 Delta | Explorer 10</t>
  </si>
  <si>
    <t>Sat Mar 25, 1961 05:54 UTC</t>
  </si>
  <si>
    <t>Vostok | Korabl-Sputnik 5</t>
  </si>
  <si>
    <t>Fri Mar 24, 1961 17:30 UTC</t>
  </si>
  <si>
    <t>Mercury-Redstone | Mercury-Redstone BD (MR-BD)</t>
  </si>
  <si>
    <t>Thu Mar 09, 1961 06:29 UTC</t>
  </si>
  <si>
    <t>Vostok | Korabl-Sputnik 4</t>
  </si>
  <si>
    <t>Wed Feb 22, 1961 03:45 UTC</t>
  </si>
  <si>
    <t>Thor-DM21 Ablestar | Transit 3B &amp; Lofti 1</t>
  </si>
  <si>
    <t>Tue Feb 21, 1961 14:12 UTC</t>
  </si>
  <si>
    <t>Atlas-D Mercury | Mercury-Atlas 2 (MA-2)</t>
  </si>
  <si>
    <t>Sat Feb 18, 1961 22:58 UTC</t>
  </si>
  <si>
    <t>Thor DM-21 Agena-B | Discoverer 21</t>
  </si>
  <si>
    <t>Fri Feb 17, 1961 20:25 UTC</t>
  </si>
  <si>
    <t>Thor DM-21 Agena-B | Discoverer 20</t>
  </si>
  <si>
    <t>Thu Feb 16, 1961 13:05 UTC</t>
  </si>
  <si>
    <t>Scout X-1 | Explorer 9 (S-56A)</t>
  </si>
  <si>
    <t>Sun Feb 12, 1961 00:34 UTC</t>
  </si>
  <si>
    <t>Molniya | Venera 1</t>
  </si>
  <si>
    <t>Sat Feb 04, 1961 01:18 UTC</t>
  </si>
  <si>
    <t>Molniya | 1VA nâ€ Â­1 (Venera 1)</t>
  </si>
  <si>
    <t>Tue Jan 31, 1961 20:21 UTC</t>
  </si>
  <si>
    <t>Atlas-LV3 Agena-A | Samos 2</t>
  </si>
  <si>
    <t>Tue Jan 31, 1961 16:55 UTC</t>
  </si>
  <si>
    <t>Mercury-Redstone | Mercury-Redstone 2 (MR-2)</t>
  </si>
  <si>
    <t>Thu Dec 22, 1960 07:45 UTC</t>
  </si>
  <si>
    <t>Vostok | 1K nâ€ Â­5 (Korabl-Sputnik 3)</t>
  </si>
  <si>
    <t>Tue Dec 20, 1960 20:32 UTC</t>
  </si>
  <si>
    <t>Thor DM-21 Agena-B | Discoverer 19</t>
  </si>
  <si>
    <t>Mon Dec 19, 1960 16:15 UTC</t>
  </si>
  <si>
    <t>Mercury-Redstone | Mercury-Redstone 1A (MR-1A)</t>
  </si>
  <si>
    <t>Thu Dec 15, 1960 09:10 UTC</t>
  </si>
  <si>
    <t>Atlas-D Able | Pioneer P-31</t>
  </si>
  <si>
    <t>Wed Dec 07, 1960 20:20 UTC</t>
  </si>
  <si>
    <t>Thor DM-21 Agena-B | Discoverer 18</t>
  </si>
  <si>
    <t>Sun Dec 04, 1960 21:14 UTC</t>
  </si>
  <si>
    <t>Scout X-1 | Explorer (S-56)</t>
  </si>
  <si>
    <t>Thu Dec 01, 1960 07:30 UTC</t>
  </si>
  <si>
    <t>Vostok | Korabl-Sputnik 3</t>
  </si>
  <si>
    <t>Wed Nov 30, 1960 19:50 UTC</t>
  </si>
  <si>
    <t>Thor-DM21 Ablestar | Transit 3A &amp; GRAB-2</t>
  </si>
  <si>
    <t>Wed Nov 23, 1960 11:13 UTC</t>
  </si>
  <si>
    <t>Thor DM-19 Delta | TIROS-2</t>
  </si>
  <si>
    <t>Mon Nov 21, 1960 14:00 UTC</t>
  </si>
  <si>
    <t>Mercury-Redstone | Mercury-Redstone 1 (MR-1)</t>
  </si>
  <si>
    <t>Sat Nov 12, 1960 20:43 UTC</t>
  </si>
  <si>
    <t>Thor DM-21 Agena-B | Discoverer 17</t>
  </si>
  <si>
    <t>Wed Oct 26, 1960 20:26 UTC</t>
  </si>
  <si>
    <t>Thor DM-21 Agena-B | Discoverer 16</t>
  </si>
  <si>
    <t>Fri Oct 14, 1960 13:51 UTC</t>
  </si>
  <si>
    <t>Molniya | 1M nâ€ Â­2 (Marsnik 2)</t>
  </si>
  <si>
    <t>Tue Oct 11, 1960 20:33 UTC</t>
  </si>
  <si>
    <t>Atlas-LV3 Agena-A | Samos 1</t>
  </si>
  <si>
    <t>Mon Oct 10, 1960 14:27 UTC</t>
  </si>
  <si>
    <t>Molniya | 1M nâ€ Â­1 (Marsnik 1)</t>
  </si>
  <si>
    <t>Tue Oct 04, 1960 17:50 UTC</t>
  </si>
  <si>
    <t>Thor-DM21 Ablestar | Courier 1B</t>
  </si>
  <si>
    <t>Sun Sep 25, 1960 15:13 UTC</t>
  </si>
  <si>
    <t>Atlas-D Able | Pioneer P-30</t>
  </si>
  <si>
    <t>Tue Sep 13, 1960 22:14 UTC</t>
  </si>
  <si>
    <t>Thor-DM18 Agena-A | Discoverer 15</t>
  </si>
  <si>
    <t>Fri Aug 19, 1960 08:44 UTC</t>
  </si>
  <si>
    <t>Vostok | Korabl-Sputnik 2</t>
  </si>
  <si>
    <t>Thu Aug 18, 1960 19:58 UTC</t>
  </si>
  <si>
    <t>Thor-DM21 Ablestar | Courier 1A</t>
  </si>
  <si>
    <t>Thu Aug 18, 1960 19:57 UTC</t>
  </si>
  <si>
    <t>Thor-DM18 Agena-A | Discoverer 14</t>
  </si>
  <si>
    <t>Fri Aug 12, 1960 09:39 UTC</t>
  </si>
  <si>
    <t>Thor DM-19 Delta | Echo 1A</t>
  </si>
  <si>
    <t>Wed Aug 10, 1960 20:37 UTC</t>
  </si>
  <si>
    <t>Thor-DM18 Agena-A | Discoverer 13</t>
  </si>
  <si>
    <t>Fri Jul 29, 1960 13:13 UTC</t>
  </si>
  <si>
    <t>Atlas-D Mercury | Mercury-Atlas 1 (MA-1)</t>
  </si>
  <si>
    <t>Thu Jul 28, 1960 09:31 UTC</t>
  </si>
  <si>
    <t>Vostok | 1K nâ€ Â­2 (Korabl-Sputnik 2)</t>
  </si>
  <si>
    <t>Wed Jun 29, 1960 22:00 UTC</t>
  </si>
  <si>
    <t>Thor-DM18 Agena-A | Discoverer 12</t>
  </si>
  <si>
    <t>Wed Jun 22, 1960 05:54 UTC</t>
  </si>
  <si>
    <t>Thor-DM21 Ablestar | Transit 2A &amp; GRAB-1</t>
  </si>
  <si>
    <t>Tue May 24, 1960 17:36 UTC</t>
  </si>
  <si>
    <t>Atlas-LV3 Agena-A | Midas 2</t>
  </si>
  <si>
    <t>Sun May 15, 1960 00:00 UTC</t>
  </si>
  <si>
    <t>Vostok | Korabl-Sputnik 1</t>
  </si>
  <si>
    <t>Fri May 13, 1960 09:16 UTC</t>
  </si>
  <si>
    <t>Thor DM-19 Delta | Echo 1</t>
  </si>
  <si>
    <t>Vostok | E-3 nâ€ Â­3 (Luna-3)</t>
  </si>
  <si>
    <t>Fri Apr 15, 1960 20:30 UTC</t>
  </si>
  <si>
    <t>Thor-DM18 Agena-A | Discoverer 11</t>
  </si>
  <si>
    <t>Fri Apr 15, 1960 15:06 UTC</t>
  </si>
  <si>
    <t>Vostok | E-3 nâ€ Â­2 (Luna-3)</t>
  </si>
  <si>
    <t>Wed Apr 13, 1960 12:02 UTC</t>
  </si>
  <si>
    <t>Thor-DM21 Ablestar | Transit 1B</t>
  </si>
  <si>
    <t>Fri Apr 01, 1960 11:40 UTC</t>
  </si>
  <si>
    <t>Thor DM-18 Able-II | TIROS-1</t>
  </si>
  <si>
    <t>Fri Mar 11, 1960 13:00 UTC</t>
  </si>
  <si>
    <t>Thor DM-18 Able-IV | Pioneer 5</t>
  </si>
  <si>
    <t>Fri Feb 26, 1960 17:25 UTC</t>
  </si>
  <si>
    <t>Atlas-LV3 Agena-A | Midas 1</t>
  </si>
  <si>
    <t>Fri Feb 19, 1960 20:15 UTC</t>
  </si>
  <si>
    <t>Thor-DM18 Agena-A | Discoverer 10</t>
  </si>
  <si>
    <t>Thu Feb 04, 1960 18:51 UTC</t>
  </si>
  <si>
    <t>Thor-DM18 Agena-A | Discoverer 9</t>
  </si>
  <si>
    <t>Thu Nov 26, 1959 07:26 UTC</t>
  </si>
  <si>
    <t>Atlas-D Able | Pioneer P-3</t>
  </si>
  <si>
    <t>Fri Nov 20, 1959 19:25 UTC</t>
  </si>
  <si>
    <t>Thor-DM18 Agena-A | Discoverer 8</t>
  </si>
  <si>
    <t>Sat Nov 07, 1959 20:28 UTC</t>
  </si>
  <si>
    <t>Thor-DM18 Agena-A | Discoverer 7</t>
  </si>
  <si>
    <t>Sun Oct 04, 1959 00:43 UTC</t>
  </si>
  <si>
    <t>Vostok | Luna-3</t>
  </si>
  <si>
    <t>US Navy</t>
  </si>
  <si>
    <t>LC-18A, Cape Canaveral AFS, Florida, USA</t>
  </si>
  <si>
    <t>Fri Sep 18, 1959 05:20 UTC</t>
  </si>
  <si>
    <t>Vanguard | Vanguard 3</t>
  </si>
  <si>
    <t>Thu Sep 17, 1959 14:34 UTC</t>
  </si>
  <si>
    <t>Thor DM-18 Able-II | Transit 1A</t>
  </si>
  <si>
    <t>Sat Sep 12, 1959 06:39 UTC</t>
  </si>
  <si>
    <t>Vostok | Luna-2</t>
  </si>
  <si>
    <t>Wed Sep 09, 1959 08:19 UTC</t>
  </si>
  <si>
    <t>Atlas-D Mercury | Big Joe 1</t>
  </si>
  <si>
    <t>Wed Aug 19, 1959 19:24 UTC</t>
  </si>
  <si>
    <t>Thor-DM18 Agena-A | Discoverer 6</t>
  </si>
  <si>
    <t>Thu Aug 13, 1959 19:00 UTC</t>
  </si>
  <si>
    <t>Thor-DM18 Agena-A | Discoverer 5</t>
  </si>
  <si>
    <t>Fri Aug 07, 1959 14:24 UTC</t>
  </si>
  <si>
    <t>Thor DM-18 Able-III | Explorer 6</t>
  </si>
  <si>
    <t>Thu Jun 25, 1959 22:47 UTC</t>
  </si>
  <si>
    <t>Thor-DM18 Agena-A | Discoverer 4</t>
  </si>
  <si>
    <t>Mon Jun 22, 1959 20:16 UTC</t>
  </si>
  <si>
    <t>Vanguard | Vanguard SLV-6</t>
  </si>
  <si>
    <t>Thu Jun 18, 1959 08:08 UTC</t>
  </si>
  <si>
    <t>Vostok | E-1A nâ€ Â­1 (Luna-2)</t>
  </si>
  <si>
    <t>Wed Jun 03, 1959 20:09 UTC</t>
  </si>
  <si>
    <t>Thor-DM18 Agena-A | Discoverer 3</t>
  </si>
  <si>
    <t>Tue Apr 14, 1959 02:49 UTC</t>
  </si>
  <si>
    <t>Vanguard | Vanguard SLV-5</t>
  </si>
  <si>
    <t>Mon Apr 13, 1959 21:18 UTC</t>
  </si>
  <si>
    <t>Thor-DM18 Agena-A | Discoverer 2</t>
  </si>
  <si>
    <t>Sat Feb 28, 1959 21:49 UTC</t>
  </si>
  <si>
    <t>Thor-DM18 Agena-A | Discoverer 1</t>
  </si>
  <si>
    <t>Tue Feb 17, 1959 15:55 UTC</t>
  </si>
  <si>
    <t>Vanguard | Vanguard 2</t>
  </si>
  <si>
    <t>Fri Jan 02, 1959 16:41 UTC</t>
  </si>
  <si>
    <t>Vostok | Luna-1</t>
  </si>
  <si>
    <t>LC-11, Cape Canaveral AFS, Florida, USA</t>
  </si>
  <si>
    <t>Thu Dec 18, 1958 23:02 UTC</t>
  </si>
  <si>
    <t>SM-65B Atlas | SCORE</t>
  </si>
  <si>
    <t>Sat Dec 06, 1958 05:44 UTC</t>
  </si>
  <si>
    <t>Juno II | Pioneer 3</t>
  </si>
  <si>
    <t>Thu Dec 04, 1958 18:18 UTC</t>
  </si>
  <si>
    <t>Vostok | E-1 nâ€ Â­3 (Luna-1)</t>
  </si>
  <si>
    <t>Sat Nov 08, 1958 07:30 UTC</t>
  </si>
  <si>
    <t>Thor-DM 18 Able I | Pioneer 2</t>
  </si>
  <si>
    <t>Thu Oct 23, 1958 03:21 UTC</t>
  </si>
  <si>
    <t>Juno I | Beacon 1</t>
  </si>
  <si>
    <t>Sat Oct 11, 1958 21:41 UTC</t>
  </si>
  <si>
    <t>Vostok | E-1 nâ€ Â­2 (Luna-1)</t>
  </si>
  <si>
    <t>Sat Oct 11, 1958 08:42 UTC</t>
  </si>
  <si>
    <t>Thor-DM 18 Able I | Pioneer 1</t>
  </si>
  <si>
    <t>Fri Sep 26, 1958 15:38 UTC</t>
  </si>
  <si>
    <t>Vanguard | Vanguard SLV-3</t>
  </si>
  <si>
    <t>Tue Sep 23, 1958 07:40 UTC</t>
  </si>
  <si>
    <t>Vostok | E-1 nâ€ Â­1 (Luna-1)</t>
  </si>
  <si>
    <t>Douglas F4D Skyray, Naval Air Station Point Mugu, California, USA</t>
  </si>
  <si>
    <t>NOTS-EV-1 Pilot II | Pilot-6 (R3</t>
  </si>
  <si>
    <t>NOTS-EV-1 Pilot II | Pilot-5 (R2)</t>
  </si>
  <si>
    <t>NOTS-EV-1 Pilot II | Pilot-4 (R1)</t>
  </si>
  <si>
    <t>Sun Aug 24, 1958 06:17 UTC</t>
  </si>
  <si>
    <t>Juno I | Explorer 5</t>
  </si>
  <si>
    <t>NOTS-EV-1 Pilot II | Pilot-3 (D3)</t>
  </si>
  <si>
    <t>Sun Aug 17, 1958 12:18 UTC</t>
  </si>
  <si>
    <t>Thor-DM 18 Able I | Pioneer 0</t>
  </si>
  <si>
    <t>NOTS-EV-1 Pilot II | Pilot-2 (D2)</t>
  </si>
  <si>
    <t>Sat Jul 26, 1958 15:00 UTC</t>
  </si>
  <si>
    <t>Juno I | Explorer 4</t>
  </si>
  <si>
    <t>NOTS-EV-1 Pilot II | Pilot-1 (D1)</t>
  </si>
  <si>
    <t>Thu Jun 26, 1958 05:00 UTC</t>
  </si>
  <si>
    <t>Vanguard | Vanguard SLV-2</t>
  </si>
  <si>
    <t>Wed May 28, 1958 03:46 UTC</t>
  </si>
  <si>
    <t>Vanguard | Vanguard SLV-1</t>
  </si>
  <si>
    <t>Thu May 15, 1958 07:12 UTC</t>
  </si>
  <si>
    <t>Sputnik 8A91 | Sputnik-3 #2</t>
  </si>
  <si>
    <t>Mon Apr 28, 1958 02:53 UTC</t>
  </si>
  <si>
    <t>Vanguard | Vanguard TV5</t>
  </si>
  <si>
    <t>Sun Apr 27, 1958 09:01 UTC</t>
  </si>
  <si>
    <t>Sputnik 8A91 | Sputnik-3 #1</t>
  </si>
  <si>
    <t>Wed Mar 26, 1958 17:38 UTC</t>
  </si>
  <si>
    <t>Juno I | Explorer 3</t>
  </si>
  <si>
    <t>Mon Mar 17, 1958 12:15 UTC</t>
  </si>
  <si>
    <t>Vanguard | Vanguard 1</t>
  </si>
  <si>
    <t>LC-26A, Cape Canaveral AFS, Florida, USA</t>
  </si>
  <si>
    <t>Wed Mar 05, 1958 18:27 UTC</t>
  </si>
  <si>
    <t>Juno I | Explorer 2</t>
  </si>
  <si>
    <t>Wed Feb 05, 1958 07:33 UTC</t>
  </si>
  <si>
    <t>Vanguard | Vanguard TV3BU</t>
  </si>
  <si>
    <t>Sat Feb 01, 1958 03:48 UTC</t>
  </si>
  <si>
    <t>Juno I | Explorer 1</t>
  </si>
  <si>
    <t>Fri Dec 06, 1957 16:44 UTC</t>
  </si>
  <si>
    <t>Vanguard | Vanguard TV3</t>
  </si>
  <si>
    <t>Sun Nov 03, 1957 02:30 UTC</t>
  </si>
  <si>
    <t>Sputnik 8K71PS | Sputnik-2</t>
  </si>
  <si>
    <t>Fri Oct 04, 1957 19:28 UTC</t>
  </si>
  <si>
    <t>Sputnik 8K71PS | Sputnik-1</t>
  </si>
  <si>
    <t>Launch Date</t>
  </si>
  <si>
    <t>Vehicle Type</t>
  </si>
  <si>
    <t>ChangeKey</t>
  </si>
  <si>
    <t>Thu May 24, 1962 UTC</t>
  </si>
  <si>
    <t>Sat Sep 22, 2012 UTC</t>
  </si>
  <si>
    <t>Sun Nov 02, 1997 UTC</t>
  </si>
  <si>
    <t>Wed Nov 29, 1967 UTC</t>
  </si>
  <si>
    <t>Sun Dec 17, 2017 UTC</t>
  </si>
  <si>
    <t>Sat Apr 02, 2016 UTC</t>
  </si>
  <si>
    <t>Fri Jan 22, 2016 UTC</t>
  </si>
  <si>
    <t>Mon Nov 23, 2015 UTC</t>
  </si>
  <si>
    <t>Wed Apr 29, 2015 UTC</t>
  </si>
  <si>
    <t>Fri Sep 25, 2015 UTC</t>
  </si>
  <si>
    <t>Sun Nov 16, 1969 UTC</t>
  </si>
  <si>
    <t>Tue Sep 16, 2003 UTC</t>
  </si>
  <si>
    <t>Sun Sep 15, 2002 UTC</t>
  </si>
  <si>
    <t>Thu Oct 08, 1964 UTC</t>
  </si>
  <si>
    <t>Wed Jun 12, 1963 UTC</t>
  </si>
  <si>
    <t>Wed Apr 09, 2014 UTC</t>
  </si>
  <si>
    <t>Tue Jun 22, 2010 UTC</t>
  </si>
  <si>
    <t>Sun Jun 10, 2007 UTC</t>
  </si>
  <si>
    <t>Mon Sep 06, 2004 UTC</t>
  </si>
  <si>
    <t>Tue May 28, 2002 UTC</t>
  </si>
  <si>
    <t>Thu Jan 22, 1998 UTC</t>
  </si>
  <si>
    <t>Wed Apr 05, 1995 UTC</t>
  </si>
  <si>
    <t>Tue Apr 03, 1990 UTC</t>
  </si>
  <si>
    <t>Mon Sep 19, 1988 UTC</t>
  </si>
  <si>
    <t>Thu Aug 29, 2019 UTC</t>
  </si>
  <si>
    <t>Tue Feb 05, 2019 UTC</t>
  </si>
  <si>
    <t>Thu Jul 27, 2017 UTC</t>
  </si>
  <si>
    <t>Tue Feb 17, 2015 UTC</t>
  </si>
  <si>
    <t>Mon Feb 02, 2015 UTC</t>
  </si>
  <si>
    <t>Wed May 23, 2012 UTC</t>
  </si>
  <si>
    <t>Fri Feb 03, 2012 UTC</t>
  </si>
  <si>
    <t>Wed Jun 15, 2011 UTC</t>
  </si>
  <si>
    <t>Mon Feb 02, 2009 UTC</t>
  </si>
  <si>
    <t>Sun Aug 17, 2008 UTC</t>
  </si>
  <si>
    <t>Thu Apr 26, 2012 UTC</t>
  </si>
  <si>
    <t>Fri Dec 20, 2002 UTC</t>
  </si>
  <si>
    <t>Wed Apr 21, 1999 UTC</t>
  </si>
  <si>
    <t>Fri Feb 08, 1985 UTC</t>
  </si>
  <si>
    <t>Sat Oct 30, 1982 UTC</t>
  </si>
  <si>
    <t>Sat Dec 13, 1980 UTC</t>
  </si>
  <si>
    <t>Sat Aug 05, 1978 UTC</t>
  </si>
  <si>
    <t>Fri Aug 06, 1976 UTC</t>
  </si>
  <si>
    <t>Wed Jun 02, 1976 UTC</t>
  </si>
  <si>
    <t>Thu Mar 28, 1968 UTC</t>
  </si>
  <si>
    <t>Fri Dec 20, 1991 UTC</t>
  </si>
  <si>
    <t>Tue Jan 29, 1991 UTC</t>
  </si>
  <si>
    <t>Wed Nov 28, 1990 UTC</t>
  </si>
  <si>
    <t>Tue Nov 20, 1990 UTC</t>
  </si>
  <si>
    <t>Tue Feb 06, 1990 UTC</t>
  </si>
  <si>
    <t>Wed Dec 27, 1989 UTC</t>
  </si>
  <si>
    <t>Tue Feb 14, 1989 UTC</t>
  </si>
  <si>
    <t>Fri Dec 23, 1988 UTC</t>
  </si>
  <si>
    <t>Wed Jun 22, 1988 UTC</t>
  </si>
  <si>
    <t>Sun Dec 20, 1987 UTC</t>
  </si>
  <si>
    <t>Thu Aug 27, 1987 UTC</t>
  </si>
  <si>
    <t>Thu Dec 18, 1986 UTC</t>
  </si>
  <si>
    <t>Fri Apr 26, 1985 UTC</t>
  </si>
  <si>
    <t>Wed Apr 17, 1985 UTC</t>
  </si>
  <si>
    <t>Wed Jun 06, 1984 UTC</t>
  </si>
  <si>
    <t>Fri May 04, 1984 UTC</t>
  </si>
  <si>
    <t>Fri Jul 01, 1983 UTC</t>
  </si>
  <si>
    <t>Wed May 04, 1983 UTC</t>
  </si>
  <si>
    <t>Thu Dec 17, 1981 UTC</t>
  </si>
  <si>
    <t>Fri Nov 20, 1981 UTC</t>
  </si>
  <si>
    <t>Mon Sep 21, 1981 UTC</t>
  </si>
  <si>
    <t>Fri Aug 07, 1981 UTC</t>
  </si>
  <si>
    <t>Fri Feb 06, 1981 UTC</t>
  </si>
  <si>
    <t>Thu Dec 25, 1980 UTC</t>
  </si>
  <si>
    <t>Fri Dec 05, 1980 UTC</t>
  </si>
  <si>
    <t>Thu Nov 01, 1979 UTC</t>
  </si>
  <si>
    <t>Thu Jun 07, 1979 UTC</t>
  </si>
  <si>
    <t>Tue Feb 27, 1979 UTC</t>
  </si>
  <si>
    <t>Sat Dec 23, 1978 UTC</t>
  </si>
  <si>
    <t>Mon Oct 30, 1978 UTC</t>
  </si>
  <si>
    <t>Tue Oct 24, 1978 UTC</t>
  </si>
  <si>
    <t>Sat Sep 24, 1977 UTC</t>
  </si>
  <si>
    <t>Thu Sep 22, 1977 UTC</t>
  </si>
  <si>
    <t>Wed Apr 27, 1977 UTC</t>
  </si>
  <si>
    <t>Tue Mar 29, 1977 UTC</t>
  </si>
  <si>
    <t>Tue Feb 15, 1977 UTC</t>
  </si>
  <si>
    <t>Thu Nov 25, 1976 UTC</t>
  </si>
  <si>
    <t>Sat Jun 19, 1976 UTC</t>
  </si>
  <si>
    <t>Mon Dec 22, 1975 UTC</t>
  </si>
  <si>
    <t>Mon Aug 12, 1974 UTC</t>
  </si>
  <si>
    <t>Wed Dec 26, 1973 UTC</t>
  </si>
  <si>
    <t>Tue Jun 26, 1973 UTC</t>
  </si>
  <si>
    <t>Thu Feb 15, 1973 UTC</t>
  </si>
  <si>
    <t>Thu Jun 29, 1972 UTC</t>
  </si>
  <si>
    <t>Wed Apr 12, 1972 UTC</t>
  </si>
  <si>
    <t>Fri Apr 07, 1972 UTC</t>
  </si>
  <si>
    <t>Mon Dec 27, 1971 UTC</t>
  </si>
  <si>
    <t>Thu Dec 02, 1971 UTC</t>
  </si>
  <si>
    <t>Fri Jun 04, 1971 UTC</t>
  </si>
  <si>
    <t>Tue Nov 17, 1970 UTC</t>
  </si>
  <si>
    <t>Sat Jun 15, 1968 UTC</t>
  </si>
  <si>
    <t>Wed Mar 06, 1968 UTC</t>
  </si>
  <si>
    <t>Mon Jun 26, 1967 UTC</t>
  </si>
  <si>
    <t>Mon Feb 21, 1966 UTC</t>
  </si>
  <si>
    <t>Tue Dec 28, 1965 UTC</t>
  </si>
  <si>
    <t>Tue Dec 01, 1964 UTC</t>
  </si>
  <si>
    <t>Fri Oct 23, 1964 UTC</t>
  </si>
  <si>
    <t>Fri Jul 10, 1964 UTC</t>
  </si>
  <si>
    <t>Sat Jun 01, 1963 UTC</t>
  </si>
  <si>
    <t>Sat Apr 16, 1960 UTC</t>
  </si>
  <si>
    <t>Wed Nov 04, 2015 UTC</t>
  </si>
  <si>
    <t>Fri Aug 08, 2003 UTC</t>
  </si>
  <si>
    <t>Tue May 08, 2001 UTC</t>
  </si>
  <si>
    <t>Sun Oct 10, 1999 UTC</t>
  </si>
  <si>
    <t>Sun Mar 28, 1999 UTC</t>
  </si>
  <si>
    <t>Wed Apr 26, 1967 UTC</t>
  </si>
  <si>
    <t>Fri Apr 26, 1963 UTC</t>
  </si>
  <si>
    <t>Fri Aug 29, 1958 UTC</t>
  </si>
  <si>
    <t>Tue Aug 26, 1958 UTC</t>
  </si>
  <si>
    <t>Mon Aug 25, 1958 UTC</t>
  </si>
  <si>
    <t>Fri Aug 22, 1958 UTC</t>
  </si>
  <si>
    <t>Tue Aug 12, 1958 UTC</t>
  </si>
  <si>
    <t>Fri Jul 25, 1958 UTC</t>
  </si>
  <si>
    <t>Mon Sep 22, 1969 UTC</t>
  </si>
  <si>
    <t>Mon Apr 03, 1967 UTC</t>
  </si>
  <si>
    <t>Tue Dec 20, 1966 UTC</t>
  </si>
  <si>
    <t>Mon Sep 26, 1966 UTC</t>
  </si>
  <si>
    <t>Wed Apr 28, 1999 UTC</t>
  </si>
  <si>
    <t>Mon Dec 26, 1994 UTC</t>
  </si>
  <si>
    <t>Tue Aug 02, 1994 UTC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</si>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</sst>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0" fillId="33" borderId="0" xfId="0" applyFill="1"/>
    <xf numFmtId="165" fontId="0" fillId="33" borderId="0" xfId="0" applyNumberFormat="1" applyFill="1"/>
    <xf numFmtId="165" fontId="0" fillId="0" borderId="0" xfId="0" applyNumberFormat="1"/>
    <xf numFmtId="0" fontId="0" fillId="34" borderId="0" xfId="0" applyFill="1"/>
    <xf numFmtId="165" fontId="0" fillId="34" borderId="0" xfId="0" applyNumberFormat="1" applyFill="1"/>
    <xf numFmtId="0" fontId="0" fillId="35" borderId="0" xfId="0" applyFill="1"/>
    <xf numFmtId="165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25"/>
  <sheetViews>
    <sheetView tabSelected="1"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1.28515625" style="7" customWidth="1"/>
    <col min="2" max="2" width="22" style="7" customWidth="1"/>
    <col min="3" max="3" width="11.5703125" bestFit="1" customWidth="1"/>
    <col min="4" max="4" width="17" bestFit="1" customWidth="1"/>
    <col min="5" max="5" width="46.7109375" customWidth="1"/>
    <col min="6" max="6" width="17.5703125" style="7" customWidth="1"/>
    <col min="7" max="7" width="27.28515625" style="4" customWidth="1"/>
    <col min="8" max="8" width="23.28515625" style="4" customWidth="1"/>
    <col min="9" max="9" width="68.7109375" bestFit="1" customWidth="1"/>
    <col min="10" max="10" width="13.140625" bestFit="1" customWidth="1"/>
    <col min="11" max="11" width="8.140625" bestFit="1" customWidth="1"/>
    <col min="12" max="12" width="16.5703125" bestFit="1" customWidth="1"/>
  </cols>
  <sheetData>
    <row r="1" spans="1:12" s="2" customFormat="1" x14ac:dyDescent="0.25">
      <c r="A1" s="7" t="s">
        <v>8806</v>
      </c>
      <c r="B1" s="7" t="s">
        <v>8681</v>
      </c>
      <c r="C1" s="2" t="s">
        <v>0</v>
      </c>
      <c r="D1" s="2" t="s">
        <v>1</v>
      </c>
      <c r="E1" s="2" t="s">
        <v>2</v>
      </c>
      <c r="F1" s="8" t="s">
        <v>8679</v>
      </c>
      <c r="G1" s="3" t="s">
        <v>3</v>
      </c>
      <c r="H1" s="7" t="s">
        <v>8680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2" x14ac:dyDescent="0.25">
      <c r="A2" s="7">
        <v>0</v>
      </c>
      <c r="B2" s="7" t="str">
        <f>D2&amp;F2</f>
        <v>SpaceX44050</v>
      </c>
      <c r="C2">
        <v>0</v>
      </c>
      <c r="D2" t="s">
        <v>8</v>
      </c>
      <c r="E2" t="s">
        <v>9</v>
      </c>
      <c r="F2" s="8">
        <f>DATEVALUE(MID(G2,FIND(" ",G2,1)+1,FIND("UTC",G2)-FIND(" ",G2)-8))</f>
        <v>44050</v>
      </c>
      <c r="G2" s="4" t="s">
        <v>10</v>
      </c>
      <c r="H2" s="8" t="str">
        <f>MID(I2,1,FIND("|",I2)-1)</f>
        <v xml:space="preserve">Falcon 9 Block 5 </v>
      </c>
      <c r="I2" t="s">
        <v>11</v>
      </c>
      <c r="J2" t="s">
        <v>12</v>
      </c>
      <c r="K2">
        <v>50</v>
      </c>
      <c r="L2" t="s">
        <v>13</v>
      </c>
    </row>
    <row r="3" spans="1:12" x14ac:dyDescent="0.25">
      <c r="A3" s="7">
        <v>1</v>
      </c>
      <c r="B3" s="7" t="str">
        <f>D3&amp;F3</f>
        <v>CASC44049</v>
      </c>
      <c r="C3">
        <v>1</v>
      </c>
      <c r="D3" t="s">
        <v>14</v>
      </c>
      <c r="E3" t="s">
        <v>15</v>
      </c>
      <c r="F3" s="8">
        <f>DATEVALUE(MID(G3,FIND(" ",G3,1)+1,FIND("UTC",G3)-FIND(" ",G3)-8))</f>
        <v>44049</v>
      </c>
      <c r="G3" s="4" t="s">
        <v>16</v>
      </c>
      <c r="H3" s="8" t="str">
        <f>MID(I3,1,FIND("|",I3)-1)</f>
        <v xml:space="preserve">Long March 2D </v>
      </c>
      <c r="I3" t="s">
        <v>17</v>
      </c>
      <c r="J3" t="s">
        <v>12</v>
      </c>
      <c r="K3">
        <v>29.75</v>
      </c>
      <c r="L3" t="s">
        <v>13</v>
      </c>
    </row>
    <row r="4" spans="1:12" x14ac:dyDescent="0.25">
      <c r="A4" s="7">
        <v>2</v>
      </c>
      <c r="B4" s="7" t="str">
        <f>D4&amp;F4</f>
        <v>SpaceX44047</v>
      </c>
      <c r="C4">
        <v>2</v>
      </c>
      <c r="D4" t="s">
        <v>8</v>
      </c>
      <c r="E4" t="s">
        <v>18</v>
      </c>
      <c r="F4" s="8">
        <f>DATEVALUE(MID(G4,FIND(" ",G4,1)+1,FIND("UTC",G4)-FIND(" ",G4)-8))</f>
        <v>44047</v>
      </c>
      <c r="G4" s="4" t="s">
        <v>19</v>
      </c>
      <c r="H4" s="8" t="str">
        <f>MID(I4,1,FIND("|",I4)-1)</f>
        <v xml:space="preserve">Starship Prototype </v>
      </c>
      <c r="I4" t="s">
        <v>20</v>
      </c>
      <c r="J4" t="s">
        <v>12</v>
      </c>
      <c r="L4" t="s">
        <v>13</v>
      </c>
    </row>
    <row r="5" spans="1:12" x14ac:dyDescent="0.25">
      <c r="A5" s="7">
        <v>3</v>
      </c>
      <c r="B5" s="7" t="str">
        <f>D5&amp;F5</f>
        <v>Roscosmos44042</v>
      </c>
      <c r="C5">
        <v>3</v>
      </c>
      <c r="D5" t="s">
        <v>21</v>
      </c>
      <c r="E5" t="s">
        <v>22</v>
      </c>
      <c r="F5" s="8">
        <f>DATEVALUE(MID(G5,FIND(" ",G5,1)+1,FIND("UTC",G5)-FIND(" ",G5)-8))</f>
        <v>44042</v>
      </c>
      <c r="G5" s="4" t="s">
        <v>23</v>
      </c>
      <c r="H5" s="8" t="str">
        <f>MID(I5,1,FIND("|",I5)-1)</f>
        <v xml:space="preserve">Proton-M/Briz-M </v>
      </c>
      <c r="I5" t="s">
        <v>24</v>
      </c>
      <c r="J5" t="s">
        <v>12</v>
      </c>
      <c r="K5">
        <v>65</v>
      </c>
      <c r="L5" t="s">
        <v>13</v>
      </c>
    </row>
    <row r="6" spans="1:12" x14ac:dyDescent="0.25">
      <c r="A6" s="7">
        <v>4</v>
      </c>
      <c r="B6" s="7" t="str">
        <f>D6&amp;F6</f>
        <v>ULA44042</v>
      </c>
      <c r="C6">
        <v>4</v>
      </c>
      <c r="D6" t="s">
        <v>25</v>
      </c>
      <c r="E6" t="s">
        <v>26</v>
      </c>
      <c r="F6" s="8">
        <f>DATEVALUE(MID(G6,FIND(" ",G6,1)+1,FIND("UTC",G6)-FIND(" ",G6)-8))</f>
        <v>44042</v>
      </c>
      <c r="G6" s="4" t="s">
        <v>27</v>
      </c>
      <c r="H6" s="8" t="str">
        <f>MID(I6,1,FIND("|",I6)-1)</f>
        <v xml:space="preserve">Atlas V 541 </v>
      </c>
      <c r="I6" t="s">
        <v>28</v>
      </c>
      <c r="J6" t="s">
        <v>12</v>
      </c>
      <c r="K6">
        <v>145</v>
      </c>
      <c r="L6" t="s">
        <v>13</v>
      </c>
    </row>
    <row r="7" spans="1:12" x14ac:dyDescent="0.25">
      <c r="A7" s="7">
        <v>5</v>
      </c>
      <c r="B7" s="7" t="str">
        <f>D7&amp;F7</f>
        <v>CASC44037</v>
      </c>
      <c r="C7">
        <v>5</v>
      </c>
      <c r="D7" t="s">
        <v>14</v>
      </c>
      <c r="E7" t="s">
        <v>29</v>
      </c>
      <c r="F7" s="8">
        <f>DATEVALUE(MID(G7,FIND(" ",G7,1)+1,FIND("UTC",G7)-FIND(" ",G7)-8))</f>
        <v>44037</v>
      </c>
      <c r="G7" s="4" t="s">
        <v>30</v>
      </c>
      <c r="H7" s="8" t="str">
        <f>MID(I7,1,FIND("|",I7)-1)</f>
        <v xml:space="preserve">Long March 4B </v>
      </c>
      <c r="I7" t="s">
        <v>31</v>
      </c>
      <c r="J7" t="s">
        <v>12</v>
      </c>
      <c r="K7">
        <v>64.680000000000007</v>
      </c>
      <c r="L7" t="s">
        <v>13</v>
      </c>
    </row>
    <row r="8" spans="1:12" x14ac:dyDescent="0.25">
      <c r="A8" s="7">
        <v>6</v>
      </c>
      <c r="B8" s="7" t="str">
        <f>D8&amp;F8</f>
        <v>Roscosmos44035</v>
      </c>
      <c r="C8">
        <v>6</v>
      </c>
      <c r="D8" t="s">
        <v>21</v>
      </c>
      <c r="E8" t="s">
        <v>32</v>
      </c>
      <c r="F8" s="8">
        <f>DATEVALUE(MID(G8,FIND(" ",G8,1)+1,FIND("UTC",G8)-FIND(" ",G8)-8))</f>
        <v>44035</v>
      </c>
      <c r="G8" s="4" t="s">
        <v>33</v>
      </c>
      <c r="H8" s="8" t="str">
        <f>MID(I8,1,FIND("|",I8)-1)</f>
        <v xml:space="preserve">Soyuz 2.1a </v>
      </c>
      <c r="I8" t="s">
        <v>34</v>
      </c>
      <c r="J8" t="s">
        <v>12</v>
      </c>
      <c r="K8">
        <v>48.5</v>
      </c>
      <c r="L8" t="s">
        <v>13</v>
      </c>
    </row>
    <row r="9" spans="1:12" x14ac:dyDescent="0.25">
      <c r="A9" s="7">
        <v>7</v>
      </c>
      <c r="B9" s="7" t="str">
        <f>D9&amp;F9</f>
        <v>CASC44035</v>
      </c>
      <c r="C9">
        <v>7</v>
      </c>
      <c r="D9" t="s">
        <v>14</v>
      </c>
      <c r="E9" t="s">
        <v>35</v>
      </c>
      <c r="F9" s="8">
        <f>DATEVALUE(MID(G9,FIND(" ",G9,1)+1,FIND("UTC",G9)-FIND(" ",G9)-8))</f>
        <v>44035</v>
      </c>
      <c r="G9" s="4" t="s">
        <v>36</v>
      </c>
      <c r="H9" s="8" t="str">
        <f>MID(I9,1,FIND("|",I9)-1)</f>
        <v xml:space="preserve">Long March 5 </v>
      </c>
      <c r="I9" t="s">
        <v>37</v>
      </c>
      <c r="J9" t="s">
        <v>12</v>
      </c>
      <c r="L9" t="s">
        <v>13</v>
      </c>
    </row>
    <row r="10" spans="1:12" x14ac:dyDescent="0.25">
      <c r="A10" s="7">
        <v>8</v>
      </c>
      <c r="B10" s="7" t="str">
        <f>D10&amp;F10</f>
        <v>SpaceX44032</v>
      </c>
      <c r="C10">
        <v>8</v>
      </c>
      <c r="D10" t="s">
        <v>8</v>
      </c>
      <c r="E10" t="s">
        <v>38</v>
      </c>
      <c r="F10" s="8">
        <f>DATEVALUE(MID(G10,FIND(" ",G10,1)+1,FIND("UTC",G10)-FIND(" ",G10)-8))</f>
        <v>44032</v>
      </c>
      <c r="G10" s="4" t="s">
        <v>39</v>
      </c>
      <c r="H10" s="8" t="str">
        <f>MID(I10,1,FIND("|",I10)-1)</f>
        <v xml:space="preserve">Falcon 9 Block 5 </v>
      </c>
      <c r="I10" t="s">
        <v>40</v>
      </c>
      <c r="J10" t="s">
        <v>12</v>
      </c>
      <c r="K10">
        <v>50</v>
      </c>
      <c r="L10" t="s">
        <v>13</v>
      </c>
    </row>
    <row r="11" spans="1:12" x14ac:dyDescent="0.25">
      <c r="A11" s="7">
        <v>9</v>
      </c>
      <c r="B11" s="7" t="str">
        <f>D11&amp;F11</f>
        <v>JAXA44031</v>
      </c>
      <c r="C11">
        <v>9</v>
      </c>
      <c r="D11" t="s">
        <v>41</v>
      </c>
      <c r="E11" t="s">
        <v>42</v>
      </c>
      <c r="F11" s="8">
        <f>DATEVALUE(MID(G11,FIND(" ",G11,1)+1,FIND("UTC",G11)-FIND(" ",G11)-8))</f>
        <v>44031</v>
      </c>
      <c r="G11" s="4" t="s">
        <v>43</v>
      </c>
      <c r="H11" s="8" t="str">
        <f>MID(I11,1,FIND("|",I11)-1)</f>
        <v xml:space="preserve">H-IIA 202 </v>
      </c>
      <c r="I11" t="s">
        <v>44</v>
      </c>
      <c r="J11" t="s">
        <v>12</v>
      </c>
      <c r="K11">
        <v>90</v>
      </c>
      <c r="L11" t="s">
        <v>13</v>
      </c>
    </row>
    <row r="12" spans="1:12" x14ac:dyDescent="0.25">
      <c r="A12" s="7">
        <v>10</v>
      </c>
      <c r="B12" s="7" t="str">
        <f>D12&amp;F12</f>
        <v>Northrop44027</v>
      </c>
      <c r="C12">
        <v>10</v>
      </c>
      <c r="D12" t="s">
        <v>45</v>
      </c>
      <c r="E12" t="s">
        <v>46</v>
      </c>
      <c r="F12" s="8">
        <f>DATEVALUE(MID(G12,FIND(" ",G12,1)+1,FIND("UTC",G12)-FIND(" ",G12)-8))</f>
        <v>44027</v>
      </c>
      <c r="G12" s="4" t="s">
        <v>47</v>
      </c>
      <c r="H12" s="8" t="str">
        <f>MID(I12,1,FIND("|",I12)-1)</f>
        <v xml:space="preserve">Minotaur IV </v>
      </c>
      <c r="I12" t="s">
        <v>48</v>
      </c>
      <c r="J12" t="s">
        <v>12</v>
      </c>
      <c r="K12">
        <v>46</v>
      </c>
      <c r="L12" t="s">
        <v>13</v>
      </c>
    </row>
    <row r="13" spans="1:12" x14ac:dyDescent="0.25">
      <c r="A13" s="7">
        <v>11</v>
      </c>
      <c r="B13" s="7" t="str">
        <f>D13&amp;F13</f>
        <v>ExPace44022</v>
      </c>
      <c r="C13">
        <v>11</v>
      </c>
      <c r="D13" t="s">
        <v>49</v>
      </c>
      <c r="E13" t="s">
        <v>50</v>
      </c>
      <c r="F13" s="8">
        <f>DATEVALUE(MID(G13,FIND(" ",G13,1)+1,FIND("UTC",G13)-FIND(" ",G13)-8))</f>
        <v>44022</v>
      </c>
      <c r="G13" s="4" t="s">
        <v>51</v>
      </c>
      <c r="H13" s="8" t="str">
        <f>MID(I13,1,FIND("|",I13)-1)</f>
        <v xml:space="preserve">Kuaizhou 11 </v>
      </c>
      <c r="I13" t="s">
        <v>52</v>
      </c>
      <c r="J13" t="s">
        <v>12</v>
      </c>
      <c r="K13">
        <v>28.3</v>
      </c>
      <c r="L13" t="s">
        <v>53</v>
      </c>
    </row>
    <row r="14" spans="1:12" x14ac:dyDescent="0.25">
      <c r="A14" s="7">
        <v>12</v>
      </c>
      <c r="B14" s="7" t="str">
        <f>D14&amp;F14</f>
        <v>CASC44021</v>
      </c>
      <c r="C14">
        <v>12</v>
      </c>
      <c r="D14" t="s">
        <v>14</v>
      </c>
      <c r="E14" t="s">
        <v>54</v>
      </c>
      <c r="F14" s="8">
        <f>DATEVALUE(MID(G14,FIND(" ",G14,1)+1,FIND("UTC",G14)-FIND(" ",G14)-8))</f>
        <v>44021</v>
      </c>
      <c r="G14" s="4" t="s">
        <v>55</v>
      </c>
      <c r="H14" s="8" t="str">
        <f>MID(I14,1,FIND("|",I14)-1)</f>
        <v xml:space="preserve">Long March 3B/E </v>
      </c>
      <c r="I14" t="s">
        <v>56</v>
      </c>
      <c r="J14" t="s">
        <v>12</v>
      </c>
      <c r="K14">
        <v>29.15</v>
      </c>
      <c r="L14" t="s">
        <v>13</v>
      </c>
    </row>
    <row r="15" spans="1:12" x14ac:dyDescent="0.25">
      <c r="A15" s="7">
        <v>13</v>
      </c>
      <c r="B15" s="7" t="str">
        <f>D15&amp;F15</f>
        <v>IAI44018</v>
      </c>
      <c r="C15">
        <v>13</v>
      </c>
      <c r="D15" t="s">
        <v>57</v>
      </c>
      <c r="E15" t="s">
        <v>58</v>
      </c>
      <c r="F15" s="8">
        <f>DATEVALUE(MID(G15,FIND(" ",G15,1)+1,FIND("UTC",G15)-FIND(" ",G15)-8))</f>
        <v>44018</v>
      </c>
      <c r="G15" s="4" t="s">
        <v>59</v>
      </c>
      <c r="H15" s="8" t="str">
        <f>MID(I15,1,FIND("|",I15)-1)</f>
        <v xml:space="preserve">Shavit-2 </v>
      </c>
      <c r="I15" t="s">
        <v>60</v>
      </c>
      <c r="J15" t="s">
        <v>12</v>
      </c>
      <c r="L15" t="s">
        <v>13</v>
      </c>
    </row>
    <row r="16" spans="1:12" x14ac:dyDescent="0.25">
      <c r="A16" s="7">
        <v>14</v>
      </c>
      <c r="B16" s="7" t="str">
        <f>D16&amp;F16</f>
        <v>CASC44016</v>
      </c>
      <c r="C16">
        <v>14</v>
      </c>
      <c r="D16" t="s">
        <v>14</v>
      </c>
      <c r="E16" t="s">
        <v>15</v>
      </c>
      <c r="F16" s="8">
        <f>DATEVALUE(MID(G16,FIND(" ",G16,1)+1,FIND("UTC",G16)-FIND(" ",G16)-8))</f>
        <v>44016</v>
      </c>
      <c r="G16" s="4" t="s">
        <v>61</v>
      </c>
      <c r="H16" s="8" t="str">
        <f>MID(I16,1,FIND("|",I16)-1)</f>
        <v xml:space="preserve">Long March 2D </v>
      </c>
      <c r="I16" t="s">
        <v>62</v>
      </c>
      <c r="J16" t="s">
        <v>12</v>
      </c>
      <c r="K16">
        <v>29.75</v>
      </c>
      <c r="L16" t="s">
        <v>13</v>
      </c>
    </row>
    <row r="17" spans="1:12" x14ac:dyDescent="0.25">
      <c r="A17" s="7">
        <v>15</v>
      </c>
      <c r="B17" s="7" t="str">
        <f>D17&amp;F17</f>
        <v>Rocket Lab44016</v>
      </c>
      <c r="C17">
        <v>15</v>
      </c>
      <c r="D17" t="s">
        <v>63</v>
      </c>
      <c r="E17" t="s">
        <v>64</v>
      </c>
      <c r="F17" s="8">
        <f>DATEVALUE(MID(G17,FIND(" ",G17,1)+1,FIND("UTC",G17)-FIND(" ",G17)-8))</f>
        <v>44016</v>
      </c>
      <c r="G17" s="4" t="s">
        <v>65</v>
      </c>
      <c r="H17" s="8" t="str">
        <f>MID(I17,1,FIND("|",I17)-1)</f>
        <v xml:space="preserve">Electron/Curie </v>
      </c>
      <c r="I17" t="s">
        <v>66</v>
      </c>
      <c r="J17" t="s">
        <v>12</v>
      </c>
      <c r="K17">
        <v>7.5</v>
      </c>
      <c r="L17" t="s">
        <v>53</v>
      </c>
    </row>
    <row r="18" spans="1:12" x14ac:dyDescent="0.25">
      <c r="A18" s="7">
        <v>16</v>
      </c>
      <c r="B18" s="7" t="str">
        <f>D18&amp;F18</f>
        <v>CASC44015</v>
      </c>
      <c r="C18">
        <v>16</v>
      </c>
      <c r="D18" t="s">
        <v>14</v>
      </c>
      <c r="E18" t="s">
        <v>29</v>
      </c>
      <c r="F18" s="8">
        <f>DATEVALUE(MID(G18,FIND(" ",G18,1)+1,FIND("UTC",G18)-FIND(" ",G18)-8))</f>
        <v>44015</v>
      </c>
      <c r="G18" s="4" t="s">
        <v>67</v>
      </c>
      <c r="H18" s="8" t="str">
        <f>MID(I18,1,FIND("|",I18)-1)</f>
        <v xml:space="preserve">Long March 4B </v>
      </c>
      <c r="I18" t="s">
        <v>68</v>
      </c>
      <c r="J18" t="s">
        <v>12</v>
      </c>
      <c r="K18">
        <v>64.680000000000007</v>
      </c>
      <c r="L18" t="s">
        <v>13</v>
      </c>
    </row>
    <row r="19" spans="1:12" x14ac:dyDescent="0.25">
      <c r="A19" s="7">
        <v>17</v>
      </c>
      <c r="B19" s="7" t="str">
        <f>D19&amp;F19</f>
        <v>SpaceX44012</v>
      </c>
      <c r="C19">
        <v>17</v>
      </c>
      <c r="D19" t="s">
        <v>8</v>
      </c>
      <c r="E19" t="s">
        <v>38</v>
      </c>
      <c r="F19" s="8">
        <f>DATEVALUE(MID(G19,FIND(" ",G19,1)+1,FIND("UTC",G19)-FIND(" ",G19)-8))</f>
        <v>44012</v>
      </c>
      <c r="G19" s="4" t="s">
        <v>69</v>
      </c>
      <c r="H19" s="8" t="str">
        <f>MID(I19,1,FIND("|",I19)-1)</f>
        <v xml:space="preserve">Falcon 9 Block 5 </v>
      </c>
      <c r="I19" t="s">
        <v>70</v>
      </c>
      <c r="J19" t="s">
        <v>12</v>
      </c>
      <c r="K19">
        <v>50</v>
      </c>
      <c r="L19" t="s">
        <v>13</v>
      </c>
    </row>
    <row r="20" spans="1:12" x14ac:dyDescent="0.25">
      <c r="A20" s="7">
        <v>18</v>
      </c>
      <c r="B20" s="7" t="str">
        <f>D20&amp;F20</f>
        <v>CASC44005</v>
      </c>
      <c r="C20">
        <v>18</v>
      </c>
      <c r="D20" t="s">
        <v>14</v>
      </c>
      <c r="E20" t="s">
        <v>71</v>
      </c>
      <c r="F20" s="8">
        <f>DATEVALUE(MID(G20,FIND(" ",G20,1)+1,FIND("UTC",G20)-FIND(" ",G20)-8))</f>
        <v>44005</v>
      </c>
      <c r="G20" s="4" t="s">
        <v>72</v>
      </c>
      <c r="H20" s="8" t="str">
        <f>MID(I20,1,FIND("|",I20)-1)</f>
        <v xml:space="preserve">Long March 3B/E </v>
      </c>
      <c r="I20" t="s">
        <v>73</v>
      </c>
      <c r="J20" t="s">
        <v>12</v>
      </c>
      <c r="K20">
        <v>29.15</v>
      </c>
      <c r="L20" t="s">
        <v>13</v>
      </c>
    </row>
    <row r="21" spans="1:12" x14ac:dyDescent="0.25">
      <c r="A21" s="7">
        <v>19</v>
      </c>
      <c r="B21" s="7" t="str">
        <f>D21&amp;F21</f>
        <v>CASC43999</v>
      </c>
      <c r="C21">
        <v>19</v>
      </c>
      <c r="D21" t="s">
        <v>14</v>
      </c>
      <c r="E21" t="s">
        <v>15</v>
      </c>
      <c r="F21" s="8">
        <f>DATEVALUE(MID(G21,FIND(" ",G21,1)+1,FIND("UTC",G21)-FIND(" ",G21)-8))</f>
        <v>43999</v>
      </c>
      <c r="G21" s="4" t="s">
        <v>74</v>
      </c>
      <c r="H21" s="8" t="str">
        <f>MID(I21,1,FIND("|",I21)-1)</f>
        <v xml:space="preserve">Long March 2D </v>
      </c>
      <c r="I21" t="s">
        <v>75</v>
      </c>
      <c r="J21" t="s">
        <v>12</v>
      </c>
      <c r="K21">
        <v>29.75</v>
      </c>
      <c r="L21" t="s">
        <v>13</v>
      </c>
    </row>
    <row r="22" spans="1:12" x14ac:dyDescent="0.25">
      <c r="A22" s="7">
        <v>20</v>
      </c>
      <c r="B22" s="7" t="str">
        <f>D22&amp;F22</f>
        <v>SpaceX43995</v>
      </c>
      <c r="C22">
        <v>20</v>
      </c>
      <c r="D22" t="s">
        <v>8</v>
      </c>
      <c r="E22" t="s">
        <v>38</v>
      </c>
      <c r="F22" s="8">
        <f>DATEVALUE(MID(G22,FIND(" ",G22,1)+1,FIND("UTC",G22)-FIND(" ",G22)-8))</f>
        <v>43995</v>
      </c>
      <c r="G22" s="4" t="s">
        <v>76</v>
      </c>
      <c r="H22" s="8" t="str">
        <f>MID(I22,1,FIND("|",I22)-1)</f>
        <v xml:space="preserve">Falcon 9 Block 5 </v>
      </c>
      <c r="I22" t="s">
        <v>77</v>
      </c>
      <c r="J22" t="s">
        <v>12</v>
      </c>
      <c r="K22">
        <v>50</v>
      </c>
      <c r="L22" t="s">
        <v>13</v>
      </c>
    </row>
    <row r="23" spans="1:12" x14ac:dyDescent="0.25">
      <c r="A23" s="7">
        <v>21</v>
      </c>
      <c r="B23" s="7" t="str">
        <f>D23&amp;F23</f>
        <v>Rocket Lab43995</v>
      </c>
      <c r="C23">
        <v>21</v>
      </c>
      <c r="D23" t="s">
        <v>63</v>
      </c>
      <c r="E23" t="s">
        <v>64</v>
      </c>
      <c r="F23" s="8">
        <f>DATEVALUE(MID(G23,FIND(" ",G23,1)+1,FIND("UTC",G23)-FIND(" ",G23)-8))</f>
        <v>43995</v>
      </c>
      <c r="G23" s="4" t="s">
        <v>78</v>
      </c>
      <c r="H23" s="8" t="str">
        <f>MID(I23,1,FIND("|",I23)-1)</f>
        <v xml:space="preserve">Electron/Curie </v>
      </c>
      <c r="I23" t="s">
        <v>79</v>
      </c>
      <c r="J23" t="s">
        <v>12</v>
      </c>
      <c r="K23">
        <v>7.5</v>
      </c>
      <c r="L23" t="s">
        <v>13</v>
      </c>
    </row>
    <row r="24" spans="1:12" x14ac:dyDescent="0.25">
      <c r="A24" s="7">
        <v>22</v>
      </c>
      <c r="B24" s="7" t="str">
        <f>D24&amp;F24</f>
        <v>CASC43992</v>
      </c>
      <c r="C24">
        <v>22</v>
      </c>
      <c r="D24" t="s">
        <v>14</v>
      </c>
      <c r="E24" t="s">
        <v>29</v>
      </c>
      <c r="F24" s="8">
        <f>DATEVALUE(MID(G24,FIND(" ",G24,1)+1,FIND("UTC",G24)-FIND(" ",G24)-8))</f>
        <v>43992</v>
      </c>
      <c r="G24" s="4" t="s">
        <v>80</v>
      </c>
      <c r="H24" s="8" t="str">
        <f>MID(I24,1,FIND("|",I24)-1)</f>
        <v xml:space="preserve">Long March 2C </v>
      </c>
      <c r="I24" t="s">
        <v>81</v>
      </c>
      <c r="J24" t="s">
        <v>12</v>
      </c>
      <c r="K24">
        <v>30.8</v>
      </c>
      <c r="L24" t="s">
        <v>13</v>
      </c>
    </row>
    <row r="25" spans="1:12" x14ac:dyDescent="0.25">
      <c r="A25" s="7">
        <v>23</v>
      </c>
      <c r="B25" s="7" t="str">
        <f>D25&amp;F25</f>
        <v>SpaceX43986</v>
      </c>
      <c r="C25">
        <v>23</v>
      </c>
      <c r="D25" t="s">
        <v>8</v>
      </c>
      <c r="E25" t="s">
        <v>38</v>
      </c>
      <c r="F25" s="8">
        <f>DATEVALUE(MID(G25,FIND(" ",G25,1)+1,FIND("UTC",G25)-FIND(" ",G25)-8))</f>
        <v>43986</v>
      </c>
      <c r="G25" s="4" t="s">
        <v>82</v>
      </c>
      <c r="H25" s="8" t="str">
        <f>MID(I25,1,FIND("|",I25)-1)</f>
        <v xml:space="preserve">Falcon 9 Block 5 </v>
      </c>
      <c r="I25" t="s">
        <v>83</v>
      </c>
      <c r="J25" t="s">
        <v>12</v>
      </c>
      <c r="K25">
        <v>50</v>
      </c>
      <c r="L25" t="s">
        <v>13</v>
      </c>
    </row>
    <row r="26" spans="1:12" x14ac:dyDescent="0.25">
      <c r="A26" s="7">
        <v>24</v>
      </c>
      <c r="B26" s="7" t="str">
        <f>D26&amp;F26</f>
        <v>CASC43982</v>
      </c>
      <c r="C26">
        <v>24</v>
      </c>
      <c r="D26" t="s">
        <v>14</v>
      </c>
      <c r="E26" t="s">
        <v>15</v>
      </c>
      <c r="F26" s="8">
        <f>DATEVALUE(MID(G26,FIND(" ",G26,1)+1,FIND("UTC",G26)-FIND(" ",G26)-8))</f>
        <v>43982</v>
      </c>
      <c r="G26" s="4" t="s">
        <v>84</v>
      </c>
      <c r="H26" s="8" t="str">
        <f>MID(I26,1,FIND("|",I26)-1)</f>
        <v xml:space="preserve">Long March 2D </v>
      </c>
      <c r="I26" t="s">
        <v>85</v>
      </c>
      <c r="J26" t="s">
        <v>12</v>
      </c>
      <c r="K26">
        <v>29.75</v>
      </c>
      <c r="L26" t="s">
        <v>13</v>
      </c>
    </row>
    <row r="27" spans="1:12" x14ac:dyDescent="0.25">
      <c r="A27" s="7">
        <v>25</v>
      </c>
      <c r="B27" s="7" t="str">
        <f>D27&amp;F27</f>
        <v>SpaceX43981</v>
      </c>
      <c r="C27">
        <v>25</v>
      </c>
      <c r="D27" t="s">
        <v>8</v>
      </c>
      <c r="E27" t="s">
        <v>9</v>
      </c>
      <c r="F27" s="8">
        <f>DATEVALUE(MID(G27,FIND(" ",G27,1)+1,FIND("UTC",G27)-FIND(" ",G27)-8))</f>
        <v>43981</v>
      </c>
      <c r="G27" s="4" t="s">
        <v>86</v>
      </c>
      <c r="H27" s="8" t="str">
        <f>MID(I27,1,FIND("|",I27)-1)</f>
        <v xml:space="preserve">Falcon 9 Block 5 </v>
      </c>
      <c r="I27" t="s">
        <v>87</v>
      </c>
      <c r="J27" t="s">
        <v>12</v>
      </c>
      <c r="K27">
        <v>50</v>
      </c>
      <c r="L27" t="s">
        <v>13</v>
      </c>
    </row>
    <row r="28" spans="1:12" x14ac:dyDescent="0.25">
      <c r="A28" s="7">
        <v>26</v>
      </c>
      <c r="B28" s="7" t="str">
        <f>D28&amp;F28</f>
        <v>CASC43980</v>
      </c>
      <c r="C28">
        <v>26</v>
      </c>
      <c r="D28" t="s">
        <v>14</v>
      </c>
      <c r="E28" t="s">
        <v>88</v>
      </c>
      <c r="F28" s="8">
        <f>DATEVALUE(MID(G28,FIND(" ",G28,1)+1,FIND("UTC",G28)-FIND(" ",G28)-8))</f>
        <v>43980</v>
      </c>
      <c r="G28" s="4" t="s">
        <v>89</v>
      </c>
      <c r="H28" s="8" t="str">
        <f>MID(I28,1,FIND("|",I28)-1)</f>
        <v xml:space="preserve">Long March 11 </v>
      </c>
      <c r="I28" t="s">
        <v>90</v>
      </c>
      <c r="J28" t="s">
        <v>12</v>
      </c>
      <c r="K28">
        <v>5.3</v>
      </c>
      <c r="L28" t="s">
        <v>13</v>
      </c>
    </row>
    <row r="29" spans="1:12" x14ac:dyDescent="0.25">
      <c r="A29" s="7">
        <v>27</v>
      </c>
      <c r="B29" s="7" t="str">
        <f>D29&amp;F29</f>
        <v>Virgin Orbit43976</v>
      </c>
      <c r="C29">
        <v>27</v>
      </c>
      <c r="D29" t="s">
        <v>91</v>
      </c>
      <c r="E29" t="s">
        <v>92</v>
      </c>
      <c r="F29" s="8">
        <f>DATEVALUE(MID(G29,FIND(" ",G29,1)+1,FIND("UTC",G29)-FIND(" ",G29)-8))</f>
        <v>43976</v>
      </c>
      <c r="G29" s="4" t="s">
        <v>93</v>
      </c>
      <c r="H29" s="8" t="str">
        <f>MID(I29,1,FIND("|",I29)-1)</f>
        <v xml:space="preserve">LauncherOne </v>
      </c>
      <c r="I29" t="s">
        <v>94</v>
      </c>
      <c r="J29" t="s">
        <v>12</v>
      </c>
      <c r="K29">
        <v>12</v>
      </c>
      <c r="L29" t="s">
        <v>53</v>
      </c>
    </row>
    <row r="30" spans="1:12" x14ac:dyDescent="0.25">
      <c r="A30" s="7">
        <v>28</v>
      </c>
      <c r="B30" s="7" t="str">
        <f>D30&amp;F30</f>
        <v>VKS RF43973</v>
      </c>
      <c r="C30">
        <v>28</v>
      </c>
      <c r="D30" t="s">
        <v>95</v>
      </c>
      <c r="E30" t="s">
        <v>96</v>
      </c>
      <c r="F30" s="8">
        <f>DATEVALUE(MID(G30,FIND(" ",G30,1)+1,FIND("UTC",G30)-FIND(" ",G30)-8))</f>
        <v>43973</v>
      </c>
      <c r="G30" s="4" t="s">
        <v>97</v>
      </c>
      <c r="H30" s="8" t="str">
        <f>MID(I30,1,FIND("|",I30)-1)</f>
        <v xml:space="preserve">Soyuz 2.1b/Fregat-M </v>
      </c>
      <c r="I30" t="s">
        <v>98</v>
      </c>
      <c r="J30" t="s">
        <v>12</v>
      </c>
      <c r="L30" t="s">
        <v>13</v>
      </c>
    </row>
    <row r="31" spans="1:12" x14ac:dyDescent="0.25">
      <c r="A31" s="7">
        <v>29</v>
      </c>
      <c r="B31" s="7" t="str">
        <f>D31&amp;F31</f>
        <v>MHI43971</v>
      </c>
      <c r="C31">
        <v>29</v>
      </c>
      <c r="D31" t="s">
        <v>99</v>
      </c>
      <c r="E31" t="s">
        <v>100</v>
      </c>
      <c r="F31" s="8">
        <f>DATEVALUE(MID(G31,FIND(" ",G31,1)+1,FIND("UTC",G31)-FIND(" ",G31)-8))</f>
        <v>43971</v>
      </c>
      <c r="G31" s="4" t="s">
        <v>101</v>
      </c>
      <c r="H31" s="8" t="str">
        <f>MID(I31,1,FIND("|",I31)-1)</f>
        <v xml:space="preserve">H-IIB </v>
      </c>
      <c r="I31" t="s">
        <v>102</v>
      </c>
      <c r="J31" t="s">
        <v>103</v>
      </c>
      <c r="K31">
        <v>112.5</v>
      </c>
      <c r="L31" t="s">
        <v>13</v>
      </c>
    </row>
    <row r="32" spans="1:12" x14ac:dyDescent="0.25">
      <c r="A32" s="7">
        <v>30</v>
      </c>
      <c r="B32" s="7" t="str">
        <f>D32&amp;F32</f>
        <v>ULA43968</v>
      </c>
      <c r="C32">
        <v>30</v>
      </c>
      <c r="D32" t="s">
        <v>25</v>
      </c>
      <c r="E32" t="s">
        <v>26</v>
      </c>
      <c r="F32" s="8">
        <f>DATEVALUE(MID(G32,FIND(" ",G32,1)+1,FIND("UTC",G32)-FIND(" ",G32)-8))</f>
        <v>43968</v>
      </c>
      <c r="G32" s="4" t="s">
        <v>104</v>
      </c>
      <c r="H32" s="8" t="str">
        <f>MID(I32,1,FIND("|",I32)-1)</f>
        <v xml:space="preserve">Atlas V 501 </v>
      </c>
      <c r="I32" t="s">
        <v>105</v>
      </c>
      <c r="J32" t="s">
        <v>12</v>
      </c>
      <c r="K32">
        <v>120</v>
      </c>
      <c r="L32" t="s">
        <v>13</v>
      </c>
    </row>
    <row r="33" spans="1:12" x14ac:dyDescent="0.25">
      <c r="A33" s="7">
        <v>31</v>
      </c>
      <c r="B33" s="7" t="str">
        <f>D33&amp;F33</f>
        <v>ExPace43963</v>
      </c>
      <c r="C33">
        <v>31</v>
      </c>
      <c r="D33" t="s">
        <v>49</v>
      </c>
      <c r="E33" t="s">
        <v>50</v>
      </c>
      <c r="F33" s="8">
        <f>DATEVALUE(MID(G33,FIND(" ",G33,1)+1,FIND("UTC",G33)-FIND(" ",G33)-8))</f>
        <v>43963</v>
      </c>
      <c r="G33" s="4" t="s">
        <v>106</v>
      </c>
      <c r="H33" s="8" t="str">
        <f>MID(I33,1,FIND("|",I33)-1)</f>
        <v xml:space="preserve">Kuaizhou 1A </v>
      </c>
      <c r="I33" t="s">
        <v>107</v>
      </c>
      <c r="J33" t="s">
        <v>12</v>
      </c>
      <c r="L33" t="s">
        <v>13</v>
      </c>
    </row>
    <row r="34" spans="1:12" x14ac:dyDescent="0.25">
      <c r="A34" s="7">
        <v>32</v>
      </c>
      <c r="B34" s="7" t="str">
        <f>D34&amp;F34</f>
        <v>CASC43956</v>
      </c>
      <c r="C34">
        <v>32</v>
      </c>
      <c r="D34" t="s">
        <v>14</v>
      </c>
      <c r="E34" t="s">
        <v>35</v>
      </c>
      <c r="F34" s="8">
        <f>DATEVALUE(MID(G34,FIND(" ",G34,1)+1,FIND("UTC",G34)-FIND(" ",G34)-8))</f>
        <v>43956</v>
      </c>
      <c r="G34" s="4" t="s">
        <v>108</v>
      </c>
      <c r="H34" s="8" t="str">
        <f>MID(I34,1,FIND("|",I34)-1)</f>
        <v xml:space="preserve">Long March 5B </v>
      </c>
      <c r="I34" t="s">
        <v>109</v>
      </c>
      <c r="J34" t="s">
        <v>12</v>
      </c>
      <c r="L34" t="s">
        <v>13</v>
      </c>
    </row>
    <row r="35" spans="1:12" x14ac:dyDescent="0.25">
      <c r="A35" s="7">
        <v>33</v>
      </c>
      <c r="B35" s="7" t="str">
        <f>D35&amp;F35</f>
        <v>Roscosmos43946</v>
      </c>
      <c r="C35">
        <v>33</v>
      </c>
      <c r="D35" t="s">
        <v>21</v>
      </c>
      <c r="E35" t="s">
        <v>32</v>
      </c>
      <c r="F35" s="8">
        <f>DATEVALUE(MID(G35,FIND(" ",G35,1)+1,FIND("UTC",G35)-FIND(" ",G35)-8))</f>
        <v>43946</v>
      </c>
      <c r="G35" s="4" t="s">
        <v>110</v>
      </c>
      <c r="H35" s="8" t="str">
        <f>MID(I35,1,FIND("|",I35)-1)</f>
        <v xml:space="preserve">Soyuz 2.1a </v>
      </c>
      <c r="I35" t="s">
        <v>111</v>
      </c>
      <c r="J35" t="s">
        <v>12</v>
      </c>
      <c r="K35">
        <v>48.5</v>
      </c>
      <c r="L35" t="s">
        <v>13</v>
      </c>
    </row>
    <row r="36" spans="1:12" x14ac:dyDescent="0.25">
      <c r="A36" s="7">
        <v>34</v>
      </c>
      <c r="B36" s="7" t="str">
        <f>D36&amp;F36</f>
        <v>SpaceX43943</v>
      </c>
      <c r="C36">
        <v>34</v>
      </c>
      <c r="D36" t="s">
        <v>8</v>
      </c>
      <c r="E36" t="s">
        <v>9</v>
      </c>
      <c r="F36" s="8">
        <f>DATEVALUE(MID(G36,FIND(" ",G36,1)+1,FIND("UTC",G36)-FIND(" ",G36)-8))</f>
        <v>43943</v>
      </c>
      <c r="G36" s="4" t="s">
        <v>112</v>
      </c>
      <c r="H36" s="8" t="str">
        <f>MID(I36,1,FIND("|",I36)-1)</f>
        <v xml:space="preserve">Falcon 9 Block 5 </v>
      </c>
      <c r="I36" t="s">
        <v>113</v>
      </c>
      <c r="J36" t="s">
        <v>12</v>
      </c>
      <c r="K36">
        <v>50</v>
      </c>
      <c r="L36" t="s">
        <v>13</v>
      </c>
    </row>
    <row r="37" spans="1:12" x14ac:dyDescent="0.25">
      <c r="A37" s="7">
        <v>35</v>
      </c>
      <c r="B37" s="7" t="str">
        <f>D37&amp;F37</f>
        <v>IRGC43943</v>
      </c>
      <c r="C37">
        <v>35</v>
      </c>
      <c r="D37" t="s">
        <v>114</v>
      </c>
      <c r="E37" t="s">
        <v>115</v>
      </c>
      <c r="F37" s="8">
        <f>DATEVALUE(MID(G37,FIND(" ",G37,1)+1,FIND("UTC",G37)-FIND(" ",G37)-8))</f>
        <v>43943</v>
      </c>
      <c r="G37" s="4" t="s">
        <v>116</v>
      </c>
      <c r="H37" s="8" t="str">
        <f>MID(I37,1,FIND("|",I37)-1)</f>
        <v xml:space="preserve">Qased </v>
      </c>
      <c r="I37" t="s">
        <v>117</v>
      </c>
      <c r="J37" t="s">
        <v>12</v>
      </c>
      <c r="L37" t="s">
        <v>13</v>
      </c>
    </row>
    <row r="38" spans="1:12" x14ac:dyDescent="0.25">
      <c r="A38" s="7">
        <v>36</v>
      </c>
      <c r="B38" s="7" t="str">
        <f>D38&amp;F38</f>
        <v>CASC43930</v>
      </c>
      <c r="C38">
        <v>36</v>
      </c>
      <c r="D38" t="s">
        <v>14</v>
      </c>
      <c r="E38" t="s">
        <v>71</v>
      </c>
      <c r="F38" s="8">
        <f>DATEVALUE(MID(G38,FIND(" ",G38,1)+1,FIND("UTC",G38)-FIND(" ",G38)-8))</f>
        <v>43930</v>
      </c>
      <c r="G38" s="4" t="s">
        <v>118</v>
      </c>
      <c r="H38" s="8" t="str">
        <f>MID(I38,1,FIND("|",I38)-1)</f>
        <v xml:space="preserve">Long March 3B/E </v>
      </c>
      <c r="I38" t="s">
        <v>119</v>
      </c>
      <c r="J38" t="s">
        <v>12</v>
      </c>
      <c r="K38">
        <v>29.15</v>
      </c>
      <c r="L38" t="s">
        <v>53</v>
      </c>
    </row>
    <row r="39" spans="1:12" x14ac:dyDescent="0.25">
      <c r="A39" s="7">
        <v>37</v>
      </c>
      <c r="B39" s="7" t="str">
        <f>D39&amp;F39</f>
        <v>Roscosmos43930</v>
      </c>
      <c r="C39">
        <v>37</v>
      </c>
      <c r="D39" t="s">
        <v>21</v>
      </c>
      <c r="E39" t="s">
        <v>32</v>
      </c>
      <c r="F39" s="8">
        <f>DATEVALUE(MID(G39,FIND(" ",G39,1)+1,FIND("UTC",G39)-FIND(" ",G39)-8))</f>
        <v>43930</v>
      </c>
      <c r="G39" s="4" t="s">
        <v>120</v>
      </c>
      <c r="H39" s="8" t="str">
        <f>MID(I39,1,FIND("|",I39)-1)</f>
        <v xml:space="preserve">Soyuz 2.1a </v>
      </c>
      <c r="I39" t="s">
        <v>121</v>
      </c>
      <c r="J39" t="s">
        <v>12</v>
      </c>
      <c r="K39">
        <v>48.5</v>
      </c>
      <c r="L39" t="s">
        <v>13</v>
      </c>
    </row>
    <row r="40" spans="1:12" x14ac:dyDescent="0.25">
      <c r="A40" s="7">
        <v>38</v>
      </c>
      <c r="B40" s="7" t="str">
        <f>D40&amp;F40</f>
        <v>ULA43916</v>
      </c>
      <c r="C40">
        <v>38</v>
      </c>
      <c r="D40" t="s">
        <v>25</v>
      </c>
      <c r="E40" t="s">
        <v>26</v>
      </c>
      <c r="F40" s="8">
        <f>DATEVALUE(MID(G40,FIND(" ",G40,1)+1,FIND("UTC",G40)-FIND(" ",G40)-8))</f>
        <v>43916</v>
      </c>
      <c r="G40" s="4" t="s">
        <v>122</v>
      </c>
      <c r="H40" s="8" t="str">
        <f>MID(I40,1,FIND("|",I40)-1)</f>
        <v xml:space="preserve">Atlas V 551 </v>
      </c>
      <c r="I40" t="s">
        <v>123</v>
      </c>
      <c r="J40" t="s">
        <v>12</v>
      </c>
      <c r="K40">
        <v>153</v>
      </c>
      <c r="L40" t="s">
        <v>13</v>
      </c>
    </row>
    <row r="41" spans="1:12" x14ac:dyDescent="0.25">
      <c r="A41" s="7">
        <v>39</v>
      </c>
      <c r="B41" s="7" t="str">
        <f>D41&amp;F41</f>
        <v>CASC43914</v>
      </c>
      <c r="C41">
        <v>39</v>
      </c>
      <c r="D41" t="s">
        <v>14</v>
      </c>
      <c r="E41" t="s">
        <v>54</v>
      </c>
      <c r="F41" s="8">
        <f>DATEVALUE(MID(G41,FIND(" ",G41,1)+1,FIND("UTC",G41)-FIND(" ",G41)-8))</f>
        <v>43914</v>
      </c>
      <c r="G41" s="4" t="s">
        <v>124</v>
      </c>
      <c r="H41" s="8" t="str">
        <f>MID(I41,1,FIND("|",I41)-1)</f>
        <v xml:space="preserve">Long March 2C </v>
      </c>
      <c r="I41" t="s">
        <v>125</v>
      </c>
      <c r="J41" t="s">
        <v>12</v>
      </c>
      <c r="K41">
        <v>30.8</v>
      </c>
      <c r="L41" t="s">
        <v>13</v>
      </c>
    </row>
    <row r="42" spans="1:12" x14ac:dyDescent="0.25">
      <c r="A42" s="7">
        <v>40</v>
      </c>
      <c r="B42" s="7" t="str">
        <f>D42&amp;F42</f>
        <v>Arianespace43911</v>
      </c>
      <c r="C42">
        <v>40</v>
      </c>
      <c r="D42" t="s">
        <v>126</v>
      </c>
      <c r="E42" t="s">
        <v>32</v>
      </c>
      <c r="F42" s="8">
        <f>DATEVALUE(MID(G42,FIND(" ",G42,1)+1,FIND("UTC",G42)-FIND(" ",G42)-8))</f>
        <v>43911</v>
      </c>
      <c r="G42" s="4" t="s">
        <v>127</v>
      </c>
      <c r="H42" s="8" t="str">
        <f>MID(I42,1,FIND("|",I42)-1)</f>
        <v xml:space="preserve">Soyuz 2.1b/Fregat </v>
      </c>
      <c r="I42" t="s">
        <v>128</v>
      </c>
      <c r="J42" t="s">
        <v>12</v>
      </c>
      <c r="K42">
        <v>48.5</v>
      </c>
      <c r="L42" t="s">
        <v>13</v>
      </c>
    </row>
    <row r="43" spans="1:12" x14ac:dyDescent="0.25">
      <c r="A43" s="7">
        <v>41</v>
      </c>
      <c r="B43" s="7" t="str">
        <f>D43&amp;F43</f>
        <v>SpaceX43908</v>
      </c>
      <c r="C43">
        <v>41</v>
      </c>
      <c r="D43" t="s">
        <v>8</v>
      </c>
      <c r="E43" t="s">
        <v>9</v>
      </c>
      <c r="F43" s="8">
        <f>DATEVALUE(MID(G43,FIND(" ",G43,1)+1,FIND("UTC",G43)-FIND(" ",G43)-8))</f>
        <v>43908</v>
      </c>
      <c r="G43" s="4" t="s">
        <v>129</v>
      </c>
      <c r="H43" s="8" t="str">
        <f>MID(I43,1,FIND("|",I43)-1)</f>
        <v xml:space="preserve">Falcon 9 Block 5 </v>
      </c>
      <c r="I43" t="s">
        <v>130</v>
      </c>
      <c r="J43" t="s">
        <v>12</v>
      </c>
      <c r="K43">
        <v>50</v>
      </c>
      <c r="L43" t="s">
        <v>13</v>
      </c>
    </row>
    <row r="44" spans="1:12" x14ac:dyDescent="0.25">
      <c r="A44" s="7">
        <v>42</v>
      </c>
      <c r="B44" s="7" t="str">
        <f>D44&amp;F44</f>
        <v>VKS RF43906</v>
      </c>
      <c r="C44">
        <v>42</v>
      </c>
      <c r="D44" t="s">
        <v>95</v>
      </c>
      <c r="E44" t="s">
        <v>96</v>
      </c>
      <c r="F44" s="8">
        <f>DATEVALUE(MID(G44,FIND(" ",G44,1)+1,FIND("UTC",G44)-FIND(" ",G44)-8))</f>
        <v>43906</v>
      </c>
      <c r="G44" s="4" t="s">
        <v>131</v>
      </c>
      <c r="H44" s="8" t="str">
        <f>MID(I44,1,FIND("|",I44)-1)</f>
        <v xml:space="preserve">Soyuz 2.1b/Fregat-M </v>
      </c>
      <c r="I44" t="s">
        <v>132</v>
      </c>
      <c r="J44" t="s">
        <v>12</v>
      </c>
      <c r="L44" t="s">
        <v>13</v>
      </c>
    </row>
    <row r="45" spans="1:12" x14ac:dyDescent="0.25">
      <c r="A45" s="7">
        <v>43</v>
      </c>
      <c r="B45" s="7" t="str">
        <f>D45&amp;F45</f>
        <v>CASC43906</v>
      </c>
      <c r="C45">
        <v>43</v>
      </c>
      <c r="D45" t="s">
        <v>14</v>
      </c>
      <c r="E45" t="s">
        <v>133</v>
      </c>
      <c r="F45" s="8">
        <f>DATEVALUE(MID(G45,FIND(" ",G45,1)+1,FIND("UTC",G45)-FIND(" ",G45)-8))</f>
        <v>43906</v>
      </c>
      <c r="G45" s="4" t="s">
        <v>134</v>
      </c>
      <c r="H45" s="8" t="str">
        <f>MID(I45,1,FIND("|",I45)-1)</f>
        <v xml:space="preserve">Long March 7A </v>
      </c>
      <c r="I45" t="s">
        <v>135</v>
      </c>
      <c r="J45" t="s">
        <v>12</v>
      </c>
      <c r="L45" t="s">
        <v>53</v>
      </c>
    </row>
    <row r="46" spans="1:12" x14ac:dyDescent="0.25">
      <c r="A46" s="7">
        <v>44</v>
      </c>
      <c r="B46" s="7" t="str">
        <f>D46&amp;F46</f>
        <v>CASC43899</v>
      </c>
      <c r="C46">
        <v>44</v>
      </c>
      <c r="D46" t="s">
        <v>14</v>
      </c>
      <c r="E46" t="s">
        <v>71</v>
      </c>
      <c r="F46" s="8">
        <f>DATEVALUE(MID(G46,FIND(" ",G46,1)+1,FIND("UTC",G46)-FIND(" ",G46)-8))</f>
        <v>43899</v>
      </c>
      <c r="G46" s="4" t="s">
        <v>136</v>
      </c>
      <c r="H46" s="8" t="str">
        <f>MID(I46,1,FIND("|",I46)-1)</f>
        <v xml:space="preserve">Long March 3B/E </v>
      </c>
      <c r="I46" t="s">
        <v>137</v>
      </c>
      <c r="J46" t="s">
        <v>12</v>
      </c>
      <c r="K46">
        <v>29.15</v>
      </c>
      <c r="L46" t="s">
        <v>13</v>
      </c>
    </row>
    <row r="47" spans="1:12" x14ac:dyDescent="0.25">
      <c r="A47" s="7">
        <v>45</v>
      </c>
      <c r="B47" s="7" t="str">
        <f>D47&amp;F47</f>
        <v>SpaceX43897</v>
      </c>
      <c r="C47">
        <v>45</v>
      </c>
      <c r="D47" t="s">
        <v>8</v>
      </c>
      <c r="E47" t="s">
        <v>38</v>
      </c>
      <c r="F47" s="8">
        <f>DATEVALUE(MID(G47,FIND(" ",G47,1)+1,FIND("UTC",G47)-FIND(" ",G47)-8))</f>
        <v>43897</v>
      </c>
      <c r="G47" s="4" t="s">
        <v>138</v>
      </c>
      <c r="H47" s="8" t="str">
        <f>MID(I47,1,FIND("|",I47)-1)</f>
        <v xml:space="preserve">Falcon 9 Block 5 </v>
      </c>
      <c r="I47" t="s">
        <v>139</v>
      </c>
      <c r="J47" t="s">
        <v>12</v>
      </c>
      <c r="K47">
        <v>50</v>
      </c>
      <c r="L47" t="s">
        <v>13</v>
      </c>
    </row>
    <row r="48" spans="1:12" x14ac:dyDescent="0.25">
      <c r="A48" s="7">
        <v>46</v>
      </c>
      <c r="B48" s="7" t="str">
        <f>D48&amp;F48</f>
        <v>VKS RF43881</v>
      </c>
      <c r="C48">
        <v>46</v>
      </c>
      <c r="D48" t="s">
        <v>95</v>
      </c>
      <c r="E48" t="s">
        <v>140</v>
      </c>
      <c r="F48" s="8">
        <f>DATEVALUE(MID(G48,FIND(" ",G48,1)+1,FIND("UTC",G48)-FIND(" ",G48)-8))</f>
        <v>43881</v>
      </c>
      <c r="G48" s="4" t="s">
        <v>141</v>
      </c>
      <c r="H48" s="8" t="str">
        <f>MID(I48,1,FIND("|",I48)-1)</f>
        <v xml:space="preserve">Soyuz 2.1a/Fregat-M </v>
      </c>
      <c r="I48" t="s">
        <v>142</v>
      </c>
      <c r="J48" t="s">
        <v>12</v>
      </c>
      <c r="K48">
        <v>48.5</v>
      </c>
      <c r="L48" t="s">
        <v>13</v>
      </c>
    </row>
    <row r="49" spans="1:12" x14ac:dyDescent="0.25">
      <c r="A49" s="7">
        <v>47</v>
      </c>
      <c r="B49" s="7" t="str">
        <f>D49&amp;F49</f>
        <v>CASC43880</v>
      </c>
      <c r="C49">
        <v>47</v>
      </c>
      <c r="D49" t="s">
        <v>14</v>
      </c>
      <c r="E49" t="s">
        <v>54</v>
      </c>
      <c r="F49" s="8">
        <f>DATEVALUE(MID(G49,FIND(" ",G49,1)+1,FIND("UTC",G49)-FIND(" ",G49)-8))</f>
        <v>43880</v>
      </c>
      <c r="G49" s="4" t="s">
        <v>143</v>
      </c>
      <c r="H49" s="8" t="str">
        <f>MID(I49,1,FIND("|",I49)-1)</f>
        <v xml:space="preserve">Long March 2D </v>
      </c>
      <c r="I49" t="s">
        <v>144</v>
      </c>
      <c r="J49" t="s">
        <v>12</v>
      </c>
      <c r="K49">
        <v>29.75</v>
      </c>
      <c r="L49" t="s">
        <v>13</v>
      </c>
    </row>
    <row r="50" spans="1:12" x14ac:dyDescent="0.25">
      <c r="A50" s="7">
        <v>48</v>
      </c>
      <c r="B50" s="7" t="str">
        <f>D50&amp;F50</f>
        <v>Arianespace43879</v>
      </c>
      <c r="C50">
        <v>48</v>
      </c>
      <c r="D50" t="s">
        <v>126</v>
      </c>
      <c r="E50" t="s">
        <v>145</v>
      </c>
      <c r="F50" s="8">
        <f>DATEVALUE(MID(G50,FIND(" ",G50,1)+1,FIND("UTC",G50)-FIND(" ",G50)-8))</f>
        <v>43879</v>
      </c>
      <c r="G50" s="4" t="s">
        <v>146</v>
      </c>
      <c r="H50" s="8" t="str">
        <f>MID(I50,1,FIND("|",I50)-1)</f>
        <v xml:space="preserve">Ariane 5 ECA </v>
      </c>
      <c r="I50" t="s">
        <v>147</v>
      </c>
      <c r="J50" t="s">
        <v>12</v>
      </c>
      <c r="K50">
        <v>200</v>
      </c>
      <c r="L50" t="s">
        <v>13</v>
      </c>
    </row>
    <row r="51" spans="1:12" x14ac:dyDescent="0.25">
      <c r="A51" s="7">
        <v>49</v>
      </c>
      <c r="B51" s="7" t="str">
        <f>D51&amp;F51</f>
        <v>SpaceX43878</v>
      </c>
      <c r="C51">
        <v>49</v>
      </c>
      <c r="D51" t="s">
        <v>8</v>
      </c>
      <c r="E51" t="s">
        <v>38</v>
      </c>
      <c r="F51" s="8">
        <f>DATEVALUE(MID(G51,FIND(" ",G51,1)+1,FIND("UTC",G51)-FIND(" ",G51)-8))</f>
        <v>43878</v>
      </c>
      <c r="G51" s="4" t="s">
        <v>148</v>
      </c>
      <c r="H51" s="8" t="str">
        <f>MID(I51,1,FIND("|",I51)-1)</f>
        <v xml:space="preserve">Falcon 9 Block 5 </v>
      </c>
      <c r="I51" t="s">
        <v>149</v>
      </c>
      <c r="J51" t="s">
        <v>12</v>
      </c>
      <c r="K51">
        <v>50</v>
      </c>
      <c r="L51" t="s">
        <v>13</v>
      </c>
    </row>
    <row r="52" spans="1:12" x14ac:dyDescent="0.25">
      <c r="A52" s="7">
        <v>50</v>
      </c>
      <c r="B52" s="7" t="str">
        <f>D52&amp;F52</f>
        <v>Northrop43876</v>
      </c>
      <c r="C52">
        <v>50</v>
      </c>
      <c r="D52" t="s">
        <v>45</v>
      </c>
      <c r="E52" t="s">
        <v>150</v>
      </c>
      <c r="F52" s="8">
        <f>DATEVALUE(MID(G52,FIND(" ",G52,1)+1,FIND("UTC",G52)-FIND(" ",G52)-8))</f>
        <v>43876</v>
      </c>
      <c r="G52" s="4" t="s">
        <v>151</v>
      </c>
      <c r="H52" s="8" t="str">
        <f>MID(I52,1,FIND("|",I52)-1)</f>
        <v xml:space="preserve">Antares 230+ </v>
      </c>
      <c r="I52" t="s">
        <v>152</v>
      </c>
      <c r="J52" t="s">
        <v>12</v>
      </c>
      <c r="K52">
        <v>85</v>
      </c>
      <c r="L52" t="s">
        <v>13</v>
      </c>
    </row>
    <row r="53" spans="1:12" x14ac:dyDescent="0.25">
      <c r="A53" s="7">
        <v>51</v>
      </c>
      <c r="B53" s="7" t="str">
        <f>D53&amp;F53</f>
        <v>ULA43871</v>
      </c>
      <c r="C53">
        <v>51</v>
      </c>
      <c r="D53" t="s">
        <v>25</v>
      </c>
      <c r="E53" t="s">
        <v>26</v>
      </c>
      <c r="F53" s="8">
        <f>DATEVALUE(MID(G53,FIND(" ",G53,1)+1,FIND("UTC",G53)-FIND(" ",G53)-8))</f>
        <v>43871</v>
      </c>
      <c r="G53" s="4" t="s">
        <v>153</v>
      </c>
      <c r="H53" s="8" t="str">
        <f>MID(I53,1,FIND("|",I53)-1)</f>
        <v xml:space="preserve">Atlas V 411 </v>
      </c>
      <c r="I53" t="s">
        <v>154</v>
      </c>
      <c r="J53" t="s">
        <v>12</v>
      </c>
      <c r="K53">
        <v>115</v>
      </c>
      <c r="L53" t="s">
        <v>13</v>
      </c>
    </row>
    <row r="54" spans="1:12" x14ac:dyDescent="0.25">
      <c r="A54" s="7">
        <v>52</v>
      </c>
      <c r="B54" s="7" t="str">
        <f>D54&amp;F54</f>
        <v>ISA43870</v>
      </c>
      <c r="C54">
        <v>52</v>
      </c>
      <c r="D54" t="s">
        <v>155</v>
      </c>
      <c r="E54" t="s">
        <v>156</v>
      </c>
      <c r="F54" s="8">
        <f>DATEVALUE(MID(G54,FIND(" ",G54,1)+1,FIND("UTC",G54)-FIND(" ",G54)-8))</f>
        <v>43870</v>
      </c>
      <c r="G54" s="4" t="s">
        <v>157</v>
      </c>
      <c r="H54" s="8" t="str">
        <f>MID(I54,1,FIND("|",I54)-1)</f>
        <v xml:space="preserve">Simorgh </v>
      </c>
      <c r="I54" t="s">
        <v>158</v>
      </c>
      <c r="J54" t="s">
        <v>12</v>
      </c>
      <c r="L54" t="s">
        <v>53</v>
      </c>
    </row>
    <row r="55" spans="1:12" x14ac:dyDescent="0.25">
      <c r="A55" s="7">
        <v>53</v>
      </c>
      <c r="B55" s="7" t="str">
        <f>D55&amp;F55</f>
        <v>MHI43870</v>
      </c>
      <c r="C55">
        <v>53</v>
      </c>
      <c r="D55" t="s">
        <v>99</v>
      </c>
      <c r="E55" t="s">
        <v>42</v>
      </c>
      <c r="F55" s="8">
        <f>DATEVALUE(MID(G55,FIND(" ",G55,1)+1,FIND("UTC",G55)-FIND(" ",G55)-8))</f>
        <v>43870</v>
      </c>
      <c r="G55" s="4" t="s">
        <v>159</v>
      </c>
      <c r="H55" s="8" t="str">
        <f>MID(I55,1,FIND("|",I55)-1)</f>
        <v xml:space="preserve">H-IIA 202 </v>
      </c>
      <c r="I55" t="s">
        <v>160</v>
      </c>
      <c r="J55" t="s">
        <v>12</v>
      </c>
      <c r="K55">
        <v>90</v>
      </c>
      <c r="L55" t="s">
        <v>13</v>
      </c>
    </row>
    <row r="56" spans="1:12" x14ac:dyDescent="0.25">
      <c r="A56" s="7">
        <v>54</v>
      </c>
      <c r="B56" s="7" t="str">
        <f>D56&amp;F56</f>
        <v>Arianespace43867</v>
      </c>
      <c r="C56">
        <v>54</v>
      </c>
      <c r="D56" t="s">
        <v>126</v>
      </c>
      <c r="E56" t="s">
        <v>32</v>
      </c>
      <c r="F56" s="8">
        <f>DATEVALUE(MID(G56,FIND(" ",G56,1)+1,FIND("UTC",G56)-FIND(" ",G56)-8))</f>
        <v>43867</v>
      </c>
      <c r="G56" s="4" t="s">
        <v>161</v>
      </c>
      <c r="H56" s="8" t="str">
        <f>MID(I56,1,FIND("|",I56)-1)</f>
        <v xml:space="preserve">Soyuz 2.1b/Fregat </v>
      </c>
      <c r="I56" t="s">
        <v>162</v>
      </c>
      <c r="J56" t="s">
        <v>12</v>
      </c>
      <c r="K56">
        <v>48.5</v>
      </c>
      <c r="L56" t="s">
        <v>13</v>
      </c>
    </row>
    <row r="57" spans="1:12" x14ac:dyDescent="0.25">
      <c r="A57" s="7">
        <v>55</v>
      </c>
      <c r="B57" s="7" t="str">
        <f>D57&amp;F57</f>
        <v>Rocket Lab43861</v>
      </c>
      <c r="C57">
        <v>55</v>
      </c>
      <c r="D57" t="s">
        <v>63</v>
      </c>
      <c r="E57" t="s">
        <v>64</v>
      </c>
      <c r="F57" s="8">
        <f>DATEVALUE(MID(G57,FIND(" ",G57,1)+1,FIND("UTC",G57)-FIND(" ",G57)-8))</f>
        <v>43861</v>
      </c>
      <c r="G57" s="4" t="s">
        <v>163</v>
      </c>
      <c r="H57" s="8" t="str">
        <f>MID(I57,1,FIND("|",I57)-1)</f>
        <v xml:space="preserve">Electron/Curie </v>
      </c>
      <c r="I57" t="s">
        <v>164</v>
      </c>
      <c r="J57" t="s">
        <v>12</v>
      </c>
      <c r="K57">
        <v>7.5</v>
      </c>
      <c r="L57" t="s">
        <v>13</v>
      </c>
    </row>
    <row r="58" spans="1:12" x14ac:dyDescent="0.25">
      <c r="A58" s="7">
        <v>56</v>
      </c>
      <c r="B58" s="7" t="str">
        <f>D58&amp;F58</f>
        <v>SpaceX43859</v>
      </c>
      <c r="C58">
        <v>56</v>
      </c>
      <c r="D58" t="s">
        <v>8</v>
      </c>
      <c r="E58" t="s">
        <v>38</v>
      </c>
      <c r="F58" s="8">
        <f>DATEVALUE(MID(G58,FIND(" ",G58,1)+1,FIND("UTC",G58)-FIND(" ",G58)-8))</f>
        <v>43859</v>
      </c>
      <c r="G58" s="4" t="s">
        <v>165</v>
      </c>
      <c r="H58" s="8" t="str">
        <f>MID(I58,1,FIND("|",I58)-1)</f>
        <v xml:space="preserve">Falcon 9 Block 5 </v>
      </c>
      <c r="I58" t="s">
        <v>166</v>
      </c>
      <c r="J58" t="s">
        <v>12</v>
      </c>
      <c r="K58">
        <v>50</v>
      </c>
      <c r="L58" t="s">
        <v>13</v>
      </c>
    </row>
    <row r="59" spans="1:12" x14ac:dyDescent="0.25">
      <c r="A59" s="7">
        <v>57</v>
      </c>
      <c r="B59" s="7" t="str">
        <f>D59&amp;F59</f>
        <v>SpaceX43849</v>
      </c>
      <c r="C59">
        <v>57</v>
      </c>
      <c r="D59" t="s">
        <v>8</v>
      </c>
      <c r="E59" t="s">
        <v>9</v>
      </c>
      <c r="F59" s="8">
        <f>DATEVALUE(MID(G59,FIND(" ",G59,1)+1,FIND("UTC",G59)-FIND(" ",G59)-8))</f>
        <v>43849</v>
      </c>
      <c r="G59" s="4" t="s">
        <v>167</v>
      </c>
      <c r="H59" s="8" t="str">
        <f>MID(I59,1,FIND("|",I59)-1)</f>
        <v xml:space="preserve">Falcon 9 Block 5 </v>
      </c>
      <c r="I59" t="s">
        <v>168</v>
      </c>
      <c r="J59" t="s">
        <v>12</v>
      </c>
      <c r="K59">
        <v>50</v>
      </c>
      <c r="L59" t="s">
        <v>13</v>
      </c>
    </row>
    <row r="60" spans="1:12" x14ac:dyDescent="0.25">
      <c r="A60" s="7">
        <v>58</v>
      </c>
      <c r="B60" s="7" t="str">
        <f>D60&amp;F60</f>
        <v>Arianespace43846</v>
      </c>
      <c r="C60">
        <v>58</v>
      </c>
      <c r="D60" t="s">
        <v>126</v>
      </c>
      <c r="E60" t="s">
        <v>145</v>
      </c>
      <c r="F60" s="8">
        <f>DATEVALUE(MID(G60,FIND(" ",G60,1)+1,FIND("UTC",G60)-FIND(" ",G60)-8))</f>
        <v>43846</v>
      </c>
      <c r="G60" s="4" t="s">
        <v>169</v>
      </c>
      <c r="H60" s="8" t="str">
        <f>MID(I60,1,FIND("|",I60)-1)</f>
        <v xml:space="preserve">Ariane 5 ECA </v>
      </c>
      <c r="I60" t="s">
        <v>170</v>
      </c>
      <c r="J60" t="s">
        <v>12</v>
      </c>
      <c r="K60">
        <v>200</v>
      </c>
      <c r="L60" t="s">
        <v>13</v>
      </c>
    </row>
    <row r="61" spans="1:12" x14ac:dyDescent="0.25">
      <c r="A61" s="7">
        <v>59</v>
      </c>
      <c r="B61" s="7" t="str">
        <f>D61&amp;F61</f>
        <v>ExPace43846</v>
      </c>
      <c r="C61">
        <v>59</v>
      </c>
      <c r="D61" t="s">
        <v>49</v>
      </c>
      <c r="E61" t="s">
        <v>50</v>
      </c>
      <c r="F61" s="8">
        <f>DATEVALUE(MID(G61,FIND(" ",G61,1)+1,FIND("UTC",G61)-FIND(" ",G61)-8))</f>
        <v>43846</v>
      </c>
      <c r="G61" s="4" t="s">
        <v>171</v>
      </c>
      <c r="H61" s="8" t="str">
        <f>MID(I61,1,FIND("|",I61)-1)</f>
        <v xml:space="preserve">Kuaizhou 1A </v>
      </c>
      <c r="I61" t="s">
        <v>172</v>
      </c>
      <c r="J61" t="s">
        <v>12</v>
      </c>
      <c r="L61" t="s">
        <v>13</v>
      </c>
    </row>
    <row r="62" spans="1:12" x14ac:dyDescent="0.25">
      <c r="A62" s="7">
        <v>60</v>
      </c>
      <c r="B62" s="7" t="str">
        <f>D62&amp;F62</f>
        <v>CASC43845</v>
      </c>
      <c r="C62">
        <v>60</v>
      </c>
      <c r="D62" t="s">
        <v>14</v>
      </c>
      <c r="E62" t="s">
        <v>29</v>
      </c>
      <c r="F62" s="8">
        <f>DATEVALUE(MID(G62,FIND(" ",G62,1)+1,FIND("UTC",G62)-FIND(" ",G62)-8))</f>
        <v>43845</v>
      </c>
      <c r="G62" s="4" t="s">
        <v>173</v>
      </c>
      <c r="H62" s="8" t="str">
        <f>MID(I62,1,FIND("|",I62)-1)</f>
        <v xml:space="preserve">Long March 2D </v>
      </c>
      <c r="I62" t="s">
        <v>174</v>
      </c>
      <c r="J62" t="s">
        <v>12</v>
      </c>
      <c r="K62">
        <v>29.75</v>
      </c>
      <c r="L62" t="s">
        <v>13</v>
      </c>
    </row>
    <row r="63" spans="1:12" x14ac:dyDescent="0.25">
      <c r="A63" s="7">
        <v>61</v>
      </c>
      <c r="B63" s="7" t="str">
        <f>D63&amp;F63</f>
        <v>CASC43837</v>
      </c>
      <c r="C63">
        <v>61</v>
      </c>
      <c r="D63" t="s">
        <v>14</v>
      </c>
      <c r="E63" t="s">
        <v>71</v>
      </c>
      <c r="F63" s="8">
        <f>DATEVALUE(MID(G63,FIND(" ",G63,1)+1,FIND("UTC",G63)-FIND(" ",G63)-8))</f>
        <v>43837</v>
      </c>
      <c r="G63" s="4" t="s">
        <v>175</v>
      </c>
      <c r="H63" s="8" t="str">
        <f>MID(I63,1,FIND("|",I63)-1)</f>
        <v xml:space="preserve">Long March 3B/E </v>
      </c>
      <c r="I63" t="s">
        <v>176</v>
      </c>
      <c r="J63" t="s">
        <v>12</v>
      </c>
      <c r="K63">
        <v>29.15</v>
      </c>
      <c r="L63" t="s">
        <v>13</v>
      </c>
    </row>
    <row r="64" spans="1:12" x14ac:dyDescent="0.25">
      <c r="A64" s="7">
        <v>62</v>
      </c>
      <c r="B64" s="7" t="str">
        <f>D64&amp;F64</f>
        <v>SpaceX43837</v>
      </c>
      <c r="C64">
        <v>62</v>
      </c>
      <c r="D64" t="s">
        <v>8</v>
      </c>
      <c r="E64" t="s">
        <v>38</v>
      </c>
      <c r="F64" s="8">
        <f>DATEVALUE(MID(G64,FIND(" ",G64,1)+1,FIND("UTC",G64)-FIND(" ",G64)-8))</f>
        <v>43837</v>
      </c>
      <c r="G64" s="4" t="s">
        <v>177</v>
      </c>
      <c r="H64" s="8" t="str">
        <f>MID(I64,1,FIND("|",I64)-1)</f>
        <v xml:space="preserve">Falcon 9 Block 5 </v>
      </c>
      <c r="I64" t="s">
        <v>178</v>
      </c>
      <c r="J64" t="s">
        <v>12</v>
      </c>
      <c r="K64">
        <v>50</v>
      </c>
      <c r="L64" t="s">
        <v>13</v>
      </c>
    </row>
    <row r="65" spans="1:12" x14ac:dyDescent="0.25">
      <c r="A65" s="7">
        <v>63</v>
      </c>
      <c r="B65" s="7" t="str">
        <f>D65&amp;F65</f>
        <v>CASC43826</v>
      </c>
      <c r="C65">
        <v>63</v>
      </c>
      <c r="D65" t="s">
        <v>14</v>
      </c>
      <c r="E65" t="s">
        <v>35</v>
      </c>
      <c r="F65" s="8">
        <f>DATEVALUE(MID(G65,FIND(" ",G65,1)+1,FIND("UTC",G65)-FIND(" ",G65)-8))</f>
        <v>43826</v>
      </c>
      <c r="G65" s="4" t="s">
        <v>179</v>
      </c>
      <c r="H65" s="8" t="str">
        <f>MID(I65,1,FIND("|",I65)-1)</f>
        <v xml:space="preserve">Long March 5 </v>
      </c>
      <c r="I65" t="s">
        <v>180</v>
      </c>
      <c r="J65" t="s">
        <v>12</v>
      </c>
      <c r="L65" t="s">
        <v>13</v>
      </c>
    </row>
    <row r="66" spans="1:12" x14ac:dyDescent="0.25">
      <c r="A66" s="7">
        <v>64</v>
      </c>
      <c r="B66" s="7" t="str">
        <f>D66&amp;F66</f>
        <v>VKS RF43825</v>
      </c>
      <c r="C66">
        <v>64</v>
      </c>
      <c r="D66" t="s">
        <v>95</v>
      </c>
      <c r="E66" t="s">
        <v>181</v>
      </c>
      <c r="F66" s="8">
        <f>DATEVALUE(MID(G66,FIND(" ",G66,1)+1,FIND("UTC",G66)-FIND(" ",G66)-8))</f>
        <v>43825</v>
      </c>
      <c r="G66" s="4" t="s">
        <v>182</v>
      </c>
      <c r="H66" s="8" t="str">
        <f>MID(I66,1,FIND("|",I66)-1)</f>
        <v xml:space="preserve">Rokot/Briz KM </v>
      </c>
      <c r="I66" t="s">
        <v>183</v>
      </c>
      <c r="J66" t="s">
        <v>103</v>
      </c>
      <c r="K66">
        <v>41.8</v>
      </c>
      <c r="L66" t="s">
        <v>13</v>
      </c>
    </row>
    <row r="67" spans="1:12" x14ac:dyDescent="0.25">
      <c r="A67" s="7">
        <v>65</v>
      </c>
      <c r="B67" s="7" t="str">
        <f>D67&amp;F67</f>
        <v>Roscosmos43823</v>
      </c>
      <c r="C67">
        <v>65</v>
      </c>
      <c r="D67" t="s">
        <v>21</v>
      </c>
      <c r="E67" t="s">
        <v>184</v>
      </c>
      <c r="F67" s="8">
        <f>DATEVALUE(MID(G67,FIND(" ",G67,1)+1,FIND("UTC",G67)-FIND(" ",G67)-8))</f>
        <v>43823</v>
      </c>
      <c r="G67" s="4" t="s">
        <v>185</v>
      </c>
      <c r="H67" s="8" t="str">
        <f>MID(I67,1,FIND("|",I67)-1)</f>
        <v xml:space="preserve">Proton-M/DM-3 </v>
      </c>
      <c r="I67" t="s">
        <v>186</v>
      </c>
      <c r="J67" t="s">
        <v>12</v>
      </c>
      <c r="K67">
        <v>65</v>
      </c>
      <c r="L67" t="s">
        <v>13</v>
      </c>
    </row>
    <row r="68" spans="1:12" x14ac:dyDescent="0.25">
      <c r="A68" s="7">
        <v>66</v>
      </c>
      <c r="B68" s="7" t="str">
        <f>D68&amp;F68</f>
        <v>ULA43819</v>
      </c>
      <c r="C68">
        <v>66</v>
      </c>
      <c r="D68" t="s">
        <v>25</v>
      </c>
      <c r="E68" t="s">
        <v>26</v>
      </c>
      <c r="F68" s="8">
        <f>DATEVALUE(MID(G68,FIND(" ",G68,1)+1,FIND("UTC",G68)-FIND(" ",G68)-8))</f>
        <v>43819</v>
      </c>
      <c r="G68" s="4" t="s">
        <v>187</v>
      </c>
      <c r="H68" s="8" t="str">
        <f>MID(I68,1,FIND("|",I68)-1)</f>
        <v xml:space="preserve">Atlas V N22 </v>
      </c>
      <c r="I68" t="s">
        <v>188</v>
      </c>
      <c r="J68" t="s">
        <v>12</v>
      </c>
      <c r="L68" t="s">
        <v>13</v>
      </c>
    </row>
    <row r="69" spans="1:12" x14ac:dyDescent="0.25">
      <c r="A69" s="7">
        <v>67</v>
      </c>
      <c r="B69" s="7" t="str">
        <f>D69&amp;F69</f>
        <v>CASC43819</v>
      </c>
      <c r="C69">
        <v>67</v>
      </c>
      <c r="D69" t="s">
        <v>14</v>
      </c>
      <c r="E69" t="s">
        <v>29</v>
      </c>
      <c r="F69" s="8">
        <f>DATEVALUE(MID(G69,FIND(" ",G69,1)+1,FIND("UTC",G69)-FIND(" ",G69)-8))</f>
        <v>43819</v>
      </c>
      <c r="G69" s="4" t="s">
        <v>189</v>
      </c>
      <c r="H69" s="8" t="str">
        <f>MID(I69,1,FIND("|",I69)-1)</f>
        <v xml:space="preserve">Long March 4B </v>
      </c>
      <c r="I69" t="s">
        <v>190</v>
      </c>
      <c r="J69" t="s">
        <v>12</v>
      </c>
      <c r="K69">
        <v>64.680000000000007</v>
      </c>
      <c r="L69" t="s">
        <v>13</v>
      </c>
    </row>
    <row r="70" spans="1:12" x14ac:dyDescent="0.25">
      <c r="A70" s="7">
        <v>68</v>
      </c>
      <c r="B70" s="7" t="str">
        <f>D70&amp;F70</f>
        <v>Arianespace43817</v>
      </c>
      <c r="C70">
        <v>68</v>
      </c>
      <c r="D70" t="s">
        <v>126</v>
      </c>
      <c r="E70" t="s">
        <v>191</v>
      </c>
      <c r="F70" s="8">
        <f>DATEVALUE(MID(G70,FIND(" ",G70,1)+1,FIND("UTC",G70)-FIND(" ",G70)-8))</f>
        <v>43817</v>
      </c>
      <c r="G70" s="4" t="s">
        <v>192</v>
      </c>
      <c r="H70" s="8" t="str">
        <f>MID(I70,1,FIND("|",I70)-1)</f>
        <v xml:space="preserve">Soyuz ST-A/Fregat-M </v>
      </c>
      <c r="I70" t="s">
        <v>193</v>
      </c>
      <c r="J70" t="s">
        <v>12</v>
      </c>
      <c r="L70" t="s">
        <v>13</v>
      </c>
    </row>
    <row r="71" spans="1:12" x14ac:dyDescent="0.25">
      <c r="A71" s="7">
        <v>69</v>
      </c>
      <c r="B71" s="7" t="str">
        <f>D71&amp;F71</f>
        <v>SpaceX43816</v>
      </c>
      <c r="C71">
        <v>69</v>
      </c>
      <c r="D71" t="s">
        <v>8</v>
      </c>
      <c r="E71" t="s">
        <v>38</v>
      </c>
      <c r="F71" s="8">
        <f>DATEVALUE(MID(G71,FIND(" ",G71,1)+1,FIND("UTC",G71)-FIND(" ",G71)-8))</f>
        <v>43816</v>
      </c>
      <c r="G71" s="4" t="s">
        <v>194</v>
      </c>
      <c r="H71" s="8" t="str">
        <f>MID(I71,1,FIND("|",I71)-1)</f>
        <v xml:space="preserve">Falcon 9 Block 5 </v>
      </c>
      <c r="I71" t="s">
        <v>195</v>
      </c>
      <c r="J71" t="s">
        <v>12</v>
      </c>
      <c r="K71">
        <v>50</v>
      </c>
      <c r="L71" t="s">
        <v>13</v>
      </c>
    </row>
    <row r="72" spans="1:12" x14ac:dyDescent="0.25">
      <c r="A72" s="7">
        <v>70</v>
      </c>
      <c r="B72" s="7" t="str">
        <f>D72&amp;F72</f>
        <v>CASC43815</v>
      </c>
      <c r="C72">
        <v>70</v>
      </c>
      <c r="D72" t="s">
        <v>14</v>
      </c>
      <c r="E72" t="s">
        <v>54</v>
      </c>
      <c r="F72" s="8">
        <f>DATEVALUE(MID(G72,FIND(" ",G72,1)+1,FIND("UTC",G72)-FIND(" ",G72)-8))</f>
        <v>43815</v>
      </c>
      <c r="G72" s="4" t="s">
        <v>196</v>
      </c>
      <c r="H72" s="8" t="str">
        <f>MID(I72,1,FIND("|",I72)-1)</f>
        <v xml:space="preserve">Long March 3B/YZ-1 </v>
      </c>
      <c r="I72" t="s">
        <v>197</v>
      </c>
      <c r="J72" t="s">
        <v>12</v>
      </c>
      <c r="L72" t="s">
        <v>13</v>
      </c>
    </row>
    <row r="73" spans="1:12" x14ac:dyDescent="0.25">
      <c r="A73" s="7">
        <v>71</v>
      </c>
      <c r="B73" s="7" t="str">
        <f>D73&amp;F73</f>
        <v>Blue Origin43810</v>
      </c>
      <c r="C73">
        <v>71</v>
      </c>
      <c r="D73" t="s">
        <v>198</v>
      </c>
      <c r="E73" t="s">
        <v>199</v>
      </c>
      <c r="F73" s="8">
        <f>DATEVALUE(MID(G73,FIND(" ",G73,1)+1,FIND("UTC",G73)-FIND(" ",G73)-8))</f>
        <v>43810</v>
      </c>
      <c r="G73" s="4" t="s">
        <v>200</v>
      </c>
      <c r="H73" s="8" t="str">
        <f>MID(I73,1,FIND("|",I73)-1)</f>
        <v xml:space="preserve">New Shepard </v>
      </c>
      <c r="I73" t="s">
        <v>201</v>
      </c>
      <c r="J73" t="s">
        <v>12</v>
      </c>
      <c r="L73" t="s">
        <v>13</v>
      </c>
    </row>
    <row r="74" spans="1:12" x14ac:dyDescent="0.25">
      <c r="A74" s="7">
        <v>72</v>
      </c>
      <c r="B74" s="7" t="str">
        <f>D74&amp;F74</f>
        <v>ISRO43810</v>
      </c>
      <c r="C74">
        <v>72</v>
      </c>
      <c r="D74" t="s">
        <v>202</v>
      </c>
      <c r="E74" t="s">
        <v>203</v>
      </c>
      <c r="F74" s="8">
        <f>DATEVALUE(MID(G74,FIND(" ",G74,1)+1,FIND("UTC",G74)-FIND(" ",G74)-8))</f>
        <v>43810</v>
      </c>
      <c r="G74" s="4" t="s">
        <v>204</v>
      </c>
      <c r="H74" s="8" t="str">
        <f>MID(I74,1,FIND("|",I74)-1)</f>
        <v xml:space="preserve">PSLV-QL </v>
      </c>
      <c r="I74" t="s">
        <v>205</v>
      </c>
      <c r="J74" t="s">
        <v>12</v>
      </c>
      <c r="K74">
        <v>21</v>
      </c>
      <c r="L74" t="s">
        <v>13</v>
      </c>
    </row>
    <row r="75" spans="1:12" x14ac:dyDescent="0.25">
      <c r="A75" s="7">
        <v>73</v>
      </c>
      <c r="B75" s="7" t="str">
        <f>D75&amp;F75</f>
        <v>VKS RF43810</v>
      </c>
      <c r="C75">
        <v>73</v>
      </c>
      <c r="D75" t="s">
        <v>95</v>
      </c>
      <c r="E75" t="s">
        <v>140</v>
      </c>
      <c r="F75" s="8">
        <f>DATEVALUE(MID(G75,FIND(" ",G75,1)+1,FIND("UTC",G75)-FIND(" ",G75)-8))</f>
        <v>43810</v>
      </c>
      <c r="G75" s="4" t="s">
        <v>206</v>
      </c>
      <c r="H75" s="8" t="str">
        <f>MID(I75,1,FIND("|",I75)-1)</f>
        <v xml:space="preserve">Soyuz 2.1b/Fregat </v>
      </c>
      <c r="I75" t="s">
        <v>207</v>
      </c>
      <c r="J75" t="s">
        <v>12</v>
      </c>
      <c r="K75">
        <v>48.5</v>
      </c>
      <c r="L75" t="s">
        <v>13</v>
      </c>
    </row>
    <row r="76" spans="1:12" x14ac:dyDescent="0.25">
      <c r="A76" s="7">
        <v>74</v>
      </c>
      <c r="B76" s="7" t="str">
        <f>D76&amp;F76</f>
        <v>ExPace43806</v>
      </c>
      <c r="C76">
        <v>74</v>
      </c>
      <c r="D76" t="s">
        <v>49</v>
      </c>
      <c r="E76" t="s">
        <v>15</v>
      </c>
      <c r="F76" s="8">
        <f>DATEVALUE(MID(G76,FIND(" ",G76,1)+1,FIND("UTC",G76)-FIND(" ",G76)-8))</f>
        <v>43806</v>
      </c>
      <c r="G76" s="4" t="s">
        <v>208</v>
      </c>
      <c r="H76" s="8" t="str">
        <f>MID(I76,1,FIND("|",I76)-1)</f>
        <v xml:space="preserve">Kuaizhou 1A </v>
      </c>
      <c r="I76" t="s">
        <v>209</v>
      </c>
      <c r="J76" t="s">
        <v>12</v>
      </c>
      <c r="L76" t="s">
        <v>13</v>
      </c>
    </row>
    <row r="77" spans="1:12" x14ac:dyDescent="0.25">
      <c r="A77" s="7">
        <v>75</v>
      </c>
      <c r="B77" s="7" t="str">
        <f>D77&amp;F77</f>
        <v>ExPace43806</v>
      </c>
      <c r="C77">
        <v>75</v>
      </c>
      <c r="D77" t="s">
        <v>49</v>
      </c>
      <c r="E77" t="s">
        <v>210</v>
      </c>
      <c r="F77" s="8">
        <f>DATEVALUE(MID(G77,FIND(" ",G77,1)+1,FIND("UTC",G77)-FIND(" ",G77)-8))</f>
        <v>43806</v>
      </c>
      <c r="G77" s="4" t="s">
        <v>211</v>
      </c>
      <c r="H77" s="8" t="str">
        <f>MID(I77,1,FIND("|",I77)-1)</f>
        <v xml:space="preserve">Kuaizhou 1A </v>
      </c>
      <c r="I77" t="s">
        <v>212</v>
      </c>
      <c r="J77" t="s">
        <v>12</v>
      </c>
      <c r="L77" t="s">
        <v>13</v>
      </c>
    </row>
    <row r="78" spans="1:12" x14ac:dyDescent="0.25">
      <c r="A78" s="7">
        <v>76</v>
      </c>
      <c r="B78" s="7" t="str">
        <f>D78&amp;F78</f>
        <v>Roscosmos43805</v>
      </c>
      <c r="C78">
        <v>76</v>
      </c>
      <c r="D78" t="s">
        <v>21</v>
      </c>
      <c r="E78" t="s">
        <v>32</v>
      </c>
      <c r="F78" s="8">
        <f>DATEVALUE(MID(G78,FIND(" ",G78,1)+1,FIND("UTC",G78)-FIND(" ",G78)-8))</f>
        <v>43805</v>
      </c>
      <c r="G78" s="4" t="s">
        <v>213</v>
      </c>
      <c r="H78" s="8" t="str">
        <f>MID(I78,1,FIND("|",I78)-1)</f>
        <v xml:space="preserve">Soyuz 2.1a </v>
      </c>
      <c r="I78" t="s">
        <v>214</v>
      </c>
      <c r="J78" t="s">
        <v>12</v>
      </c>
      <c r="K78">
        <v>48.5</v>
      </c>
      <c r="L78" t="s">
        <v>13</v>
      </c>
    </row>
    <row r="79" spans="1:12" x14ac:dyDescent="0.25">
      <c r="A79" s="7">
        <v>77</v>
      </c>
      <c r="B79" s="7" t="str">
        <f>D79&amp;F79</f>
        <v>Rocket Lab43805</v>
      </c>
      <c r="C79">
        <v>77</v>
      </c>
      <c r="D79" t="s">
        <v>63</v>
      </c>
      <c r="E79" t="s">
        <v>64</v>
      </c>
      <c r="F79" s="8">
        <f>DATEVALUE(MID(G79,FIND(" ",G79,1)+1,FIND("UTC",G79)-FIND(" ",G79)-8))</f>
        <v>43805</v>
      </c>
      <c r="G79" s="4" t="s">
        <v>215</v>
      </c>
      <c r="H79" s="8" t="str">
        <f>MID(I79,1,FIND("|",I79)-1)</f>
        <v xml:space="preserve">Electron/Curie </v>
      </c>
      <c r="I79" t="s">
        <v>216</v>
      </c>
      <c r="J79" t="s">
        <v>12</v>
      </c>
      <c r="K79">
        <v>7.5</v>
      </c>
      <c r="L79" t="s">
        <v>13</v>
      </c>
    </row>
    <row r="80" spans="1:12" x14ac:dyDescent="0.25">
      <c r="A80" s="7">
        <v>78</v>
      </c>
      <c r="B80" s="7" t="str">
        <f>D80&amp;F80</f>
        <v>SpaceX43804</v>
      </c>
      <c r="C80">
        <v>78</v>
      </c>
      <c r="D80" t="s">
        <v>8</v>
      </c>
      <c r="E80" t="s">
        <v>38</v>
      </c>
      <c r="F80" s="8">
        <f>DATEVALUE(MID(G80,FIND(" ",G80,1)+1,FIND("UTC",G80)-FIND(" ",G80)-8))</f>
        <v>43804</v>
      </c>
      <c r="G80" s="4" t="s">
        <v>217</v>
      </c>
      <c r="H80" s="8" t="str">
        <f>MID(I80,1,FIND("|",I80)-1)</f>
        <v xml:space="preserve">Falcon 9 Block 5 </v>
      </c>
      <c r="I80" t="s">
        <v>218</v>
      </c>
      <c r="J80" t="s">
        <v>12</v>
      </c>
      <c r="K80">
        <v>50</v>
      </c>
      <c r="L80" t="s">
        <v>13</v>
      </c>
    </row>
    <row r="81" spans="1:12" x14ac:dyDescent="0.25">
      <c r="A81" s="7">
        <v>79</v>
      </c>
      <c r="B81" s="7" t="str">
        <f>D81&amp;F81</f>
        <v>CASC43796</v>
      </c>
      <c r="C81">
        <v>79</v>
      </c>
      <c r="D81" t="s">
        <v>14</v>
      </c>
      <c r="E81" t="s">
        <v>29</v>
      </c>
      <c r="F81" s="8">
        <f>DATEVALUE(MID(G81,FIND(" ",G81,1)+1,FIND("UTC",G81)-FIND(" ",G81)-8))</f>
        <v>43796</v>
      </c>
      <c r="G81" s="4" t="s">
        <v>219</v>
      </c>
      <c r="H81" s="8" t="str">
        <f>MID(I81,1,FIND("|",I81)-1)</f>
        <v xml:space="preserve">Long March 4C </v>
      </c>
      <c r="I81" t="s">
        <v>220</v>
      </c>
      <c r="J81" t="s">
        <v>12</v>
      </c>
      <c r="K81">
        <v>64.680000000000007</v>
      </c>
      <c r="L81" t="s">
        <v>13</v>
      </c>
    </row>
    <row r="82" spans="1:12" x14ac:dyDescent="0.25">
      <c r="A82" s="7">
        <v>80</v>
      </c>
      <c r="B82" s="7" t="str">
        <f>D82&amp;F82</f>
        <v>ISRO43796</v>
      </c>
      <c r="C82">
        <v>80</v>
      </c>
      <c r="D82" t="s">
        <v>202</v>
      </c>
      <c r="E82" t="s">
        <v>221</v>
      </c>
      <c r="F82" s="8">
        <f>DATEVALUE(MID(G82,FIND(" ",G82,1)+1,FIND("UTC",G82)-FIND(" ",G82)-8))</f>
        <v>43796</v>
      </c>
      <c r="G82" s="4" t="s">
        <v>222</v>
      </c>
      <c r="H82" s="8" t="str">
        <f>MID(I82,1,FIND("|",I82)-1)</f>
        <v xml:space="preserve">PSLV-XL </v>
      </c>
      <c r="I82" t="s">
        <v>223</v>
      </c>
      <c r="J82" t="s">
        <v>12</v>
      </c>
      <c r="K82">
        <v>31</v>
      </c>
      <c r="L82" t="s">
        <v>13</v>
      </c>
    </row>
    <row r="83" spans="1:12" x14ac:dyDescent="0.25">
      <c r="A83" s="7">
        <v>81</v>
      </c>
      <c r="B83" s="7" t="str">
        <f>D83&amp;F83</f>
        <v>Arianespace43795</v>
      </c>
      <c r="C83">
        <v>81</v>
      </c>
      <c r="D83" t="s">
        <v>126</v>
      </c>
      <c r="E83" t="s">
        <v>145</v>
      </c>
      <c r="F83" s="8">
        <f>DATEVALUE(MID(G83,FIND(" ",G83,1)+1,FIND("UTC",G83)-FIND(" ",G83)-8))</f>
        <v>43795</v>
      </c>
      <c r="G83" s="4" t="s">
        <v>224</v>
      </c>
      <c r="H83" s="8" t="str">
        <f>MID(I83,1,FIND("|",I83)-1)</f>
        <v xml:space="preserve">Ariane 5 ECA </v>
      </c>
      <c r="I83" t="s">
        <v>225</v>
      </c>
      <c r="J83" t="s">
        <v>12</v>
      </c>
      <c r="K83">
        <v>200</v>
      </c>
      <c r="L83" t="s">
        <v>13</v>
      </c>
    </row>
    <row r="84" spans="1:12" x14ac:dyDescent="0.25">
      <c r="A84" s="7">
        <v>82</v>
      </c>
      <c r="B84" s="7" t="str">
        <f>D84&amp;F84</f>
        <v>VKS RF43794</v>
      </c>
      <c r="C84">
        <v>82</v>
      </c>
      <c r="D84" t="s">
        <v>95</v>
      </c>
      <c r="E84" t="s">
        <v>96</v>
      </c>
      <c r="F84" s="8">
        <f>DATEVALUE(MID(G84,FIND(" ",G84,1)+1,FIND("UTC",G84)-FIND(" ",G84)-8))</f>
        <v>43794</v>
      </c>
      <c r="G84" s="4" t="s">
        <v>226</v>
      </c>
      <c r="H84" s="8" t="str">
        <f>MID(I84,1,FIND("|",I84)-1)</f>
        <v xml:space="preserve">Soyuz 2.1v/Volga </v>
      </c>
      <c r="I84" t="s">
        <v>227</v>
      </c>
      <c r="J84" t="s">
        <v>12</v>
      </c>
      <c r="L84" t="s">
        <v>13</v>
      </c>
    </row>
    <row r="85" spans="1:12" x14ac:dyDescent="0.25">
      <c r="A85" s="7">
        <v>83</v>
      </c>
      <c r="B85" s="7" t="str">
        <f>D85&amp;F85</f>
        <v>CASC43792</v>
      </c>
      <c r="C85">
        <v>83</v>
      </c>
      <c r="D85" t="s">
        <v>14</v>
      </c>
      <c r="E85" t="s">
        <v>54</v>
      </c>
      <c r="F85" s="8">
        <f>DATEVALUE(MID(G85,FIND(" ",G85,1)+1,FIND("UTC",G85)-FIND(" ",G85)-8))</f>
        <v>43792</v>
      </c>
      <c r="G85" s="4" t="s">
        <v>228</v>
      </c>
      <c r="H85" s="8" t="str">
        <f>MID(I85,1,FIND("|",I85)-1)</f>
        <v xml:space="preserve">Long March 3B/YZ-1 </v>
      </c>
      <c r="I85" t="s">
        <v>229</v>
      </c>
      <c r="J85" t="s">
        <v>12</v>
      </c>
      <c r="L85" t="s">
        <v>13</v>
      </c>
    </row>
    <row r="86" spans="1:12" x14ac:dyDescent="0.25">
      <c r="A86" s="7">
        <v>84</v>
      </c>
      <c r="B86" s="7" t="str">
        <f>D86&amp;F86</f>
        <v>ExPace43786</v>
      </c>
      <c r="C86">
        <v>84</v>
      </c>
      <c r="D86" t="s">
        <v>49</v>
      </c>
      <c r="E86" t="s">
        <v>50</v>
      </c>
      <c r="F86" s="8">
        <f>DATEVALUE(MID(G86,FIND(" ",G86,1)+1,FIND("UTC",G86)-FIND(" ",G86)-8))</f>
        <v>43786</v>
      </c>
      <c r="G86" s="4" t="s">
        <v>230</v>
      </c>
      <c r="H86" s="8" t="str">
        <f>MID(I86,1,FIND("|",I86)-1)</f>
        <v xml:space="preserve">Kuaizhou 1A </v>
      </c>
      <c r="I86" t="s">
        <v>231</v>
      </c>
      <c r="J86" t="s">
        <v>12</v>
      </c>
      <c r="L86" t="s">
        <v>13</v>
      </c>
    </row>
    <row r="87" spans="1:12" x14ac:dyDescent="0.25">
      <c r="A87" s="7">
        <v>85</v>
      </c>
      <c r="B87" s="7" t="str">
        <f>D87&amp;F87</f>
        <v>CASC43782</v>
      </c>
      <c r="C87">
        <v>85</v>
      </c>
      <c r="D87" t="s">
        <v>14</v>
      </c>
      <c r="E87" t="s">
        <v>232</v>
      </c>
      <c r="F87" s="8">
        <f>DATEVALUE(MID(G87,FIND(" ",G87,1)+1,FIND("UTC",G87)-FIND(" ",G87)-8))</f>
        <v>43782</v>
      </c>
      <c r="G87" s="4" t="s">
        <v>233</v>
      </c>
      <c r="H87" s="8" t="str">
        <f>MID(I87,1,FIND("|",I87)-1)</f>
        <v xml:space="preserve">Long March 6 </v>
      </c>
      <c r="I87" t="s">
        <v>234</v>
      </c>
      <c r="J87" t="s">
        <v>12</v>
      </c>
      <c r="L87" t="s">
        <v>13</v>
      </c>
    </row>
    <row r="88" spans="1:12" x14ac:dyDescent="0.25">
      <c r="A88" s="7">
        <v>86</v>
      </c>
      <c r="B88" s="7" t="str">
        <f>D88&amp;F88</f>
        <v>ExPace43782</v>
      </c>
      <c r="C88">
        <v>86</v>
      </c>
      <c r="D88" t="s">
        <v>49</v>
      </c>
      <c r="E88" t="s">
        <v>50</v>
      </c>
      <c r="F88" s="8">
        <f>DATEVALUE(MID(G88,FIND(" ",G88,1)+1,FIND("UTC",G88)-FIND(" ",G88)-8))</f>
        <v>43782</v>
      </c>
      <c r="G88" s="4" t="s">
        <v>235</v>
      </c>
      <c r="H88" s="8" t="str">
        <f>MID(I88,1,FIND("|",I88)-1)</f>
        <v xml:space="preserve">Kuaizhou 1A </v>
      </c>
      <c r="I88" t="s">
        <v>236</v>
      </c>
      <c r="J88" t="s">
        <v>12</v>
      </c>
      <c r="L88" t="s">
        <v>13</v>
      </c>
    </row>
    <row r="89" spans="1:12" x14ac:dyDescent="0.25">
      <c r="A89" s="7">
        <v>87</v>
      </c>
      <c r="B89" s="7" t="str">
        <f>D89&amp;F89</f>
        <v>SpaceX43780</v>
      </c>
      <c r="C89">
        <v>87</v>
      </c>
      <c r="D89" t="s">
        <v>8</v>
      </c>
      <c r="E89" t="s">
        <v>38</v>
      </c>
      <c r="F89" s="8">
        <f>DATEVALUE(MID(G89,FIND(" ",G89,1)+1,FIND("UTC",G89)-FIND(" ",G89)-8))</f>
        <v>43780</v>
      </c>
      <c r="G89" s="4" t="s">
        <v>237</v>
      </c>
      <c r="H89" s="8" t="str">
        <f>MID(I89,1,FIND("|",I89)-1)</f>
        <v xml:space="preserve">Falcon 9 Block 5 </v>
      </c>
      <c r="I89" t="s">
        <v>238</v>
      </c>
      <c r="J89" t="s">
        <v>12</v>
      </c>
      <c r="K89">
        <v>50</v>
      </c>
      <c r="L89" t="s">
        <v>13</v>
      </c>
    </row>
    <row r="90" spans="1:12" x14ac:dyDescent="0.25">
      <c r="A90" s="7">
        <v>88</v>
      </c>
      <c r="B90" s="7" t="str">
        <f>D90&amp;F90</f>
        <v>CASC43773</v>
      </c>
      <c r="C90">
        <v>88</v>
      </c>
      <c r="D90" t="s">
        <v>14</v>
      </c>
      <c r="E90" t="s">
        <v>71</v>
      </c>
      <c r="F90" s="8">
        <f>DATEVALUE(MID(G90,FIND(" ",G90,1)+1,FIND("UTC",G90)-FIND(" ",G90)-8))</f>
        <v>43773</v>
      </c>
      <c r="G90" s="4" t="s">
        <v>239</v>
      </c>
      <c r="H90" s="8" t="str">
        <f>MID(I90,1,FIND("|",I90)-1)</f>
        <v xml:space="preserve">Long March 3B/E </v>
      </c>
      <c r="I90" t="s">
        <v>240</v>
      </c>
      <c r="J90" t="s">
        <v>12</v>
      </c>
      <c r="K90">
        <v>29.15</v>
      </c>
      <c r="L90" t="s">
        <v>13</v>
      </c>
    </row>
    <row r="91" spans="1:12" x14ac:dyDescent="0.25">
      <c r="A91" s="7">
        <v>89</v>
      </c>
      <c r="B91" s="7" t="str">
        <f>D91&amp;F91</f>
        <v>CASC43772</v>
      </c>
      <c r="C91">
        <v>89</v>
      </c>
      <c r="D91" t="s">
        <v>14</v>
      </c>
      <c r="E91" t="s">
        <v>29</v>
      </c>
      <c r="F91" s="8">
        <f>DATEVALUE(MID(G91,FIND(" ",G91,1)+1,FIND("UTC",G91)-FIND(" ",G91)-8))</f>
        <v>43772</v>
      </c>
      <c r="G91" s="4" t="s">
        <v>241</v>
      </c>
      <c r="H91" s="8" t="str">
        <f>MID(I91,1,FIND("|",I91)-1)</f>
        <v xml:space="preserve">Long March 4B </v>
      </c>
      <c r="I91" t="s">
        <v>242</v>
      </c>
      <c r="J91" t="s">
        <v>12</v>
      </c>
      <c r="K91">
        <v>64.680000000000007</v>
      </c>
      <c r="L91" t="s">
        <v>13</v>
      </c>
    </row>
    <row r="92" spans="1:12" x14ac:dyDescent="0.25">
      <c r="A92" s="7">
        <v>90</v>
      </c>
      <c r="B92" s="7" t="str">
        <f>D92&amp;F92</f>
        <v>Northrop43771</v>
      </c>
      <c r="C92">
        <v>90</v>
      </c>
      <c r="D92" t="s">
        <v>45</v>
      </c>
      <c r="E92" t="s">
        <v>150</v>
      </c>
      <c r="F92" s="8">
        <f>DATEVALUE(MID(G92,FIND(" ",G92,1)+1,FIND("UTC",G92)-FIND(" ",G92)-8))</f>
        <v>43771</v>
      </c>
      <c r="G92" s="4" t="s">
        <v>243</v>
      </c>
      <c r="H92" s="8" t="str">
        <f>MID(I92,1,FIND("|",I92)-1)</f>
        <v xml:space="preserve">Antares 230+ </v>
      </c>
      <c r="I92" t="s">
        <v>244</v>
      </c>
      <c r="J92" t="s">
        <v>12</v>
      </c>
      <c r="K92">
        <v>85</v>
      </c>
      <c r="L92" t="s">
        <v>13</v>
      </c>
    </row>
    <row r="93" spans="1:12" x14ac:dyDescent="0.25">
      <c r="A93" s="7">
        <v>91</v>
      </c>
      <c r="B93" s="7" t="str">
        <f>D93&amp;F93</f>
        <v>Exos43764</v>
      </c>
      <c r="C93">
        <v>91</v>
      </c>
      <c r="D93" t="s">
        <v>245</v>
      </c>
      <c r="E93" t="s">
        <v>246</v>
      </c>
      <c r="F93" s="8">
        <f>DATEVALUE(MID(G93,FIND(" ",G93,1)+1,FIND("UTC",G93)-FIND(" ",G93)-8))</f>
        <v>43764</v>
      </c>
      <c r="G93" s="4" t="s">
        <v>247</v>
      </c>
      <c r="H93" s="8" t="str">
        <f>MID(I93,1,FIND("|",I93)-1)</f>
        <v xml:space="preserve">SARGE </v>
      </c>
      <c r="I93" t="s">
        <v>248</v>
      </c>
      <c r="J93" t="s">
        <v>12</v>
      </c>
      <c r="L93" t="s">
        <v>53</v>
      </c>
    </row>
    <row r="94" spans="1:12" x14ac:dyDescent="0.25">
      <c r="A94" s="7">
        <v>92</v>
      </c>
      <c r="B94" s="7" t="str">
        <f>D94&amp;F94</f>
        <v>CASC43755</v>
      </c>
      <c r="C94">
        <v>92</v>
      </c>
      <c r="D94" t="s">
        <v>14</v>
      </c>
      <c r="E94" t="s">
        <v>54</v>
      </c>
      <c r="F94" s="8">
        <f>DATEVALUE(MID(G94,FIND(" ",G94,1)+1,FIND("UTC",G94)-FIND(" ",G94)-8))</f>
        <v>43755</v>
      </c>
      <c r="G94" s="4" t="s">
        <v>249</v>
      </c>
      <c r="H94" s="8" t="str">
        <f>MID(I94,1,FIND("|",I94)-1)</f>
        <v xml:space="preserve">Long March 3B/E </v>
      </c>
      <c r="I94" t="s">
        <v>250</v>
      </c>
      <c r="J94" t="s">
        <v>12</v>
      </c>
      <c r="K94">
        <v>29.15</v>
      </c>
      <c r="L94" t="s">
        <v>13</v>
      </c>
    </row>
    <row r="95" spans="1:12" x14ac:dyDescent="0.25">
      <c r="A95" s="7">
        <v>93</v>
      </c>
      <c r="B95" s="7" t="str">
        <f>D95&amp;F95</f>
        <v>Rocket Lab43755</v>
      </c>
      <c r="C95">
        <v>93</v>
      </c>
      <c r="D95" t="s">
        <v>63</v>
      </c>
      <c r="E95" t="s">
        <v>64</v>
      </c>
      <c r="F95" s="8">
        <f>DATEVALUE(MID(G95,FIND(" ",G95,1)+1,FIND("UTC",G95)-FIND(" ",G95)-8))</f>
        <v>43755</v>
      </c>
      <c r="G95" s="4" t="s">
        <v>251</v>
      </c>
      <c r="H95" s="8" t="str">
        <f>MID(I95,1,FIND("|",I95)-1)</f>
        <v xml:space="preserve">Electron/Curie </v>
      </c>
      <c r="I95" t="s">
        <v>252</v>
      </c>
      <c r="J95" t="s">
        <v>12</v>
      </c>
      <c r="K95">
        <v>7.5</v>
      </c>
      <c r="L95" t="s">
        <v>13</v>
      </c>
    </row>
    <row r="96" spans="1:12" x14ac:dyDescent="0.25">
      <c r="A96" s="7">
        <v>94</v>
      </c>
      <c r="B96" s="7" t="str">
        <f>D96&amp;F96</f>
        <v>Northrop43749</v>
      </c>
      <c r="C96">
        <v>94</v>
      </c>
      <c r="D96" t="s">
        <v>45</v>
      </c>
      <c r="E96" t="s">
        <v>253</v>
      </c>
      <c r="F96" s="8">
        <f>DATEVALUE(MID(G96,FIND(" ",G96,1)+1,FIND("UTC",G96)-FIND(" ",G96)-8))</f>
        <v>43749</v>
      </c>
      <c r="G96" s="4" t="s">
        <v>254</v>
      </c>
      <c r="H96" s="8" t="str">
        <f>MID(I96,1,FIND("|",I96)-1)</f>
        <v xml:space="preserve">Pegasus XL </v>
      </c>
      <c r="I96" t="s">
        <v>255</v>
      </c>
      <c r="J96" t="s">
        <v>12</v>
      </c>
      <c r="K96">
        <v>40</v>
      </c>
      <c r="L96" t="s">
        <v>13</v>
      </c>
    </row>
    <row r="97" spans="1:12" x14ac:dyDescent="0.25">
      <c r="A97" s="7">
        <v>95</v>
      </c>
      <c r="B97" s="7" t="str">
        <f>D97&amp;F97</f>
        <v>ILS43747</v>
      </c>
      <c r="C97">
        <v>95</v>
      </c>
      <c r="D97" t="s">
        <v>256</v>
      </c>
      <c r="E97" t="s">
        <v>22</v>
      </c>
      <c r="F97" s="8">
        <f>DATEVALUE(MID(G97,FIND(" ",G97,1)+1,FIND("UTC",G97)-FIND(" ",G97)-8))</f>
        <v>43747</v>
      </c>
      <c r="G97" s="4" t="s">
        <v>257</v>
      </c>
      <c r="H97" s="8" t="str">
        <f>MID(I97,1,FIND("|",I97)-1)</f>
        <v xml:space="preserve">Proton-M/Briz-M </v>
      </c>
      <c r="I97" t="s">
        <v>258</v>
      </c>
      <c r="J97" t="s">
        <v>12</v>
      </c>
      <c r="K97">
        <v>65</v>
      </c>
      <c r="L97" t="s">
        <v>13</v>
      </c>
    </row>
    <row r="98" spans="1:12" x14ac:dyDescent="0.25">
      <c r="A98" s="7">
        <v>96</v>
      </c>
      <c r="B98" s="7" t="str">
        <f>D98&amp;F98</f>
        <v>CASC43742</v>
      </c>
      <c r="C98">
        <v>96</v>
      </c>
      <c r="D98" t="s">
        <v>14</v>
      </c>
      <c r="E98" t="s">
        <v>29</v>
      </c>
      <c r="F98" s="8">
        <f>DATEVALUE(MID(G98,FIND(" ",G98,1)+1,FIND("UTC",G98)-FIND(" ",G98)-8))</f>
        <v>43742</v>
      </c>
      <c r="G98" s="4" t="s">
        <v>259</v>
      </c>
      <c r="H98" s="8" t="str">
        <f>MID(I98,1,FIND("|",I98)-1)</f>
        <v xml:space="preserve">Long March 4C </v>
      </c>
      <c r="I98" t="s">
        <v>260</v>
      </c>
      <c r="J98" t="s">
        <v>12</v>
      </c>
      <c r="K98">
        <v>64.680000000000007</v>
      </c>
      <c r="L98" t="s">
        <v>13</v>
      </c>
    </row>
    <row r="99" spans="1:12" x14ac:dyDescent="0.25">
      <c r="A99" s="7">
        <v>97</v>
      </c>
      <c r="B99" s="7" t="str">
        <f>D99&amp;F99</f>
        <v>VKS RF43734</v>
      </c>
      <c r="C99">
        <v>97</v>
      </c>
      <c r="D99" t="s">
        <v>95</v>
      </c>
      <c r="E99" t="s">
        <v>96</v>
      </c>
      <c r="F99" s="8">
        <f>DATEVALUE(MID(G99,FIND(" ",G99,1)+1,FIND("UTC",G99)-FIND(" ",G99)-8))</f>
        <v>43734</v>
      </c>
      <c r="G99" s="4" t="s">
        <v>261</v>
      </c>
      <c r="H99" s="8" t="str">
        <f>MID(I99,1,FIND("|",I99)-1)</f>
        <v xml:space="preserve">Soyuz 2.1b/Fregat </v>
      </c>
      <c r="I99" t="s">
        <v>262</v>
      </c>
      <c r="J99" t="s">
        <v>12</v>
      </c>
      <c r="K99">
        <v>48.5</v>
      </c>
      <c r="L99" t="s">
        <v>13</v>
      </c>
    </row>
    <row r="100" spans="1:12" x14ac:dyDescent="0.25">
      <c r="A100" s="7">
        <v>98</v>
      </c>
      <c r="B100" s="7" t="str">
        <f>D100&amp;F100</f>
        <v>Roscosmos43733</v>
      </c>
      <c r="C100">
        <v>98</v>
      </c>
      <c r="D100" t="s">
        <v>21</v>
      </c>
      <c r="E100" t="s">
        <v>263</v>
      </c>
      <c r="F100" s="8">
        <f>DATEVALUE(MID(G100,FIND(" ",G100,1)+1,FIND("UTC",G100)-FIND(" ",G100)-8))</f>
        <v>43733</v>
      </c>
      <c r="G100" s="4" t="s">
        <v>264</v>
      </c>
      <c r="H100" s="8" t="str">
        <f>MID(I100,1,FIND("|",I100)-1)</f>
        <v xml:space="preserve">Soyuz FG </v>
      </c>
      <c r="I100" t="s">
        <v>265</v>
      </c>
      <c r="J100" t="s">
        <v>103</v>
      </c>
      <c r="L100" t="s">
        <v>13</v>
      </c>
    </row>
    <row r="101" spans="1:12" x14ac:dyDescent="0.25">
      <c r="A101" s="7">
        <v>99</v>
      </c>
      <c r="B101" s="7" t="str">
        <f>D101&amp;F101</f>
        <v>CASC43733</v>
      </c>
      <c r="C101">
        <v>99</v>
      </c>
      <c r="D101" t="s">
        <v>14</v>
      </c>
      <c r="E101" t="s">
        <v>15</v>
      </c>
      <c r="F101" s="8">
        <f>DATEVALUE(MID(G101,FIND(" ",G101,1)+1,FIND("UTC",G101)-FIND(" ",G101)-8))</f>
        <v>43733</v>
      </c>
      <c r="G101" s="4" t="s">
        <v>266</v>
      </c>
      <c r="H101" s="8" t="str">
        <f>MID(I101,1,FIND("|",I101)-1)</f>
        <v xml:space="preserve">Long March 2D </v>
      </c>
      <c r="I101" t="s">
        <v>267</v>
      </c>
      <c r="J101" t="s">
        <v>12</v>
      </c>
      <c r="K101">
        <v>29.75</v>
      </c>
      <c r="L101" t="s">
        <v>13</v>
      </c>
    </row>
    <row r="102" spans="1:12" x14ac:dyDescent="0.25">
      <c r="A102" s="7">
        <v>100</v>
      </c>
      <c r="B102" s="7" t="str">
        <f>D102&amp;F102</f>
        <v>MHI43732</v>
      </c>
      <c r="C102">
        <v>100</v>
      </c>
      <c r="D102" t="s">
        <v>99</v>
      </c>
      <c r="E102" t="s">
        <v>100</v>
      </c>
      <c r="F102" s="8">
        <f>DATEVALUE(MID(G102,FIND(" ",G102,1)+1,FIND("UTC",G102)-FIND(" ",G102)-8))</f>
        <v>43732</v>
      </c>
      <c r="G102" s="4" t="s">
        <v>268</v>
      </c>
      <c r="H102" s="8" t="str">
        <f>MID(I102,1,FIND("|",I102)-1)</f>
        <v xml:space="preserve">H-IIB </v>
      </c>
      <c r="I102" t="s">
        <v>269</v>
      </c>
      <c r="J102" t="s">
        <v>103</v>
      </c>
      <c r="K102">
        <v>112.5</v>
      </c>
      <c r="L102" t="s">
        <v>13</v>
      </c>
    </row>
    <row r="103" spans="1:12" x14ac:dyDescent="0.25">
      <c r="A103" s="7">
        <v>101</v>
      </c>
      <c r="B103" s="7" t="str">
        <f>D103&amp;F103</f>
        <v>CASC43730</v>
      </c>
      <c r="C103">
        <v>101</v>
      </c>
      <c r="D103" t="s">
        <v>14</v>
      </c>
      <c r="E103" t="s">
        <v>71</v>
      </c>
      <c r="F103" s="8">
        <f>DATEVALUE(MID(G103,FIND(" ",G103,1)+1,FIND("UTC",G103)-FIND(" ",G103)-8))</f>
        <v>43730</v>
      </c>
      <c r="G103" s="4" t="s">
        <v>270</v>
      </c>
      <c r="H103" s="8" t="str">
        <f>MID(I103,1,FIND("|",I103)-1)</f>
        <v xml:space="preserve">Long March 3B/YZ-1 </v>
      </c>
      <c r="I103" t="s">
        <v>271</v>
      </c>
      <c r="J103" t="s">
        <v>12</v>
      </c>
      <c r="L103" t="s">
        <v>13</v>
      </c>
    </row>
    <row r="104" spans="1:12" x14ac:dyDescent="0.25">
      <c r="A104" s="7">
        <v>102</v>
      </c>
      <c r="B104" s="7" t="str">
        <f>D104&amp;F104</f>
        <v>CASC43727</v>
      </c>
      <c r="C104">
        <v>102</v>
      </c>
      <c r="D104" t="s">
        <v>14</v>
      </c>
      <c r="E104" t="s">
        <v>50</v>
      </c>
      <c r="F104" s="8">
        <f>DATEVALUE(MID(G104,FIND(" ",G104,1)+1,FIND("UTC",G104)-FIND(" ",G104)-8))</f>
        <v>43727</v>
      </c>
      <c r="G104" s="4" t="s">
        <v>272</v>
      </c>
      <c r="H104" s="8" t="str">
        <f>MID(I104,1,FIND("|",I104)-1)</f>
        <v xml:space="preserve">Long March 11 </v>
      </c>
      <c r="I104" t="s">
        <v>273</v>
      </c>
      <c r="J104" t="s">
        <v>12</v>
      </c>
      <c r="K104">
        <v>5.3</v>
      </c>
      <c r="L104" t="s">
        <v>13</v>
      </c>
    </row>
    <row r="105" spans="1:12" x14ac:dyDescent="0.25">
      <c r="A105" s="7">
        <v>103</v>
      </c>
      <c r="B105" s="7" t="str">
        <f>D105&amp;F105</f>
        <v>CASC43720</v>
      </c>
      <c r="C105">
        <v>103</v>
      </c>
      <c r="D105" t="s">
        <v>14</v>
      </c>
      <c r="E105" t="s">
        <v>29</v>
      </c>
      <c r="F105" s="8">
        <f>DATEVALUE(MID(G105,FIND(" ",G105,1)+1,FIND("UTC",G105)-FIND(" ",G105)-8))</f>
        <v>43720</v>
      </c>
      <c r="G105" s="4" t="s">
        <v>274</v>
      </c>
      <c r="H105" s="8" t="str">
        <f>MID(I105,1,FIND("|",I105)-1)</f>
        <v xml:space="preserve">Long March 4B </v>
      </c>
      <c r="I105" t="s">
        <v>275</v>
      </c>
      <c r="J105" t="s">
        <v>12</v>
      </c>
      <c r="K105">
        <v>64.680000000000007</v>
      </c>
      <c r="L105" t="s">
        <v>13</v>
      </c>
    </row>
    <row r="106" spans="1:12" x14ac:dyDescent="0.25">
      <c r="A106" s="7">
        <v>104</v>
      </c>
      <c r="B106" s="7" t="str">
        <f>D106&amp;F106</f>
        <v>ExPace43707</v>
      </c>
      <c r="C106">
        <v>104</v>
      </c>
      <c r="D106" t="s">
        <v>49</v>
      </c>
      <c r="E106" t="s">
        <v>50</v>
      </c>
      <c r="F106" s="8">
        <f>DATEVALUE(MID(G106,FIND(" ",G106,1)+1,FIND("UTC",G106)-FIND(" ",G106)-8))</f>
        <v>43707</v>
      </c>
      <c r="G106" s="4" t="s">
        <v>276</v>
      </c>
      <c r="H106" s="8" t="str">
        <f>MID(I106,1,FIND("|",I106)-1)</f>
        <v xml:space="preserve">Kuaizhou 1A </v>
      </c>
      <c r="I106" t="s">
        <v>277</v>
      </c>
      <c r="J106" t="s">
        <v>12</v>
      </c>
      <c r="L106" t="s">
        <v>13</v>
      </c>
    </row>
    <row r="107" spans="1:12" x14ac:dyDescent="0.25">
      <c r="A107" s="7">
        <v>105</v>
      </c>
      <c r="B107" s="7" t="str">
        <f>D107&amp;F107</f>
        <v>VKS RF43707</v>
      </c>
      <c r="C107">
        <v>105</v>
      </c>
      <c r="D107" t="s">
        <v>95</v>
      </c>
      <c r="E107" t="s">
        <v>181</v>
      </c>
      <c r="F107" s="8">
        <f>DATEVALUE(MID(G107,FIND(" ",G107,1)+1,FIND("UTC",G107)-FIND(" ",G107)-8))</f>
        <v>43707</v>
      </c>
      <c r="G107" s="4" t="s">
        <v>278</v>
      </c>
      <c r="H107" s="8" t="str">
        <f>MID(I107,1,FIND("|",I107)-1)</f>
        <v xml:space="preserve">Rokot/Briz KM </v>
      </c>
      <c r="I107" t="s">
        <v>279</v>
      </c>
      <c r="J107" t="s">
        <v>103</v>
      </c>
      <c r="K107">
        <v>41.8</v>
      </c>
      <c r="L107" t="s">
        <v>13</v>
      </c>
    </row>
    <row r="108" spans="1:12" x14ac:dyDescent="0.25">
      <c r="A108" s="7">
        <v>106</v>
      </c>
      <c r="B108" s="7" t="str">
        <f>D108&amp;F108</f>
        <v>ISA44072</v>
      </c>
      <c r="C108">
        <v>106</v>
      </c>
      <c r="D108" t="s">
        <v>155</v>
      </c>
      <c r="E108" t="s">
        <v>156</v>
      </c>
      <c r="F108" s="8">
        <f>DATEVALUE(MID(G108,FIND(" ",G108,1)+1,FIND("UTC",G108)-FIND(" ",G108)-8))</f>
        <v>44072</v>
      </c>
      <c r="G108" s="6" t="s">
        <v>8706</v>
      </c>
      <c r="H108" s="8" t="str">
        <f>MID(I108,1,FIND("|",I108)-1)</f>
        <v xml:space="preserve">Safir-1B+ </v>
      </c>
      <c r="I108" t="s">
        <v>280</v>
      </c>
      <c r="J108" t="s">
        <v>12</v>
      </c>
      <c r="L108" t="s">
        <v>281</v>
      </c>
    </row>
    <row r="109" spans="1:12" x14ac:dyDescent="0.25">
      <c r="A109" s="7">
        <v>107</v>
      </c>
      <c r="B109" s="7" t="str">
        <f>D109&amp;F109</f>
        <v>ULA43699</v>
      </c>
      <c r="C109">
        <v>107</v>
      </c>
      <c r="D109" t="s">
        <v>25</v>
      </c>
      <c r="E109" t="s">
        <v>282</v>
      </c>
      <c r="F109" s="8">
        <f>DATEVALUE(MID(G109,FIND(" ",G109,1)+1,FIND("UTC",G109)-FIND(" ",G109)-8))</f>
        <v>43699</v>
      </c>
      <c r="G109" s="4" t="s">
        <v>283</v>
      </c>
      <c r="H109" s="8" t="str">
        <f>MID(I109,1,FIND("|",I109)-1)</f>
        <v xml:space="preserve">Delta IV Medium+ (4,2) </v>
      </c>
      <c r="I109" t="s">
        <v>284</v>
      </c>
      <c r="J109" t="s">
        <v>103</v>
      </c>
      <c r="K109">
        <v>164</v>
      </c>
      <c r="L109" t="s">
        <v>13</v>
      </c>
    </row>
    <row r="110" spans="1:12" x14ac:dyDescent="0.25">
      <c r="A110" s="7">
        <v>108</v>
      </c>
      <c r="B110" s="7" t="str">
        <f>D110&amp;F110</f>
        <v>Roscosmos43699</v>
      </c>
      <c r="C110">
        <v>108</v>
      </c>
      <c r="D110" t="s">
        <v>21</v>
      </c>
      <c r="E110" t="s">
        <v>32</v>
      </c>
      <c r="F110" s="8">
        <f>DATEVALUE(MID(G110,FIND(" ",G110,1)+1,FIND("UTC",G110)-FIND(" ",G110)-8))</f>
        <v>43699</v>
      </c>
      <c r="G110" s="4" t="s">
        <v>285</v>
      </c>
      <c r="H110" s="8" t="str">
        <f>MID(I110,1,FIND("|",I110)-1)</f>
        <v xml:space="preserve">Soyuz 2.1a </v>
      </c>
      <c r="I110" t="s">
        <v>286</v>
      </c>
      <c r="J110" t="s">
        <v>12</v>
      </c>
      <c r="K110">
        <v>48.5</v>
      </c>
      <c r="L110" t="s">
        <v>13</v>
      </c>
    </row>
    <row r="111" spans="1:12" x14ac:dyDescent="0.25">
      <c r="A111" s="7">
        <v>109</v>
      </c>
      <c r="B111" s="7" t="str">
        <f>D111&amp;F111</f>
        <v>Rocket Lab43696</v>
      </c>
      <c r="C111">
        <v>109</v>
      </c>
      <c r="D111" t="s">
        <v>63</v>
      </c>
      <c r="E111" t="s">
        <v>64</v>
      </c>
      <c r="F111" s="8">
        <f>DATEVALUE(MID(G111,FIND(" ",G111,1)+1,FIND("UTC",G111)-FIND(" ",G111)-8))</f>
        <v>43696</v>
      </c>
      <c r="G111" s="4" t="s">
        <v>287</v>
      </c>
      <c r="H111" s="8" t="str">
        <f>MID(I111,1,FIND("|",I111)-1)</f>
        <v xml:space="preserve">Electron/Curie </v>
      </c>
      <c r="I111" t="s">
        <v>288</v>
      </c>
      <c r="J111" t="s">
        <v>12</v>
      </c>
      <c r="K111">
        <v>7.5</v>
      </c>
      <c r="L111" t="s">
        <v>13</v>
      </c>
    </row>
    <row r="112" spans="1:12" x14ac:dyDescent="0.25">
      <c r="A112" s="7">
        <v>110</v>
      </c>
      <c r="B112" s="7" t="str">
        <f>D112&amp;F112</f>
        <v>CASC43696</v>
      </c>
      <c r="C112">
        <v>110</v>
      </c>
      <c r="D112" t="s">
        <v>14</v>
      </c>
      <c r="E112" t="s">
        <v>71</v>
      </c>
      <c r="F112" s="8">
        <f>DATEVALUE(MID(G112,FIND(" ",G112,1)+1,FIND("UTC",G112)-FIND(" ",G112)-8))</f>
        <v>43696</v>
      </c>
      <c r="G112" s="4" t="s">
        <v>289</v>
      </c>
      <c r="H112" s="8" t="str">
        <f>MID(I112,1,FIND("|",I112)-1)</f>
        <v xml:space="preserve">Long March 3B/E </v>
      </c>
      <c r="I112" t="s">
        <v>290</v>
      </c>
      <c r="J112" t="s">
        <v>12</v>
      </c>
      <c r="K112">
        <v>29.15</v>
      </c>
      <c r="L112" t="s">
        <v>13</v>
      </c>
    </row>
    <row r="113" spans="1:12" x14ac:dyDescent="0.25">
      <c r="A113" s="7">
        <v>111</v>
      </c>
      <c r="B113" s="7" t="str">
        <f>D113&amp;F113</f>
        <v>CASC43694</v>
      </c>
      <c r="C113">
        <v>111</v>
      </c>
      <c r="D113" t="s">
        <v>14</v>
      </c>
      <c r="E113" t="s">
        <v>50</v>
      </c>
      <c r="F113" s="8">
        <f>DATEVALUE(MID(G113,FIND(" ",G113,1)+1,FIND("UTC",G113)-FIND(" ",G113)-8))</f>
        <v>43694</v>
      </c>
      <c r="G113" s="4" t="s">
        <v>291</v>
      </c>
      <c r="H113" s="8" t="str">
        <f>MID(I113,1,FIND("|",I113)-1)</f>
        <v xml:space="preserve">Jielong-1 </v>
      </c>
      <c r="I113" t="s">
        <v>292</v>
      </c>
      <c r="J113" t="s">
        <v>12</v>
      </c>
      <c r="K113">
        <v>7.5</v>
      </c>
      <c r="L113" t="s">
        <v>13</v>
      </c>
    </row>
    <row r="114" spans="1:12" x14ac:dyDescent="0.25">
      <c r="A114" s="7">
        <v>112</v>
      </c>
      <c r="B114" s="7" t="str">
        <f>D114&amp;F114</f>
        <v>ULA43685</v>
      </c>
      <c r="C114">
        <v>112</v>
      </c>
      <c r="D114" t="s">
        <v>25</v>
      </c>
      <c r="E114" t="s">
        <v>26</v>
      </c>
      <c r="F114" s="8">
        <f>DATEVALUE(MID(G114,FIND(" ",G114,1)+1,FIND("UTC",G114)-FIND(" ",G114)-8))</f>
        <v>43685</v>
      </c>
      <c r="G114" s="4" t="s">
        <v>293</v>
      </c>
      <c r="H114" s="8" t="str">
        <f>MID(I114,1,FIND("|",I114)-1)</f>
        <v xml:space="preserve">Atlas V 551 </v>
      </c>
      <c r="I114" t="s">
        <v>294</v>
      </c>
      <c r="J114" t="s">
        <v>12</v>
      </c>
      <c r="K114">
        <v>153</v>
      </c>
      <c r="L114" t="s">
        <v>13</v>
      </c>
    </row>
    <row r="115" spans="1:12" x14ac:dyDescent="0.25">
      <c r="A115" s="7">
        <v>113</v>
      </c>
      <c r="B115" s="7" t="str">
        <f>D115&amp;F115</f>
        <v>SpaceX43683</v>
      </c>
      <c r="C115">
        <v>113</v>
      </c>
      <c r="D115" t="s">
        <v>8</v>
      </c>
      <c r="E115" t="s">
        <v>38</v>
      </c>
      <c r="F115" s="8">
        <f>DATEVALUE(MID(G115,FIND(" ",G115,1)+1,FIND("UTC",G115)-FIND(" ",G115)-8))</f>
        <v>43683</v>
      </c>
      <c r="G115" s="4" t="s">
        <v>295</v>
      </c>
      <c r="H115" s="8" t="str">
        <f>MID(I115,1,FIND("|",I115)-1)</f>
        <v xml:space="preserve">Falcon 9 Block 5 </v>
      </c>
      <c r="I115" t="s">
        <v>296</v>
      </c>
      <c r="J115" t="s">
        <v>12</v>
      </c>
      <c r="K115">
        <v>50</v>
      </c>
      <c r="L115" t="s">
        <v>13</v>
      </c>
    </row>
    <row r="116" spans="1:12" x14ac:dyDescent="0.25">
      <c r="A116" s="7">
        <v>114</v>
      </c>
      <c r="B116" s="7" t="str">
        <f>D116&amp;F116</f>
        <v>Arianespace43683</v>
      </c>
      <c r="C116">
        <v>114</v>
      </c>
      <c r="D116" t="s">
        <v>126</v>
      </c>
      <c r="E116" t="s">
        <v>145</v>
      </c>
      <c r="F116" s="8">
        <f>DATEVALUE(MID(G116,FIND(" ",G116,1)+1,FIND("UTC",G116)-FIND(" ",G116)-8))</f>
        <v>43683</v>
      </c>
      <c r="G116" s="4" t="s">
        <v>297</v>
      </c>
      <c r="H116" s="8" t="str">
        <f>MID(I116,1,FIND("|",I116)-1)</f>
        <v xml:space="preserve">Ariane 5 ECA </v>
      </c>
      <c r="I116" t="s">
        <v>298</v>
      </c>
      <c r="J116" t="s">
        <v>12</v>
      </c>
      <c r="K116">
        <v>200</v>
      </c>
      <c r="L116" t="s">
        <v>13</v>
      </c>
    </row>
    <row r="117" spans="1:12" x14ac:dyDescent="0.25">
      <c r="A117" s="7">
        <v>115</v>
      </c>
      <c r="B117" s="7" t="str">
        <f>D117&amp;F117</f>
        <v>Roscosmos43682</v>
      </c>
      <c r="C117">
        <v>115</v>
      </c>
      <c r="D117" t="s">
        <v>21</v>
      </c>
      <c r="E117" t="s">
        <v>184</v>
      </c>
      <c r="F117" s="8">
        <f>DATEVALUE(MID(G117,FIND(" ",G117,1)+1,FIND("UTC",G117)-FIND(" ",G117)-8))</f>
        <v>43682</v>
      </c>
      <c r="G117" s="4" t="s">
        <v>299</v>
      </c>
      <c r="H117" s="8" t="str">
        <f>MID(I117,1,FIND("|",I117)-1)</f>
        <v xml:space="preserve">Proton-M/Briz-M </v>
      </c>
      <c r="I117" t="s">
        <v>300</v>
      </c>
      <c r="J117" t="s">
        <v>12</v>
      </c>
      <c r="K117">
        <v>65</v>
      </c>
      <c r="L117" t="s">
        <v>13</v>
      </c>
    </row>
    <row r="118" spans="1:12" x14ac:dyDescent="0.25">
      <c r="A118" s="7">
        <v>116</v>
      </c>
      <c r="B118" s="7" t="str">
        <f>D118&amp;F118</f>
        <v>Roscosmos43677</v>
      </c>
      <c r="C118">
        <v>116</v>
      </c>
      <c r="D118" t="s">
        <v>21</v>
      </c>
      <c r="E118" t="s">
        <v>32</v>
      </c>
      <c r="F118" s="8">
        <f>DATEVALUE(MID(G118,FIND(" ",G118,1)+1,FIND("UTC",G118)-FIND(" ",G118)-8))</f>
        <v>43677</v>
      </c>
      <c r="G118" s="4" t="s">
        <v>301</v>
      </c>
      <c r="H118" s="8" t="str">
        <f>MID(I118,1,FIND("|",I118)-1)</f>
        <v xml:space="preserve">Soyuz 2.1a </v>
      </c>
      <c r="I118" t="s">
        <v>302</v>
      </c>
      <c r="J118" t="s">
        <v>12</v>
      </c>
      <c r="K118">
        <v>48.5</v>
      </c>
      <c r="L118" t="s">
        <v>13</v>
      </c>
    </row>
    <row r="119" spans="1:12" x14ac:dyDescent="0.25">
      <c r="A119" s="7">
        <v>117</v>
      </c>
      <c r="B119" s="7" t="str">
        <f>D119&amp;F119</f>
        <v>VKS RF43676</v>
      </c>
      <c r="C119">
        <v>117</v>
      </c>
      <c r="D119" t="s">
        <v>95</v>
      </c>
      <c r="E119" t="s">
        <v>96</v>
      </c>
      <c r="F119" s="8">
        <f>DATEVALUE(MID(G119,FIND(" ",G119,1)+1,FIND("UTC",G119)-FIND(" ",G119)-8))</f>
        <v>43676</v>
      </c>
      <c r="G119" s="4" t="s">
        <v>303</v>
      </c>
      <c r="H119" s="8" t="str">
        <f>MID(I119,1,FIND("|",I119)-1)</f>
        <v xml:space="preserve">Soyuz 2.1a/Fregat-M </v>
      </c>
      <c r="I119" t="s">
        <v>304</v>
      </c>
      <c r="J119" t="s">
        <v>12</v>
      </c>
      <c r="K119">
        <v>48.5</v>
      </c>
      <c r="L119" t="s">
        <v>13</v>
      </c>
    </row>
    <row r="120" spans="1:12" x14ac:dyDescent="0.25">
      <c r="A120" s="7">
        <v>118</v>
      </c>
      <c r="B120" s="7" t="str">
        <f>D120&amp;F120</f>
        <v>CASC43672</v>
      </c>
      <c r="C120">
        <v>118</v>
      </c>
      <c r="D120" t="s">
        <v>14</v>
      </c>
      <c r="E120" t="s">
        <v>54</v>
      </c>
      <c r="F120" s="8">
        <f>DATEVALUE(MID(G120,FIND(" ",G120,1)+1,FIND("UTC",G120)-FIND(" ",G120)-8))</f>
        <v>43672</v>
      </c>
      <c r="G120" s="4" t="s">
        <v>305</v>
      </c>
      <c r="H120" s="8" t="str">
        <f>MID(I120,1,FIND("|",I120)-1)</f>
        <v xml:space="preserve">Long March 2C </v>
      </c>
      <c r="I120" t="s">
        <v>306</v>
      </c>
      <c r="J120" t="s">
        <v>12</v>
      </c>
      <c r="K120">
        <v>30.8</v>
      </c>
      <c r="L120" t="s">
        <v>13</v>
      </c>
    </row>
    <row r="121" spans="1:12" x14ac:dyDescent="0.25">
      <c r="A121" s="7">
        <v>119</v>
      </c>
      <c r="B121" s="7" t="str">
        <f>D121&amp;F121</f>
        <v>SpaceX43671</v>
      </c>
      <c r="C121">
        <v>119</v>
      </c>
      <c r="D121" t="s">
        <v>8</v>
      </c>
      <c r="E121" t="s">
        <v>38</v>
      </c>
      <c r="F121" s="8">
        <f>DATEVALUE(MID(G121,FIND(" ",G121,1)+1,FIND("UTC",G121)-FIND(" ",G121)-8))</f>
        <v>43671</v>
      </c>
      <c r="G121" s="4" t="s">
        <v>307</v>
      </c>
      <c r="H121" s="8" t="str">
        <f>MID(I121,1,FIND("|",I121)-1)</f>
        <v xml:space="preserve">Falcon 9 Block 5 </v>
      </c>
      <c r="I121" t="s">
        <v>308</v>
      </c>
      <c r="J121" t="s">
        <v>12</v>
      </c>
      <c r="K121">
        <v>50</v>
      </c>
      <c r="L121" t="s">
        <v>13</v>
      </c>
    </row>
    <row r="122" spans="1:12" x14ac:dyDescent="0.25">
      <c r="A122" s="7">
        <v>120</v>
      </c>
      <c r="B122" s="7" t="str">
        <f>D122&amp;F122</f>
        <v>i-Space43671</v>
      </c>
      <c r="C122">
        <v>120</v>
      </c>
      <c r="D122" t="s">
        <v>309</v>
      </c>
      <c r="E122" t="s">
        <v>50</v>
      </c>
      <c r="F122" s="8">
        <f>DATEVALUE(MID(G122,FIND(" ",G122,1)+1,FIND("UTC",G122)-FIND(" ",G122)-8))</f>
        <v>43671</v>
      </c>
      <c r="G122" s="4" t="s">
        <v>310</v>
      </c>
      <c r="H122" s="8" t="str">
        <f>MID(I122,1,FIND("|",I122)-1)</f>
        <v xml:space="preserve">Hyperbola-1 </v>
      </c>
      <c r="I122" t="s">
        <v>311</v>
      </c>
      <c r="J122" t="s">
        <v>12</v>
      </c>
      <c r="L122" t="s">
        <v>13</v>
      </c>
    </row>
    <row r="123" spans="1:12" x14ac:dyDescent="0.25">
      <c r="A123" s="7">
        <v>121</v>
      </c>
      <c r="B123" s="7" t="str">
        <f>D123&amp;F123</f>
        <v>ISRO43668</v>
      </c>
      <c r="C123">
        <v>121</v>
      </c>
      <c r="D123" t="s">
        <v>202</v>
      </c>
      <c r="E123" t="s">
        <v>221</v>
      </c>
      <c r="F123" s="8">
        <f>DATEVALUE(MID(G123,FIND(" ",G123,1)+1,FIND("UTC",G123)-FIND(" ",G123)-8))</f>
        <v>43668</v>
      </c>
      <c r="G123" s="4" t="s">
        <v>312</v>
      </c>
      <c r="H123" s="8" t="str">
        <f>MID(I123,1,FIND("|",I123)-1)</f>
        <v xml:space="preserve">GSLV Mk III </v>
      </c>
      <c r="I123" t="s">
        <v>313</v>
      </c>
      <c r="J123" t="s">
        <v>12</v>
      </c>
      <c r="K123">
        <v>62</v>
      </c>
      <c r="L123" t="s">
        <v>13</v>
      </c>
    </row>
    <row r="124" spans="1:12" x14ac:dyDescent="0.25">
      <c r="A124" s="7">
        <v>122</v>
      </c>
      <c r="B124" s="7" t="str">
        <f>D124&amp;F124</f>
        <v>Roscosmos43666</v>
      </c>
      <c r="C124">
        <v>122</v>
      </c>
      <c r="D124" t="s">
        <v>21</v>
      </c>
      <c r="E124" t="s">
        <v>263</v>
      </c>
      <c r="F124" s="8">
        <f>DATEVALUE(MID(G124,FIND(" ",G124,1)+1,FIND("UTC",G124)-FIND(" ",G124)-8))</f>
        <v>43666</v>
      </c>
      <c r="G124" s="4" t="s">
        <v>314</v>
      </c>
      <c r="H124" s="8" t="str">
        <f>MID(I124,1,FIND("|",I124)-1)</f>
        <v xml:space="preserve">Soyuz FG </v>
      </c>
      <c r="I124" t="s">
        <v>315</v>
      </c>
      <c r="J124" t="s">
        <v>103</v>
      </c>
      <c r="L124" t="s">
        <v>13</v>
      </c>
    </row>
    <row r="125" spans="1:12" x14ac:dyDescent="0.25">
      <c r="A125" s="7">
        <v>123</v>
      </c>
      <c r="B125" s="7" t="str">
        <f>D125&amp;F125</f>
        <v>Roscosmos43659</v>
      </c>
      <c r="C125">
        <v>123</v>
      </c>
      <c r="D125" t="s">
        <v>21</v>
      </c>
      <c r="E125" t="s">
        <v>184</v>
      </c>
      <c r="F125" s="8">
        <f>DATEVALUE(MID(G125,FIND(" ",G125,1)+1,FIND("UTC",G125)-FIND(" ",G125)-8))</f>
        <v>43659</v>
      </c>
      <c r="G125" s="4" t="s">
        <v>316</v>
      </c>
      <c r="H125" s="8" t="str">
        <f>MID(I125,1,FIND("|",I125)-1)</f>
        <v xml:space="preserve">Proton-M/DM-3 </v>
      </c>
      <c r="I125" t="s">
        <v>317</v>
      </c>
      <c r="J125" t="s">
        <v>12</v>
      </c>
      <c r="K125">
        <v>65</v>
      </c>
      <c r="L125" t="s">
        <v>13</v>
      </c>
    </row>
    <row r="126" spans="1:12" x14ac:dyDescent="0.25">
      <c r="A126" s="7">
        <v>124</v>
      </c>
      <c r="B126" s="7" t="str">
        <f>D126&amp;F126</f>
        <v>Arianespace43657</v>
      </c>
      <c r="C126">
        <v>124</v>
      </c>
      <c r="D126" t="s">
        <v>126</v>
      </c>
      <c r="E126" t="s">
        <v>318</v>
      </c>
      <c r="F126" s="8">
        <f>DATEVALUE(MID(G126,FIND(" ",G126,1)+1,FIND("UTC",G126)-FIND(" ",G126)-8))</f>
        <v>43657</v>
      </c>
      <c r="G126" s="4" t="s">
        <v>319</v>
      </c>
      <c r="H126" s="8" t="str">
        <f>MID(I126,1,FIND("|",I126)-1)</f>
        <v xml:space="preserve">Vega </v>
      </c>
      <c r="I126" t="s">
        <v>320</v>
      </c>
      <c r="J126" t="s">
        <v>12</v>
      </c>
      <c r="K126">
        <v>37</v>
      </c>
      <c r="L126" t="s">
        <v>53</v>
      </c>
    </row>
    <row r="127" spans="1:12" x14ac:dyDescent="0.25">
      <c r="A127" s="7">
        <v>125</v>
      </c>
      <c r="B127" s="7" t="str">
        <f>D127&amp;F127</f>
        <v>VKS RF43656</v>
      </c>
      <c r="C127">
        <v>125</v>
      </c>
      <c r="D127" t="s">
        <v>95</v>
      </c>
      <c r="E127" t="s">
        <v>96</v>
      </c>
      <c r="F127" s="8">
        <f>DATEVALUE(MID(G127,FIND(" ",G127,1)+1,FIND("UTC",G127)-FIND(" ",G127)-8))</f>
        <v>43656</v>
      </c>
      <c r="G127" s="4" t="s">
        <v>321</v>
      </c>
      <c r="H127" s="8" t="str">
        <f>MID(I127,1,FIND("|",I127)-1)</f>
        <v xml:space="preserve">Soyuz 2.1v/Volga </v>
      </c>
      <c r="I127" t="s">
        <v>322</v>
      </c>
      <c r="J127" t="s">
        <v>12</v>
      </c>
      <c r="L127" t="s">
        <v>13</v>
      </c>
    </row>
    <row r="128" spans="1:12" x14ac:dyDescent="0.25">
      <c r="A128" s="7">
        <v>126</v>
      </c>
      <c r="B128" s="7" t="str">
        <f>D128&amp;F128</f>
        <v>Roscosmos43651</v>
      </c>
      <c r="C128">
        <v>126</v>
      </c>
      <c r="D128" t="s">
        <v>21</v>
      </c>
      <c r="E128" t="s">
        <v>323</v>
      </c>
      <c r="F128" s="8">
        <f>DATEVALUE(MID(G128,FIND(" ",G128,1)+1,FIND("UTC",G128)-FIND(" ",G128)-8))</f>
        <v>43651</v>
      </c>
      <c r="G128" s="4" t="s">
        <v>324</v>
      </c>
      <c r="H128" s="8" t="str">
        <f>MID(I128,1,FIND("|",I128)-1)</f>
        <v xml:space="preserve">Soyuz 2.1b/Fregat-M </v>
      </c>
      <c r="I128" t="s">
        <v>325</v>
      </c>
      <c r="J128" t="s">
        <v>12</v>
      </c>
      <c r="L128" t="s">
        <v>13</v>
      </c>
    </row>
    <row r="129" spans="1:12" x14ac:dyDescent="0.25">
      <c r="A129" s="7">
        <v>127</v>
      </c>
      <c r="B129" s="7" t="str">
        <f>D129&amp;F129</f>
        <v>Exos43645</v>
      </c>
      <c r="C129">
        <v>127</v>
      </c>
      <c r="D129" t="s">
        <v>245</v>
      </c>
      <c r="E129" t="s">
        <v>246</v>
      </c>
      <c r="F129" s="8">
        <f>DATEVALUE(MID(G129,FIND(" ",G129,1)+1,FIND("UTC",G129)-FIND(" ",G129)-8))</f>
        <v>43645</v>
      </c>
      <c r="G129" s="4" t="s">
        <v>326</v>
      </c>
      <c r="H129" s="8" t="str">
        <f>MID(I129,1,FIND("|",I129)-1)</f>
        <v xml:space="preserve">SARGE </v>
      </c>
      <c r="I129" t="s">
        <v>327</v>
      </c>
      <c r="J129" t="s">
        <v>12</v>
      </c>
      <c r="L129" t="s">
        <v>328</v>
      </c>
    </row>
    <row r="130" spans="1:12" x14ac:dyDescent="0.25">
      <c r="A130" s="7">
        <v>128</v>
      </c>
      <c r="B130" s="7" t="str">
        <f>D130&amp;F130</f>
        <v>Rocket Lab43645</v>
      </c>
      <c r="C130">
        <v>128</v>
      </c>
      <c r="D130" t="s">
        <v>63</v>
      </c>
      <c r="E130" t="s">
        <v>64</v>
      </c>
      <c r="F130" s="8">
        <f>DATEVALUE(MID(G130,FIND(" ",G130,1)+1,FIND("UTC",G130)-FIND(" ",G130)-8))</f>
        <v>43645</v>
      </c>
      <c r="G130" s="4" t="s">
        <v>329</v>
      </c>
      <c r="H130" s="8" t="str">
        <f>MID(I130,1,FIND("|",I130)-1)</f>
        <v xml:space="preserve">Electron/Curie </v>
      </c>
      <c r="I130" t="s">
        <v>330</v>
      </c>
      <c r="J130" t="s">
        <v>12</v>
      </c>
      <c r="K130">
        <v>7.5</v>
      </c>
      <c r="L130" t="s">
        <v>13</v>
      </c>
    </row>
    <row r="131" spans="1:12" x14ac:dyDescent="0.25">
      <c r="A131" s="7">
        <v>129</v>
      </c>
      <c r="B131" s="7" t="str">
        <f>D131&amp;F131</f>
        <v>SpaceX43641</v>
      </c>
      <c r="C131">
        <v>129</v>
      </c>
      <c r="D131" t="s">
        <v>8</v>
      </c>
      <c r="E131" t="s">
        <v>9</v>
      </c>
      <c r="F131" s="8">
        <f>DATEVALUE(MID(G131,FIND(" ",G131,1)+1,FIND("UTC",G131)-FIND(" ",G131)-8))</f>
        <v>43641</v>
      </c>
      <c r="G131" s="4" t="s">
        <v>331</v>
      </c>
      <c r="H131" s="8" t="str">
        <f>MID(I131,1,FIND("|",I131)-1)</f>
        <v xml:space="preserve">Falcon Heavy </v>
      </c>
      <c r="I131" t="s">
        <v>332</v>
      </c>
      <c r="J131" t="s">
        <v>12</v>
      </c>
      <c r="K131">
        <v>90</v>
      </c>
      <c r="L131" t="s">
        <v>13</v>
      </c>
    </row>
    <row r="132" spans="1:12" x14ac:dyDescent="0.25">
      <c r="A132" s="7">
        <v>130</v>
      </c>
      <c r="B132" s="7" t="str">
        <f>D132&amp;F132</f>
        <v>CASC43640</v>
      </c>
      <c r="C132">
        <v>130</v>
      </c>
      <c r="D132" t="s">
        <v>14</v>
      </c>
      <c r="E132" t="s">
        <v>54</v>
      </c>
      <c r="F132" s="8">
        <f>DATEVALUE(MID(G132,FIND(" ",G132,1)+1,FIND("UTC",G132)-FIND(" ",G132)-8))</f>
        <v>43640</v>
      </c>
      <c r="G132" s="4" t="s">
        <v>333</v>
      </c>
      <c r="H132" s="8" t="str">
        <f>MID(I132,1,FIND("|",I132)-1)</f>
        <v xml:space="preserve">Long March 3B/E </v>
      </c>
      <c r="I132" t="s">
        <v>334</v>
      </c>
      <c r="J132" t="s">
        <v>12</v>
      </c>
      <c r="K132">
        <v>29.15</v>
      </c>
      <c r="L132" t="s">
        <v>13</v>
      </c>
    </row>
    <row r="133" spans="1:12" x14ac:dyDescent="0.25">
      <c r="A133" s="7">
        <v>131</v>
      </c>
      <c r="B133" s="7" t="str">
        <f>D133&amp;F133</f>
        <v>Arianespace43636</v>
      </c>
      <c r="C133">
        <v>131</v>
      </c>
      <c r="D133" t="s">
        <v>126</v>
      </c>
      <c r="E133" t="s">
        <v>145</v>
      </c>
      <c r="F133" s="8">
        <f>DATEVALUE(MID(G133,FIND(" ",G133,1)+1,FIND("UTC",G133)-FIND(" ",G133)-8))</f>
        <v>43636</v>
      </c>
      <c r="G133" s="4" t="s">
        <v>335</v>
      </c>
      <c r="H133" s="8" t="str">
        <f>MID(I133,1,FIND("|",I133)-1)</f>
        <v xml:space="preserve">Ariane 5 ECA </v>
      </c>
      <c r="I133" t="s">
        <v>336</v>
      </c>
      <c r="J133" t="s">
        <v>12</v>
      </c>
      <c r="K133">
        <v>200</v>
      </c>
      <c r="L133" t="s">
        <v>13</v>
      </c>
    </row>
    <row r="134" spans="1:12" x14ac:dyDescent="0.25">
      <c r="A134" s="7">
        <v>132</v>
      </c>
      <c r="B134" s="7" t="str">
        <f>D134&amp;F134</f>
        <v>SpaceX43628</v>
      </c>
      <c r="C134">
        <v>132</v>
      </c>
      <c r="D134" t="s">
        <v>8</v>
      </c>
      <c r="E134" t="s">
        <v>337</v>
      </c>
      <c r="F134" s="8">
        <f>DATEVALUE(MID(G134,FIND(" ",G134,1)+1,FIND("UTC",G134)-FIND(" ",G134)-8))</f>
        <v>43628</v>
      </c>
      <c r="G134" s="4" t="s">
        <v>338</v>
      </c>
      <c r="H134" s="8" t="str">
        <f>MID(I134,1,FIND("|",I134)-1)</f>
        <v xml:space="preserve">Falcon 9 Block 5 </v>
      </c>
      <c r="I134" t="s">
        <v>339</v>
      </c>
      <c r="J134" t="s">
        <v>12</v>
      </c>
      <c r="K134">
        <v>50</v>
      </c>
      <c r="L134" t="s">
        <v>13</v>
      </c>
    </row>
    <row r="135" spans="1:12" x14ac:dyDescent="0.25">
      <c r="A135" s="7">
        <v>133</v>
      </c>
      <c r="B135" s="7" t="str">
        <f>D135&amp;F135</f>
        <v>CASC43621</v>
      </c>
      <c r="C135">
        <v>133</v>
      </c>
      <c r="D135" t="s">
        <v>14</v>
      </c>
      <c r="E135" t="s">
        <v>340</v>
      </c>
      <c r="F135" s="8">
        <f>DATEVALUE(MID(G135,FIND(" ",G135,1)+1,FIND("UTC",G135)-FIND(" ",G135)-8))</f>
        <v>43621</v>
      </c>
      <c r="G135" s="4" t="s">
        <v>341</v>
      </c>
      <c r="H135" s="8" t="str">
        <f>MID(I135,1,FIND("|",I135)-1)</f>
        <v xml:space="preserve">Long March 11H </v>
      </c>
      <c r="I135" t="s">
        <v>342</v>
      </c>
      <c r="J135" t="s">
        <v>12</v>
      </c>
      <c r="K135">
        <v>5.3</v>
      </c>
      <c r="L135" t="s">
        <v>13</v>
      </c>
    </row>
    <row r="136" spans="1:12" x14ac:dyDescent="0.25">
      <c r="A136" s="7">
        <v>134</v>
      </c>
      <c r="B136" s="7" t="str">
        <f>D136&amp;F136</f>
        <v>Roscosmos43615</v>
      </c>
      <c r="C136">
        <v>134</v>
      </c>
      <c r="D136" t="s">
        <v>21</v>
      </c>
      <c r="E136" t="s">
        <v>22</v>
      </c>
      <c r="F136" s="8">
        <f>DATEVALUE(MID(G136,FIND(" ",G136,1)+1,FIND("UTC",G136)-FIND(" ",G136)-8))</f>
        <v>43615</v>
      </c>
      <c r="G136" s="4" t="s">
        <v>343</v>
      </c>
      <c r="H136" s="8" t="str">
        <f>MID(I136,1,FIND("|",I136)-1)</f>
        <v xml:space="preserve">Proton-M/Briz-M </v>
      </c>
      <c r="I136" t="s">
        <v>344</v>
      </c>
      <c r="J136" t="s">
        <v>12</v>
      </c>
      <c r="K136">
        <v>65</v>
      </c>
      <c r="L136" t="s">
        <v>13</v>
      </c>
    </row>
    <row r="137" spans="1:12" x14ac:dyDescent="0.25">
      <c r="A137" s="7">
        <v>135</v>
      </c>
      <c r="B137" s="7" t="str">
        <f>D137&amp;F137</f>
        <v>Roscosmos43612</v>
      </c>
      <c r="C137">
        <v>135</v>
      </c>
      <c r="D137" t="s">
        <v>21</v>
      </c>
      <c r="E137" t="s">
        <v>96</v>
      </c>
      <c r="F137" s="8">
        <f>DATEVALUE(MID(G137,FIND(" ",G137,1)+1,FIND("UTC",G137)-FIND(" ",G137)-8))</f>
        <v>43612</v>
      </c>
      <c r="G137" s="4" t="s">
        <v>345</v>
      </c>
      <c r="H137" s="8" t="str">
        <f>MID(I137,1,FIND("|",I137)-1)</f>
        <v xml:space="preserve">Soyuz 2.1b/Fregat-M </v>
      </c>
      <c r="I137" t="s">
        <v>346</v>
      </c>
      <c r="J137" t="s">
        <v>12</v>
      </c>
      <c r="L137" t="s">
        <v>13</v>
      </c>
    </row>
    <row r="138" spans="1:12" x14ac:dyDescent="0.25">
      <c r="A138" s="7">
        <v>136</v>
      </c>
      <c r="B138" s="7" t="str">
        <f>D138&amp;F138</f>
        <v>SpaceX43609</v>
      </c>
      <c r="C138">
        <v>136</v>
      </c>
      <c r="D138" t="s">
        <v>8</v>
      </c>
      <c r="E138" t="s">
        <v>38</v>
      </c>
      <c r="F138" s="8">
        <f>DATEVALUE(MID(G138,FIND(" ",G138,1)+1,FIND("UTC",G138)-FIND(" ",G138)-8))</f>
        <v>43609</v>
      </c>
      <c r="G138" s="4" t="s">
        <v>347</v>
      </c>
      <c r="H138" s="8" t="str">
        <f>MID(I138,1,FIND("|",I138)-1)</f>
        <v xml:space="preserve">Falcon 9 Block 5 </v>
      </c>
      <c r="I138" t="s">
        <v>348</v>
      </c>
      <c r="J138" t="s">
        <v>12</v>
      </c>
      <c r="K138">
        <v>50</v>
      </c>
      <c r="L138" t="s">
        <v>13</v>
      </c>
    </row>
    <row r="139" spans="1:12" x14ac:dyDescent="0.25">
      <c r="A139" s="7">
        <v>137</v>
      </c>
      <c r="B139" s="7" t="str">
        <f>D139&amp;F139</f>
        <v>CASC43607</v>
      </c>
      <c r="C139">
        <v>137</v>
      </c>
      <c r="D139" t="s">
        <v>14</v>
      </c>
      <c r="E139" t="s">
        <v>29</v>
      </c>
      <c r="F139" s="8">
        <f>DATEVALUE(MID(G139,FIND(" ",G139,1)+1,FIND("UTC",G139)-FIND(" ",G139)-8))</f>
        <v>43607</v>
      </c>
      <c r="G139" s="4" t="s">
        <v>349</v>
      </c>
      <c r="H139" s="8" t="str">
        <f>MID(I139,1,FIND("|",I139)-1)</f>
        <v xml:space="preserve">Long March 4C </v>
      </c>
      <c r="I139" t="s">
        <v>350</v>
      </c>
      <c r="J139" t="s">
        <v>12</v>
      </c>
      <c r="K139">
        <v>64.680000000000007</v>
      </c>
      <c r="L139" t="s">
        <v>53</v>
      </c>
    </row>
    <row r="140" spans="1:12" x14ac:dyDescent="0.25">
      <c r="A140" s="7">
        <v>138</v>
      </c>
      <c r="B140" s="7" t="str">
        <f>D140&amp;F140</f>
        <v>ISRO43607</v>
      </c>
      <c r="C140">
        <v>138</v>
      </c>
      <c r="D140" t="s">
        <v>202</v>
      </c>
      <c r="E140" t="s">
        <v>203</v>
      </c>
      <c r="F140" s="8">
        <f>DATEVALUE(MID(G140,FIND(" ",G140,1)+1,FIND("UTC",G140)-FIND(" ",G140)-8))</f>
        <v>43607</v>
      </c>
      <c r="G140" s="4" t="s">
        <v>351</v>
      </c>
      <c r="H140" s="8" t="str">
        <f>MID(I140,1,FIND("|",I140)-1)</f>
        <v xml:space="preserve">PSLV-CA </v>
      </c>
      <c r="I140" t="s">
        <v>352</v>
      </c>
      <c r="J140" t="s">
        <v>12</v>
      </c>
      <c r="K140">
        <v>21</v>
      </c>
      <c r="L140" t="s">
        <v>13</v>
      </c>
    </row>
    <row r="141" spans="1:12" x14ac:dyDescent="0.25">
      <c r="A141" s="7">
        <v>139</v>
      </c>
      <c r="B141" s="7" t="str">
        <f>D141&amp;F141</f>
        <v>CASC43602</v>
      </c>
      <c r="C141">
        <v>139</v>
      </c>
      <c r="D141" t="s">
        <v>14</v>
      </c>
      <c r="E141" t="s">
        <v>71</v>
      </c>
      <c r="F141" s="8">
        <f>DATEVALUE(MID(G141,FIND(" ",G141,1)+1,FIND("UTC",G141)-FIND(" ",G141)-8))</f>
        <v>43602</v>
      </c>
      <c r="G141" s="4" t="s">
        <v>353</v>
      </c>
      <c r="H141" s="8" t="str">
        <f>MID(I141,1,FIND("|",I141)-1)</f>
        <v xml:space="preserve">Long March 3C/E </v>
      </c>
      <c r="I141" t="s">
        <v>354</v>
      </c>
      <c r="J141" t="s">
        <v>12</v>
      </c>
      <c r="L141" t="s">
        <v>13</v>
      </c>
    </row>
    <row r="142" spans="1:12" x14ac:dyDescent="0.25">
      <c r="A142" s="7">
        <v>140</v>
      </c>
      <c r="B142" s="7" t="str">
        <f>D142&amp;F142</f>
        <v>Rocket Lab43590</v>
      </c>
      <c r="C142">
        <v>140</v>
      </c>
      <c r="D142" t="s">
        <v>63</v>
      </c>
      <c r="E142" t="s">
        <v>64</v>
      </c>
      <c r="F142" s="8">
        <f>DATEVALUE(MID(G142,FIND(" ",G142,1)+1,FIND("UTC",G142)-FIND(" ",G142)-8))</f>
        <v>43590</v>
      </c>
      <c r="G142" s="4" t="s">
        <v>355</v>
      </c>
      <c r="H142" s="8" t="str">
        <f>MID(I142,1,FIND("|",I142)-1)</f>
        <v xml:space="preserve">Electron/Curie </v>
      </c>
      <c r="I142" t="s">
        <v>356</v>
      </c>
      <c r="J142" t="s">
        <v>12</v>
      </c>
      <c r="K142">
        <v>7.5</v>
      </c>
      <c r="L142" t="s">
        <v>13</v>
      </c>
    </row>
    <row r="143" spans="1:12" x14ac:dyDescent="0.25">
      <c r="A143" s="7">
        <v>141</v>
      </c>
      <c r="B143" s="7" t="str">
        <f>D143&amp;F143</f>
        <v>SpaceX43589</v>
      </c>
      <c r="C143">
        <v>141</v>
      </c>
      <c r="D143" t="s">
        <v>8</v>
      </c>
      <c r="E143" t="s">
        <v>38</v>
      </c>
      <c r="F143" s="8">
        <f>DATEVALUE(MID(G143,FIND(" ",G143,1)+1,FIND("UTC",G143)-FIND(" ",G143)-8))</f>
        <v>43589</v>
      </c>
      <c r="G143" s="4" t="s">
        <v>357</v>
      </c>
      <c r="H143" s="8" t="str">
        <f>MID(I143,1,FIND("|",I143)-1)</f>
        <v xml:space="preserve">Falcon 9 Block 5 </v>
      </c>
      <c r="I143" t="s">
        <v>358</v>
      </c>
      <c r="J143" t="s">
        <v>12</v>
      </c>
      <c r="K143">
        <v>50</v>
      </c>
      <c r="L143" t="s">
        <v>13</v>
      </c>
    </row>
    <row r="144" spans="1:12" x14ac:dyDescent="0.25">
      <c r="A144" s="7">
        <v>142</v>
      </c>
      <c r="B144" s="7" t="str">
        <f>D144&amp;F144</f>
        <v>Blue Origin43587</v>
      </c>
      <c r="C144">
        <v>142</v>
      </c>
      <c r="D144" t="s">
        <v>198</v>
      </c>
      <c r="E144" t="s">
        <v>199</v>
      </c>
      <c r="F144" s="8">
        <f>DATEVALUE(MID(G144,FIND(" ",G144,1)+1,FIND("UTC",G144)-FIND(" ",G144)-8))</f>
        <v>43587</v>
      </c>
      <c r="G144" s="4" t="s">
        <v>359</v>
      </c>
      <c r="H144" s="8" t="str">
        <f>MID(I144,1,FIND("|",I144)-1)</f>
        <v xml:space="preserve">New Shepard </v>
      </c>
      <c r="I144" t="s">
        <v>360</v>
      </c>
      <c r="J144" t="s">
        <v>12</v>
      </c>
      <c r="L144" t="s">
        <v>13</v>
      </c>
    </row>
    <row r="145" spans="1:12" x14ac:dyDescent="0.25">
      <c r="A145" s="7">
        <v>143</v>
      </c>
      <c r="B145" s="7" t="str">
        <f>D145&amp;F145</f>
        <v>CASC43584</v>
      </c>
      <c r="C145">
        <v>143</v>
      </c>
      <c r="D145" t="s">
        <v>14</v>
      </c>
      <c r="E145" t="s">
        <v>210</v>
      </c>
      <c r="F145" s="8">
        <f>DATEVALUE(MID(G145,FIND(" ",G145,1)+1,FIND("UTC",G145)-FIND(" ",G145)-8))</f>
        <v>43584</v>
      </c>
      <c r="G145" s="4" t="s">
        <v>361</v>
      </c>
      <c r="H145" s="8" t="str">
        <f>MID(I145,1,FIND("|",I145)-1)</f>
        <v xml:space="preserve">Long March 4B </v>
      </c>
      <c r="I145" t="s">
        <v>362</v>
      </c>
      <c r="J145" t="s">
        <v>12</v>
      </c>
      <c r="K145">
        <v>64.680000000000007</v>
      </c>
      <c r="L145" t="s">
        <v>13</v>
      </c>
    </row>
    <row r="146" spans="1:12" x14ac:dyDescent="0.25">
      <c r="A146" s="7">
        <v>144</v>
      </c>
      <c r="B146" s="7" t="str">
        <f>D146&amp;F146</f>
        <v>CASC43575</v>
      </c>
      <c r="C146">
        <v>144</v>
      </c>
      <c r="D146" t="s">
        <v>14</v>
      </c>
      <c r="E146" t="s">
        <v>54</v>
      </c>
      <c r="F146" s="8">
        <f>DATEVALUE(MID(G146,FIND(" ",G146,1)+1,FIND("UTC",G146)-FIND(" ",G146)-8))</f>
        <v>43575</v>
      </c>
      <c r="G146" s="4" t="s">
        <v>363</v>
      </c>
      <c r="H146" s="8" t="str">
        <f>MID(I146,1,FIND("|",I146)-1)</f>
        <v xml:space="preserve">Long March 3B/E </v>
      </c>
      <c r="I146" t="s">
        <v>364</v>
      </c>
      <c r="J146" t="s">
        <v>12</v>
      </c>
      <c r="K146">
        <v>29.15</v>
      </c>
      <c r="L146" t="s">
        <v>13</v>
      </c>
    </row>
    <row r="147" spans="1:12" x14ac:dyDescent="0.25">
      <c r="A147" s="7">
        <v>145</v>
      </c>
      <c r="B147" s="7" t="str">
        <f>D147&amp;F147</f>
        <v>Northrop43572</v>
      </c>
      <c r="C147">
        <v>145</v>
      </c>
      <c r="D147" t="s">
        <v>45</v>
      </c>
      <c r="E147" t="s">
        <v>150</v>
      </c>
      <c r="F147" s="8">
        <f>DATEVALUE(MID(G147,FIND(" ",G147,1)+1,FIND("UTC",G147)-FIND(" ",G147)-8))</f>
        <v>43572</v>
      </c>
      <c r="G147" s="4" t="s">
        <v>365</v>
      </c>
      <c r="H147" s="8" t="str">
        <f>MID(I147,1,FIND("|",I147)-1)</f>
        <v xml:space="preserve">Antares 230 </v>
      </c>
      <c r="I147" t="s">
        <v>366</v>
      </c>
      <c r="J147" t="s">
        <v>103</v>
      </c>
      <c r="K147">
        <v>85</v>
      </c>
      <c r="L147" t="s">
        <v>13</v>
      </c>
    </row>
    <row r="148" spans="1:12" x14ac:dyDescent="0.25">
      <c r="A148" s="7">
        <v>146</v>
      </c>
      <c r="B148" s="7" t="str">
        <f>D148&amp;F148</f>
        <v>SpaceX43566</v>
      </c>
      <c r="C148">
        <v>146</v>
      </c>
      <c r="D148" t="s">
        <v>8</v>
      </c>
      <c r="E148" t="s">
        <v>9</v>
      </c>
      <c r="F148" s="8">
        <f>DATEVALUE(MID(G148,FIND(" ",G148,1)+1,FIND("UTC",G148)-FIND(" ",G148)-8))</f>
        <v>43566</v>
      </c>
      <c r="G148" s="4" t="s">
        <v>367</v>
      </c>
      <c r="H148" s="8" t="str">
        <f>MID(I148,1,FIND("|",I148)-1)</f>
        <v xml:space="preserve">Falcon Heavy </v>
      </c>
      <c r="I148" t="s">
        <v>368</v>
      </c>
      <c r="J148" t="s">
        <v>12</v>
      </c>
      <c r="K148">
        <v>90</v>
      </c>
      <c r="L148" t="s">
        <v>13</v>
      </c>
    </row>
    <row r="149" spans="1:12" x14ac:dyDescent="0.25">
      <c r="A149" s="7">
        <v>147</v>
      </c>
      <c r="B149" s="7" t="str">
        <f>D149&amp;F149</f>
        <v>Arianespace43559</v>
      </c>
      <c r="C149">
        <v>147</v>
      </c>
      <c r="D149" t="s">
        <v>126</v>
      </c>
      <c r="E149" t="s">
        <v>191</v>
      </c>
      <c r="F149" s="8">
        <f>DATEVALUE(MID(G149,FIND(" ",G149,1)+1,FIND("UTC",G149)-FIND(" ",G149)-8))</f>
        <v>43559</v>
      </c>
      <c r="G149" s="4" t="s">
        <v>369</v>
      </c>
      <c r="H149" s="8" t="str">
        <f>MID(I149,1,FIND("|",I149)-1)</f>
        <v xml:space="preserve">Soyuz ST-B/Fregat-MT </v>
      </c>
      <c r="I149" t="s">
        <v>370</v>
      </c>
      <c r="J149" t="s">
        <v>12</v>
      </c>
      <c r="L149" t="s">
        <v>13</v>
      </c>
    </row>
    <row r="150" spans="1:12" x14ac:dyDescent="0.25">
      <c r="A150" s="7">
        <v>148</v>
      </c>
      <c r="B150" s="7" t="str">
        <f>D150&amp;F150</f>
        <v>Roscosmos43559</v>
      </c>
      <c r="C150">
        <v>148</v>
      </c>
      <c r="D150" t="s">
        <v>21</v>
      </c>
      <c r="E150" t="s">
        <v>32</v>
      </c>
      <c r="F150" s="8">
        <f>DATEVALUE(MID(G150,FIND(" ",G150,1)+1,FIND("UTC",G150)-FIND(" ",G150)-8))</f>
        <v>43559</v>
      </c>
      <c r="G150" s="4" t="s">
        <v>371</v>
      </c>
      <c r="H150" s="8" t="str">
        <f>MID(I150,1,FIND("|",I150)-1)</f>
        <v xml:space="preserve">Soyuz 2.1a </v>
      </c>
      <c r="I150" t="s">
        <v>372</v>
      </c>
      <c r="J150" t="s">
        <v>12</v>
      </c>
      <c r="K150">
        <v>48.5</v>
      </c>
      <c r="L150" t="s">
        <v>13</v>
      </c>
    </row>
    <row r="151" spans="1:12" x14ac:dyDescent="0.25">
      <c r="A151" s="7">
        <v>149</v>
      </c>
      <c r="B151" s="7" t="str">
        <f>D151&amp;F151</f>
        <v>ISRO43556</v>
      </c>
      <c r="C151">
        <v>149</v>
      </c>
      <c r="D151" t="s">
        <v>202</v>
      </c>
      <c r="E151" t="s">
        <v>221</v>
      </c>
      <c r="F151" s="8">
        <f>DATEVALUE(MID(G151,FIND(" ",G151,1)+1,FIND("UTC",G151)-FIND(" ",G151)-8))</f>
        <v>43556</v>
      </c>
      <c r="G151" s="4" t="s">
        <v>373</v>
      </c>
      <c r="H151" s="8" t="str">
        <f>MID(I151,1,FIND("|",I151)-1)</f>
        <v xml:space="preserve">PSLV-QL </v>
      </c>
      <c r="I151" t="s">
        <v>374</v>
      </c>
      <c r="J151" t="s">
        <v>12</v>
      </c>
      <c r="K151">
        <v>21</v>
      </c>
      <c r="L151" t="s">
        <v>13</v>
      </c>
    </row>
    <row r="152" spans="1:12" x14ac:dyDescent="0.25">
      <c r="A152" s="7">
        <v>150</v>
      </c>
      <c r="B152" s="7" t="str">
        <f>D152&amp;F152</f>
        <v>CASC43555</v>
      </c>
      <c r="C152">
        <v>150</v>
      </c>
      <c r="D152" t="s">
        <v>14</v>
      </c>
      <c r="E152" t="s">
        <v>71</v>
      </c>
      <c r="F152" s="8">
        <f>DATEVALUE(MID(G152,FIND(" ",G152,1)+1,FIND("UTC",G152)-FIND(" ",G152)-8))</f>
        <v>43555</v>
      </c>
      <c r="G152" s="4" t="s">
        <v>375</v>
      </c>
      <c r="H152" s="8" t="str">
        <f>MID(I152,1,FIND("|",I152)-1)</f>
        <v xml:space="preserve">Long March 3B/E </v>
      </c>
      <c r="I152" t="s">
        <v>376</v>
      </c>
      <c r="J152" t="s">
        <v>12</v>
      </c>
      <c r="K152">
        <v>29.15</v>
      </c>
      <c r="L152" t="s">
        <v>13</v>
      </c>
    </row>
    <row r="153" spans="1:12" x14ac:dyDescent="0.25">
      <c r="A153" s="7">
        <v>151</v>
      </c>
      <c r="B153" s="7" t="str">
        <f>D153&amp;F153</f>
        <v>Rocket Lab43552</v>
      </c>
      <c r="C153">
        <v>151</v>
      </c>
      <c r="D153" t="s">
        <v>63</v>
      </c>
      <c r="E153" t="s">
        <v>64</v>
      </c>
      <c r="F153" s="8">
        <f>DATEVALUE(MID(G153,FIND(" ",G153,1)+1,FIND("UTC",G153)-FIND(" ",G153)-8))</f>
        <v>43552</v>
      </c>
      <c r="G153" s="4" t="s">
        <v>377</v>
      </c>
      <c r="H153" s="8" t="str">
        <f>MID(I153,1,FIND("|",I153)-1)</f>
        <v xml:space="preserve">Electron/Curie </v>
      </c>
      <c r="I153" t="s">
        <v>378</v>
      </c>
      <c r="J153" t="s">
        <v>12</v>
      </c>
      <c r="K153">
        <v>7.5</v>
      </c>
      <c r="L153" t="s">
        <v>13</v>
      </c>
    </row>
    <row r="154" spans="1:12" x14ac:dyDescent="0.25">
      <c r="A154" s="7">
        <v>152</v>
      </c>
      <c r="B154" s="7" t="str">
        <f>D154&amp;F154</f>
        <v>OneSpace43551</v>
      </c>
      <c r="C154">
        <v>152</v>
      </c>
      <c r="D154" t="s">
        <v>379</v>
      </c>
      <c r="E154" t="s">
        <v>50</v>
      </c>
      <c r="F154" s="8">
        <f>DATEVALUE(MID(G154,FIND(" ",G154,1)+1,FIND("UTC",G154)-FIND(" ",G154)-8))</f>
        <v>43551</v>
      </c>
      <c r="G154" s="4" t="s">
        <v>380</v>
      </c>
      <c r="H154" s="8" t="str">
        <f>MID(I154,1,FIND("|",I154)-1)</f>
        <v xml:space="preserve">OS-M1 </v>
      </c>
      <c r="I154" t="s">
        <v>381</v>
      </c>
      <c r="J154" t="s">
        <v>12</v>
      </c>
      <c r="L154" t="s">
        <v>53</v>
      </c>
    </row>
    <row r="155" spans="1:12" x14ac:dyDescent="0.25">
      <c r="A155" s="7">
        <v>153</v>
      </c>
      <c r="B155" s="7" t="str">
        <f>D155&amp;F155</f>
        <v>Arianespace43546</v>
      </c>
      <c r="C155">
        <v>153</v>
      </c>
      <c r="D155" t="s">
        <v>126</v>
      </c>
      <c r="E155" t="s">
        <v>318</v>
      </c>
      <c r="F155" s="8">
        <f>DATEVALUE(MID(G155,FIND(" ",G155,1)+1,FIND("UTC",G155)-FIND(" ",G155)-8))</f>
        <v>43546</v>
      </c>
      <c r="G155" s="4" t="s">
        <v>382</v>
      </c>
      <c r="H155" s="8" t="str">
        <f>MID(I155,1,FIND("|",I155)-1)</f>
        <v xml:space="preserve">Vega </v>
      </c>
      <c r="I155" t="s">
        <v>383</v>
      </c>
      <c r="J155" t="s">
        <v>12</v>
      </c>
      <c r="K155">
        <v>37</v>
      </c>
      <c r="L155" t="s">
        <v>13</v>
      </c>
    </row>
    <row r="156" spans="1:12" x14ac:dyDescent="0.25">
      <c r="A156" s="7">
        <v>154</v>
      </c>
      <c r="B156" s="7" t="str">
        <f>D156&amp;F156</f>
        <v>ULA43540</v>
      </c>
      <c r="C156">
        <v>154</v>
      </c>
      <c r="D156" t="s">
        <v>25</v>
      </c>
      <c r="E156" t="s">
        <v>282</v>
      </c>
      <c r="F156" s="8">
        <f>DATEVALUE(MID(G156,FIND(" ",G156,1)+1,FIND("UTC",G156)-FIND(" ",G156)-8))</f>
        <v>43540</v>
      </c>
      <c r="G156" s="4" t="s">
        <v>384</v>
      </c>
      <c r="H156" s="8" t="str">
        <f>MID(I156,1,FIND("|",I156)-1)</f>
        <v xml:space="preserve">Delta IV Medium+ (5,4) </v>
      </c>
      <c r="I156" t="s">
        <v>385</v>
      </c>
      <c r="J156" t="s">
        <v>103</v>
      </c>
      <c r="L156" t="s">
        <v>13</v>
      </c>
    </row>
    <row r="157" spans="1:12" x14ac:dyDescent="0.25">
      <c r="A157" s="7">
        <v>155</v>
      </c>
      <c r="B157" s="7" t="str">
        <f>D157&amp;F157</f>
        <v>Roscosmos43538</v>
      </c>
      <c r="C157">
        <v>155</v>
      </c>
      <c r="D157" t="s">
        <v>21</v>
      </c>
      <c r="E157" t="s">
        <v>263</v>
      </c>
      <c r="F157" s="8">
        <f>DATEVALUE(MID(G157,FIND(" ",G157,1)+1,FIND("UTC",G157)-FIND(" ",G157)-8))</f>
        <v>43538</v>
      </c>
      <c r="G157" s="4" t="s">
        <v>386</v>
      </c>
      <c r="H157" s="8" t="str">
        <f>MID(I157,1,FIND("|",I157)-1)</f>
        <v xml:space="preserve">Soyuz FG </v>
      </c>
      <c r="I157" t="s">
        <v>387</v>
      </c>
      <c r="J157" t="s">
        <v>103</v>
      </c>
      <c r="L157" t="s">
        <v>13</v>
      </c>
    </row>
    <row r="158" spans="1:12" x14ac:dyDescent="0.25">
      <c r="A158" s="7">
        <v>156</v>
      </c>
      <c r="B158" s="7" t="str">
        <f>D158&amp;F158</f>
        <v>CASC43533</v>
      </c>
      <c r="C158">
        <v>156</v>
      </c>
      <c r="D158" t="s">
        <v>14</v>
      </c>
      <c r="E158" t="s">
        <v>54</v>
      </c>
      <c r="F158" s="8">
        <f>DATEVALUE(MID(G158,FIND(" ",G158,1)+1,FIND("UTC",G158)-FIND(" ",G158)-8))</f>
        <v>43533</v>
      </c>
      <c r="G158" s="4" t="s">
        <v>388</v>
      </c>
      <c r="H158" s="8" t="str">
        <f>MID(I158,1,FIND("|",I158)-1)</f>
        <v xml:space="preserve">Long March 3B/E </v>
      </c>
      <c r="I158" t="s">
        <v>389</v>
      </c>
      <c r="J158" t="s">
        <v>12</v>
      </c>
      <c r="K158">
        <v>29.15</v>
      </c>
      <c r="L158" t="s">
        <v>13</v>
      </c>
    </row>
    <row r="159" spans="1:12" x14ac:dyDescent="0.25">
      <c r="A159" s="7">
        <v>157</v>
      </c>
      <c r="B159" s="7" t="str">
        <f>D159&amp;F159</f>
        <v>Exos43526</v>
      </c>
      <c r="C159">
        <v>157</v>
      </c>
      <c r="D159" t="s">
        <v>245</v>
      </c>
      <c r="E159" t="s">
        <v>246</v>
      </c>
      <c r="F159" s="8">
        <f>DATEVALUE(MID(G159,FIND(" ",G159,1)+1,FIND("UTC",G159)-FIND(" ",G159)-8))</f>
        <v>43526</v>
      </c>
      <c r="G159" s="4" t="s">
        <v>390</v>
      </c>
      <c r="H159" s="8" t="str">
        <f>MID(I159,1,FIND("|",I159)-1)</f>
        <v xml:space="preserve">SARGE </v>
      </c>
      <c r="I159" t="s">
        <v>391</v>
      </c>
      <c r="J159" t="s">
        <v>12</v>
      </c>
      <c r="L159" t="s">
        <v>328</v>
      </c>
    </row>
    <row r="160" spans="1:12" x14ac:dyDescent="0.25">
      <c r="A160" s="7">
        <v>158</v>
      </c>
      <c r="B160" s="7" t="str">
        <f>D160&amp;F160</f>
        <v>SpaceX43526</v>
      </c>
      <c r="C160">
        <v>158</v>
      </c>
      <c r="D160" t="s">
        <v>8</v>
      </c>
      <c r="E160" t="s">
        <v>9</v>
      </c>
      <c r="F160" s="8">
        <f>DATEVALUE(MID(G160,FIND(" ",G160,1)+1,FIND("UTC",G160)-FIND(" ",G160)-8))</f>
        <v>43526</v>
      </c>
      <c r="G160" s="4" t="s">
        <v>392</v>
      </c>
      <c r="H160" s="8" t="str">
        <f>MID(I160,1,FIND("|",I160)-1)</f>
        <v xml:space="preserve">Falcon 9 Block 5 </v>
      </c>
      <c r="I160" t="s">
        <v>393</v>
      </c>
      <c r="J160" t="s">
        <v>12</v>
      </c>
      <c r="K160">
        <v>50</v>
      </c>
      <c r="L160" t="s">
        <v>13</v>
      </c>
    </row>
    <row r="161" spans="1:12" x14ac:dyDescent="0.25">
      <c r="A161" s="7">
        <v>159</v>
      </c>
      <c r="B161" s="7" t="str">
        <f>D161&amp;F161</f>
        <v>Arianespace43523</v>
      </c>
      <c r="C161">
        <v>159</v>
      </c>
      <c r="D161" t="s">
        <v>126</v>
      </c>
      <c r="E161" t="s">
        <v>191</v>
      </c>
      <c r="F161" s="8">
        <f>DATEVALUE(MID(G161,FIND(" ",G161,1)+1,FIND("UTC",G161)-FIND(" ",G161)-8))</f>
        <v>43523</v>
      </c>
      <c r="G161" s="4" t="s">
        <v>394</v>
      </c>
      <c r="H161" s="8" t="str">
        <f>MID(I161,1,FIND("|",I161)-1)</f>
        <v xml:space="preserve">Soyuz ST-B/Fregat-M </v>
      </c>
      <c r="I161" t="s">
        <v>395</v>
      </c>
      <c r="J161" t="s">
        <v>12</v>
      </c>
      <c r="L161" t="s">
        <v>13</v>
      </c>
    </row>
    <row r="162" spans="1:12" x14ac:dyDescent="0.25">
      <c r="A162" s="7">
        <v>160</v>
      </c>
      <c r="B162" s="7" t="str">
        <f>D162&amp;F162</f>
        <v>SpaceX43518</v>
      </c>
      <c r="C162">
        <v>160</v>
      </c>
      <c r="D162" t="s">
        <v>8</v>
      </c>
      <c r="E162" t="s">
        <v>38</v>
      </c>
      <c r="F162" s="8">
        <f>DATEVALUE(MID(G162,FIND(" ",G162,1)+1,FIND("UTC",G162)-FIND(" ",G162)-8))</f>
        <v>43518</v>
      </c>
      <c r="G162" s="4" t="s">
        <v>396</v>
      </c>
      <c r="H162" s="8" t="str">
        <f>MID(I162,1,FIND("|",I162)-1)</f>
        <v xml:space="preserve">Falcon 9 Block 5 </v>
      </c>
      <c r="I162" t="s">
        <v>397</v>
      </c>
      <c r="J162" t="s">
        <v>12</v>
      </c>
      <c r="K162">
        <v>50</v>
      </c>
      <c r="L162" t="s">
        <v>13</v>
      </c>
    </row>
    <row r="163" spans="1:12" x14ac:dyDescent="0.25">
      <c r="A163" s="7">
        <v>161</v>
      </c>
      <c r="B163" s="7" t="str">
        <f>D163&amp;F163</f>
        <v>VKS RF43517</v>
      </c>
      <c r="C163">
        <v>161</v>
      </c>
      <c r="D163" t="s">
        <v>95</v>
      </c>
      <c r="E163" t="s">
        <v>32</v>
      </c>
      <c r="F163" s="8">
        <f>DATEVALUE(MID(G163,FIND(" ",G163,1)+1,FIND("UTC",G163)-FIND(" ",G163)-8))</f>
        <v>43517</v>
      </c>
      <c r="G163" s="4" t="s">
        <v>398</v>
      </c>
      <c r="H163" s="8" t="str">
        <f>MID(I163,1,FIND("|",I163)-1)</f>
        <v xml:space="preserve">Soyuz 2.1b/Fregat-M </v>
      </c>
      <c r="I163" t="s">
        <v>399</v>
      </c>
      <c r="J163" t="s">
        <v>12</v>
      </c>
      <c r="L163" t="s">
        <v>13</v>
      </c>
    </row>
    <row r="164" spans="1:12" x14ac:dyDescent="0.25">
      <c r="A164" s="7">
        <v>162</v>
      </c>
      <c r="B164" s="7" t="str">
        <f>D164&amp;F164</f>
        <v>Arianespace43501</v>
      </c>
      <c r="C164">
        <v>162</v>
      </c>
      <c r="D164" t="s">
        <v>126</v>
      </c>
      <c r="E164" t="s">
        <v>145</v>
      </c>
      <c r="F164" s="8">
        <f>DATEVALUE(MID(G164,FIND(" ",G164,1)+1,FIND("UTC",G164)-FIND(" ",G164)-8))</f>
        <v>43501</v>
      </c>
      <c r="G164" s="4" t="s">
        <v>400</v>
      </c>
      <c r="H164" s="8" t="str">
        <f>MID(I164,1,FIND("|",I164)-1)</f>
        <v xml:space="preserve">Ariane 5 ECA </v>
      </c>
      <c r="I164" t="s">
        <v>401</v>
      </c>
      <c r="J164" t="s">
        <v>12</v>
      </c>
      <c r="K164">
        <v>200</v>
      </c>
      <c r="L164" t="s">
        <v>13</v>
      </c>
    </row>
    <row r="165" spans="1:12" x14ac:dyDescent="0.25">
      <c r="A165" s="7">
        <v>163</v>
      </c>
      <c r="B165" s="7" t="str">
        <f>D165&amp;F165</f>
        <v>ISA43866</v>
      </c>
      <c r="C165">
        <v>163</v>
      </c>
      <c r="D165" t="s">
        <v>155</v>
      </c>
      <c r="E165" t="s">
        <v>156</v>
      </c>
      <c r="F165" s="8">
        <f>DATEVALUE(MID(G165,FIND(" ",G165,1)+1,FIND("UTC",G165)-FIND(" ",G165)-8))</f>
        <v>43866</v>
      </c>
      <c r="G165" s="6" t="s">
        <v>8707</v>
      </c>
      <c r="H165" s="8" t="str">
        <f>MID(I165,1,FIND("|",I165)-1)</f>
        <v xml:space="preserve">Safir-1B+ </v>
      </c>
      <c r="I165" t="s">
        <v>402</v>
      </c>
      <c r="J165" t="s">
        <v>12</v>
      </c>
      <c r="L165" t="s">
        <v>53</v>
      </c>
    </row>
    <row r="166" spans="1:12" x14ac:dyDescent="0.25">
      <c r="A166" s="7">
        <v>164</v>
      </c>
      <c r="B166" s="7" t="str">
        <f>D166&amp;F166</f>
        <v>ISRO43489</v>
      </c>
      <c r="C166">
        <v>164</v>
      </c>
      <c r="D166" t="s">
        <v>202</v>
      </c>
      <c r="E166" t="s">
        <v>203</v>
      </c>
      <c r="F166" s="8">
        <f>DATEVALUE(MID(G166,FIND(" ",G166,1)+1,FIND("UTC",G166)-FIND(" ",G166)-8))</f>
        <v>43489</v>
      </c>
      <c r="G166" s="4" t="s">
        <v>403</v>
      </c>
      <c r="H166" s="8" t="str">
        <f>MID(I166,1,FIND("|",I166)-1)</f>
        <v xml:space="preserve">PSLV-DL </v>
      </c>
      <c r="I166" t="s">
        <v>404</v>
      </c>
      <c r="J166" t="s">
        <v>12</v>
      </c>
      <c r="L166" t="s">
        <v>13</v>
      </c>
    </row>
    <row r="167" spans="1:12" x14ac:dyDescent="0.25">
      <c r="A167" s="7">
        <v>165</v>
      </c>
      <c r="B167" s="7" t="str">
        <f>D167&amp;F167</f>
        <v>Blue Origin43488</v>
      </c>
      <c r="C167">
        <v>165</v>
      </c>
      <c r="D167" t="s">
        <v>198</v>
      </c>
      <c r="E167" t="s">
        <v>199</v>
      </c>
      <c r="F167" s="8">
        <f>DATEVALUE(MID(G167,FIND(" ",G167,1)+1,FIND("UTC",G167)-FIND(" ",G167)-8))</f>
        <v>43488</v>
      </c>
      <c r="G167" s="4" t="s">
        <v>405</v>
      </c>
      <c r="H167" s="8" t="str">
        <f>MID(I167,1,FIND("|",I167)-1)</f>
        <v xml:space="preserve">New Shepard </v>
      </c>
      <c r="I167" t="s">
        <v>406</v>
      </c>
      <c r="J167" t="s">
        <v>12</v>
      </c>
      <c r="L167" t="s">
        <v>13</v>
      </c>
    </row>
    <row r="168" spans="1:12" x14ac:dyDescent="0.25">
      <c r="A168" s="7">
        <v>166</v>
      </c>
      <c r="B168" s="7" t="str">
        <f>D168&amp;F168</f>
        <v>CASC43486</v>
      </c>
      <c r="C168">
        <v>166</v>
      </c>
      <c r="D168" t="s">
        <v>14</v>
      </c>
      <c r="E168" t="s">
        <v>50</v>
      </c>
      <c r="F168" s="8">
        <f>DATEVALUE(MID(G168,FIND(" ",G168,1)+1,FIND("UTC",G168)-FIND(" ",G168)-8))</f>
        <v>43486</v>
      </c>
      <c r="G168" s="4" t="s">
        <v>407</v>
      </c>
      <c r="H168" s="8" t="str">
        <f>MID(I168,1,FIND("|",I168)-1)</f>
        <v xml:space="preserve">Long March 11 </v>
      </c>
      <c r="I168" t="s">
        <v>408</v>
      </c>
      <c r="J168" t="s">
        <v>12</v>
      </c>
      <c r="K168">
        <v>5.3</v>
      </c>
      <c r="L168" t="s">
        <v>13</v>
      </c>
    </row>
    <row r="169" spans="1:12" x14ac:dyDescent="0.25">
      <c r="A169" s="7">
        <v>167</v>
      </c>
      <c r="B169" s="7" t="str">
        <f>D169&amp;F169</f>
        <v>ULA43484</v>
      </c>
      <c r="C169">
        <v>167</v>
      </c>
      <c r="D169" t="s">
        <v>25</v>
      </c>
      <c r="E169" t="s">
        <v>409</v>
      </c>
      <c r="F169" s="8">
        <f>DATEVALUE(MID(G169,FIND(" ",G169,1)+1,FIND("UTC",G169)-FIND(" ",G169)-8))</f>
        <v>43484</v>
      </c>
      <c r="G169" s="4" t="s">
        <v>410</v>
      </c>
      <c r="H169" s="8" t="str">
        <f>MID(I169,1,FIND("|",I169)-1)</f>
        <v xml:space="preserve">Delta IV Heavy </v>
      </c>
      <c r="I169" t="s">
        <v>411</v>
      </c>
      <c r="J169" t="s">
        <v>12</v>
      </c>
      <c r="K169">
        <v>350</v>
      </c>
      <c r="L169" t="s">
        <v>13</v>
      </c>
    </row>
    <row r="170" spans="1:12" x14ac:dyDescent="0.25">
      <c r="A170" s="7">
        <v>168</v>
      </c>
      <c r="B170" s="7" t="str">
        <f>D170&amp;F170</f>
        <v>JAXA43483</v>
      </c>
      <c r="C170">
        <v>168</v>
      </c>
      <c r="D170" t="s">
        <v>41</v>
      </c>
      <c r="E170" t="s">
        <v>412</v>
      </c>
      <c r="F170" s="8">
        <f>DATEVALUE(MID(G170,FIND(" ",G170,1)+1,FIND("UTC",G170)-FIND(" ",G170)-8))</f>
        <v>43483</v>
      </c>
      <c r="G170" s="4" t="s">
        <v>413</v>
      </c>
      <c r="H170" s="8" t="str">
        <f>MID(I170,1,FIND("|",I170)-1)</f>
        <v xml:space="preserve">Epsilon PBS </v>
      </c>
      <c r="I170" t="s">
        <v>414</v>
      </c>
      <c r="J170" t="s">
        <v>12</v>
      </c>
      <c r="K170">
        <v>39</v>
      </c>
      <c r="L170" t="s">
        <v>13</v>
      </c>
    </row>
    <row r="171" spans="1:12" x14ac:dyDescent="0.25">
      <c r="A171" s="7">
        <v>169</v>
      </c>
      <c r="B171" s="7" t="str">
        <f>D171&amp;F171</f>
        <v>ISA43480</v>
      </c>
      <c r="C171">
        <v>169</v>
      </c>
      <c r="D171" t="s">
        <v>155</v>
      </c>
      <c r="E171" t="s">
        <v>156</v>
      </c>
      <c r="F171" s="8">
        <f>DATEVALUE(MID(G171,FIND(" ",G171,1)+1,FIND("UTC",G171)-FIND(" ",G171)-8))</f>
        <v>43480</v>
      </c>
      <c r="G171" s="4" t="s">
        <v>415</v>
      </c>
      <c r="H171" s="8" t="str">
        <f>MID(I171,1,FIND("|",I171)-1)</f>
        <v xml:space="preserve">Simorgh </v>
      </c>
      <c r="I171" t="s">
        <v>416</v>
      </c>
      <c r="J171" t="s">
        <v>12</v>
      </c>
      <c r="L171" t="s">
        <v>53</v>
      </c>
    </row>
    <row r="172" spans="1:12" x14ac:dyDescent="0.25">
      <c r="A172" s="7">
        <v>170</v>
      </c>
      <c r="B172" s="7" t="str">
        <f>D172&amp;F172</f>
        <v>SpaceX43476</v>
      </c>
      <c r="C172">
        <v>170</v>
      </c>
      <c r="D172" t="s">
        <v>8</v>
      </c>
      <c r="E172" t="s">
        <v>337</v>
      </c>
      <c r="F172" s="8">
        <f>DATEVALUE(MID(G172,FIND(" ",G172,1)+1,FIND("UTC",G172)-FIND(" ",G172)-8))</f>
        <v>43476</v>
      </c>
      <c r="G172" s="4" t="s">
        <v>417</v>
      </c>
      <c r="H172" s="8" t="str">
        <f>MID(I172,1,FIND("|",I172)-1)</f>
        <v xml:space="preserve">Falcon 9 Block 5 </v>
      </c>
      <c r="I172" t="s">
        <v>418</v>
      </c>
      <c r="J172" t="s">
        <v>12</v>
      </c>
      <c r="K172">
        <v>50</v>
      </c>
      <c r="L172" t="s">
        <v>13</v>
      </c>
    </row>
    <row r="173" spans="1:12" x14ac:dyDescent="0.25">
      <c r="A173" s="7">
        <v>171</v>
      </c>
      <c r="B173" s="7" t="str">
        <f>D173&amp;F173</f>
        <v>CASC43475</v>
      </c>
      <c r="C173">
        <v>171</v>
      </c>
      <c r="D173" t="s">
        <v>14</v>
      </c>
      <c r="E173" t="s">
        <v>71</v>
      </c>
      <c r="F173" s="8">
        <f>DATEVALUE(MID(G173,FIND(" ",G173,1)+1,FIND("UTC",G173)-FIND(" ",G173)-8))</f>
        <v>43475</v>
      </c>
      <c r="G173" s="4" t="s">
        <v>419</v>
      </c>
      <c r="H173" s="8" t="str">
        <f>MID(I173,1,FIND("|",I173)-1)</f>
        <v xml:space="preserve">Long March 3B/E </v>
      </c>
      <c r="I173" t="s">
        <v>420</v>
      </c>
      <c r="J173" t="s">
        <v>12</v>
      </c>
      <c r="K173">
        <v>29.15</v>
      </c>
      <c r="L173" t="s">
        <v>13</v>
      </c>
    </row>
    <row r="174" spans="1:12" x14ac:dyDescent="0.25">
      <c r="A174" s="7">
        <v>172</v>
      </c>
      <c r="B174" s="7" t="str">
        <f>D174&amp;F174</f>
        <v>CASC43463</v>
      </c>
      <c r="C174">
        <v>172</v>
      </c>
      <c r="D174" t="s">
        <v>14</v>
      </c>
      <c r="E174" t="s">
        <v>15</v>
      </c>
      <c r="F174" s="8">
        <f>DATEVALUE(MID(G174,FIND(" ",G174,1)+1,FIND("UTC",G174)-FIND(" ",G174)-8))</f>
        <v>43463</v>
      </c>
      <c r="G174" s="4" t="s">
        <v>421</v>
      </c>
      <c r="H174" s="8" t="str">
        <f>MID(I174,1,FIND("|",I174)-1)</f>
        <v xml:space="preserve">Long March 2D/YZ-3 </v>
      </c>
      <c r="I174" t="s">
        <v>422</v>
      </c>
      <c r="J174" t="s">
        <v>12</v>
      </c>
      <c r="L174" t="s">
        <v>13</v>
      </c>
    </row>
    <row r="175" spans="1:12" x14ac:dyDescent="0.25">
      <c r="A175" s="7">
        <v>173</v>
      </c>
      <c r="B175" s="7" t="str">
        <f>D175&amp;F175</f>
        <v>Roscosmos43461</v>
      </c>
      <c r="C175">
        <v>173</v>
      </c>
      <c r="D175" t="s">
        <v>21</v>
      </c>
      <c r="E175" t="s">
        <v>323</v>
      </c>
      <c r="F175" s="8">
        <f>DATEVALUE(MID(G175,FIND(" ",G175,1)+1,FIND("UTC",G175)-FIND(" ",G175)-8))</f>
        <v>43461</v>
      </c>
      <c r="G175" s="4" t="s">
        <v>423</v>
      </c>
      <c r="H175" s="8" t="str">
        <f>MID(I175,1,FIND("|",I175)-1)</f>
        <v xml:space="preserve">Soyuz 2.1a/Fregat </v>
      </c>
      <c r="I175" t="s">
        <v>424</v>
      </c>
      <c r="J175" t="s">
        <v>12</v>
      </c>
      <c r="K175">
        <v>48.5</v>
      </c>
      <c r="L175" t="s">
        <v>13</v>
      </c>
    </row>
    <row r="176" spans="1:12" x14ac:dyDescent="0.25">
      <c r="A176" s="7">
        <v>174</v>
      </c>
      <c r="B176" s="7" t="str">
        <f>D176&amp;F176</f>
        <v>CASC43458</v>
      </c>
      <c r="C176">
        <v>174</v>
      </c>
      <c r="D176" t="s">
        <v>14</v>
      </c>
      <c r="E176" t="s">
        <v>54</v>
      </c>
      <c r="F176" s="8">
        <f>DATEVALUE(MID(G176,FIND(" ",G176,1)+1,FIND("UTC",G176)-FIND(" ",G176)-8))</f>
        <v>43458</v>
      </c>
      <c r="G176" s="4" t="s">
        <v>425</v>
      </c>
      <c r="H176" s="8" t="str">
        <f>MID(I176,1,FIND("|",I176)-1)</f>
        <v xml:space="preserve">Long March 3C/E </v>
      </c>
      <c r="I176" t="s">
        <v>426</v>
      </c>
      <c r="J176" t="s">
        <v>12</v>
      </c>
      <c r="L176" t="s">
        <v>13</v>
      </c>
    </row>
    <row r="177" spans="1:12" x14ac:dyDescent="0.25">
      <c r="A177" s="7">
        <v>175</v>
      </c>
      <c r="B177" s="7" t="str">
        <f>D177&amp;F177</f>
        <v>SpaceX43457</v>
      </c>
      <c r="C177">
        <v>175</v>
      </c>
      <c r="D177" t="s">
        <v>8</v>
      </c>
      <c r="E177" t="s">
        <v>38</v>
      </c>
      <c r="F177" s="8">
        <f>DATEVALUE(MID(G177,FIND(" ",G177,1)+1,FIND("UTC",G177)-FIND(" ",G177)-8))</f>
        <v>43457</v>
      </c>
      <c r="G177" s="4" t="s">
        <v>427</v>
      </c>
      <c r="H177" s="8" t="str">
        <f>MID(I177,1,FIND("|",I177)-1)</f>
        <v xml:space="preserve">Falcon 9 Block 5 </v>
      </c>
      <c r="I177" t="s">
        <v>428</v>
      </c>
      <c r="J177" t="s">
        <v>12</v>
      </c>
      <c r="K177">
        <v>50</v>
      </c>
      <c r="L177" t="s">
        <v>13</v>
      </c>
    </row>
    <row r="178" spans="1:12" x14ac:dyDescent="0.25">
      <c r="A178" s="7">
        <v>176</v>
      </c>
      <c r="B178" s="7" t="str">
        <f>D178&amp;F178</f>
        <v>CASC43455</v>
      </c>
      <c r="C178">
        <v>176</v>
      </c>
      <c r="D178" t="s">
        <v>14</v>
      </c>
      <c r="E178" t="s">
        <v>50</v>
      </c>
      <c r="F178" s="8">
        <f>DATEVALUE(MID(G178,FIND(" ",G178,1)+1,FIND("UTC",G178)-FIND(" ",G178)-8))</f>
        <v>43455</v>
      </c>
      <c r="G178" s="4" t="s">
        <v>429</v>
      </c>
      <c r="H178" s="8" t="str">
        <f>MID(I178,1,FIND("|",I178)-1)</f>
        <v xml:space="preserve">Long March 11 </v>
      </c>
      <c r="I178" t="s">
        <v>430</v>
      </c>
      <c r="J178" t="s">
        <v>12</v>
      </c>
      <c r="K178">
        <v>5.3</v>
      </c>
      <c r="L178" t="s">
        <v>13</v>
      </c>
    </row>
    <row r="179" spans="1:12" x14ac:dyDescent="0.25">
      <c r="A179" s="7">
        <v>177</v>
      </c>
      <c r="B179" s="7" t="str">
        <f>D179&amp;F179</f>
        <v>VKS RF43455</v>
      </c>
      <c r="C179">
        <v>177</v>
      </c>
      <c r="D179" t="s">
        <v>95</v>
      </c>
      <c r="E179" t="s">
        <v>22</v>
      </c>
      <c r="F179" s="8">
        <f>DATEVALUE(MID(G179,FIND(" ",G179,1)+1,FIND("UTC",G179)-FIND(" ",G179)-8))</f>
        <v>43455</v>
      </c>
      <c r="G179" s="4" t="s">
        <v>431</v>
      </c>
      <c r="H179" s="8" t="str">
        <f>MID(I179,1,FIND("|",I179)-1)</f>
        <v xml:space="preserve">Proton-M/Briz-M </v>
      </c>
      <c r="I179" t="s">
        <v>432</v>
      </c>
      <c r="J179" t="s">
        <v>12</v>
      </c>
      <c r="K179">
        <v>65</v>
      </c>
      <c r="L179" t="s">
        <v>13</v>
      </c>
    </row>
    <row r="180" spans="1:12" x14ac:dyDescent="0.25">
      <c r="A180" s="7">
        <v>178</v>
      </c>
      <c r="B180" s="7" t="str">
        <f>D180&amp;F180</f>
        <v>Arianespace43453</v>
      </c>
      <c r="C180">
        <v>178</v>
      </c>
      <c r="D180" t="s">
        <v>126</v>
      </c>
      <c r="E180" t="s">
        <v>191</v>
      </c>
      <c r="F180" s="8">
        <f>DATEVALUE(MID(G180,FIND(" ",G180,1)+1,FIND("UTC",G180)-FIND(" ",G180)-8))</f>
        <v>43453</v>
      </c>
      <c r="G180" s="4" t="s">
        <v>433</v>
      </c>
      <c r="H180" s="8" t="str">
        <f>MID(I180,1,FIND("|",I180)-1)</f>
        <v xml:space="preserve">Soyuz ST-A/Fregat-M </v>
      </c>
      <c r="I180" t="s">
        <v>434</v>
      </c>
      <c r="J180" t="s">
        <v>12</v>
      </c>
      <c r="L180" t="s">
        <v>13</v>
      </c>
    </row>
    <row r="181" spans="1:12" x14ac:dyDescent="0.25">
      <c r="A181" s="7">
        <v>179</v>
      </c>
      <c r="B181" s="7" t="str">
        <f>D181&amp;F181</f>
        <v>ISRO43453</v>
      </c>
      <c r="C181">
        <v>179</v>
      </c>
      <c r="D181" t="s">
        <v>202</v>
      </c>
      <c r="E181" t="s">
        <v>221</v>
      </c>
      <c r="F181" s="8">
        <f>DATEVALUE(MID(G181,FIND(" ",G181,1)+1,FIND("UTC",G181)-FIND(" ",G181)-8))</f>
        <v>43453</v>
      </c>
      <c r="G181" s="4" t="s">
        <v>435</v>
      </c>
      <c r="H181" s="8" t="str">
        <f>MID(I181,1,FIND("|",I181)-1)</f>
        <v xml:space="preserve">GSLV Mk II </v>
      </c>
      <c r="I181" t="s">
        <v>436</v>
      </c>
      <c r="J181" t="s">
        <v>12</v>
      </c>
      <c r="K181">
        <v>47</v>
      </c>
      <c r="L181" t="s">
        <v>13</v>
      </c>
    </row>
    <row r="182" spans="1:12" x14ac:dyDescent="0.25">
      <c r="A182" s="7">
        <v>180</v>
      </c>
      <c r="B182" s="7" t="str">
        <f>D182&amp;F182</f>
        <v>Rocket Lab43450</v>
      </c>
      <c r="C182">
        <v>180</v>
      </c>
      <c r="D182" t="s">
        <v>63</v>
      </c>
      <c r="E182" t="s">
        <v>64</v>
      </c>
      <c r="F182" s="8">
        <f>DATEVALUE(MID(G182,FIND(" ",G182,1)+1,FIND("UTC",G182)-FIND(" ",G182)-8))</f>
        <v>43450</v>
      </c>
      <c r="G182" s="4" t="s">
        <v>437</v>
      </c>
      <c r="H182" s="8" t="str">
        <f>MID(I182,1,FIND("|",I182)-1)</f>
        <v xml:space="preserve">Electron/Curie </v>
      </c>
      <c r="I182" t="s">
        <v>438</v>
      </c>
      <c r="J182" t="s">
        <v>12</v>
      </c>
      <c r="K182">
        <v>7.5</v>
      </c>
      <c r="L182" t="s">
        <v>13</v>
      </c>
    </row>
    <row r="183" spans="1:12" x14ac:dyDescent="0.25">
      <c r="A183" s="7">
        <v>181</v>
      </c>
      <c r="B183" s="7" t="str">
        <f>D183&amp;F183</f>
        <v>CASC43441</v>
      </c>
      <c r="C183">
        <v>181</v>
      </c>
      <c r="D183" t="s">
        <v>14</v>
      </c>
      <c r="E183" t="s">
        <v>71</v>
      </c>
      <c r="F183" s="8">
        <f>DATEVALUE(MID(G183,FIND(" ",G183,1)+1,FIND("UTC",G183)-FIND(" ",G183)-8))</f>
        <v>43441</v>
      </c>
      <c r="G183" s="4" t="s">
        <v>439</v>
      </c>
      <c r="H183" s="8" t="str">
        <f>MID(I183,1,FIND("|",I183)-1)</f>
        <v xml:space="preserve">Long March 3B/E </v>
      </c>
      <c r="I183" t="s">
        <v>440</v>
      </c>
      <c r="J183" t="s">
        <v>12</v>
      </c>
      <c r="K183">
        <v>29.15</v>
      </c>
      <c r="L183" t="s">
        <v>13</v>
      </c>
    </row>
    <row r="184" spans="1:12" x14ac:dyDescent="0.25">
      <c r="A184" s="7">
        <v>182</v>
      </c>
      <c r="B184" s="7" t="str">
        <f>D184&amp;F184</f>
        <v>CASC43441</v>
      </c>
      <c r="C184">
        <v>182</v>
      </c>
      <c r="D184" t="s">
        <v>14</v>
      </c>
      <c r="E184" t="s">
        <v>15</v>
      </c>
      <c r="F184" s="8">
        <f>DATEVALUE(MID(G184,FIND(" ",G184,1)+1,FIND("UTC",G184)-FIND(" ",G184)-8))</f>
        <v>43441</v>
      </c>
      <c r="G184" s="4" t="s">
        <v>441</v>
      </c>
      <c r="H184" s="8" t="str">
        <f>MID(I184,1,FIND("|",I184)-1)</f>
        <v xml:space="preserve">Long March 2D </v>
      </c>
      <c r="I184" t="s">
        <v>442</v>
      </c>
      <c r="J184" t="s">
        <v>12</v>
      </c>
      <c r="K184">
        <v>29.75</v>
      </c>
      <c r="L184" t="s">
        <v>13</v>
      </c>
    </row>
    <row r="185" spans="1:12" x14ac:dyDescent="0.25">
      <c r="A185" s="7">
        <v>183</v>
      </c>
      <c r="B185" s="7" t="str">
        <f>D185&amp;F185</f>
        <v>SpaceX43439</v>
      </c>
      <c r="C185">
        <v>183</v>
      </c>
      <c r="D185" t="s">
        <v>8</v>
      </c>
      <c r="E185" t="s">
        <v>38</v>
      </c>
      <c r="F185" s="8">
        <f>DATEVALUE(MID(G185,FIND(" ",G185,1)+1,FIND("UTC",G185)-FIND(" ",G185)-8))</f>
        <v>43439</v>
      </c>
      <c r="G185" s="4" t="s">
        <v>443</v>
      </c>
      <c r="H185" s="8" t="str">
        <f>MID(I185,1,FIND("|",I185)-1)</f>
        <v xml:space="preserve">Falcon 9 Block 5 </v>
      </c>
      <c r="I185" t="s">
        <v>444</v>
      </c>
      <c r="J185" t="s">
        <v>12</v>
      </c>
      <c r="K185">
        <v>50</v>
      </c>
      <c r="L185" t="s">
        <v>13</v>
      </c>
    </row>
    <row r="186" spans="1:12" x14ac:dyDescent="0.25">
      <c r="A186" s="7">
        <v>184</v>
      </c>
      <c r="B186" s="7" t="str">
        <f>D186&amp;F186</f>
        <v>Arianespace43438</v>
      </c>
      <c r="C186">
        <v>184</v>
      </c>
      <c r="D186" t="s">
        <v>126</v>
      </c>
      <c r="E186" t="s">
        <v>145</v>
      </c>
      <c r="F186" s="8">
        <f>DATEVALUE(MID(G186,FIND(" ",G186,1)+1,FIND("UTC",G186)-FIND(" ",G186)-8))</f>
        <v>43438</v>
      </c>
      <c r="G186" s="4" t="s">
        <v>445</v>
      </c>
      <c r="H186" s="8" t="str">
        <f>MID(I186,1,FIND("|",I186)-1)</f>
        <v xml:space="preserve">Ariane 5 ECA </v>
      </c>
      <c r="I186" t="s">
        <v>446</v>
      </c>
      <c r="J186" t="s">
        <v>12</v>
      </c>
      <c r="K186">
        <v>200</v>
      </c>
      <c r="L186" t="s">
        <v>13</v>
      </c>
    </row>
    <row r="187" spans="1:12" x14ac:dyDescent="0.25">
      <c r="A187" s="7">
        <v>185</v>
      </c>
      <c r="B187" s="7" t="str">
        <f>D187&amp;F187</f>
        <v>SpaceX43437</v>
      </c>
      <c r="C187">
        <v>185</v>
      </c>
      <c r="D187" t="s">
        <v>8</v>
      </c>
      <c r="E187" t="s">
        <v>337</v>
      </c>
      <c r="F187" s="8">
        <f>DATEVALUE(MID(G187,FIND(" ",G187,1)+1,FIND("UTC",G187)-FIND(" ",G187)-8))</f>
        <v>43437</v>
      </c>
      <c r="G187" s="4" t="s">
        <v>447</v>
      </c>
      <c r="H187" s="8" t="str">
        <f>MID(I187,1,FIND("|",I187)-1)</f>
        <v xml:space="preserve">Falcon 9 Block 5 </v>
      </c>
      <c r="I187" t="s">
        <v>448</v>
      </c>
      <c r="J187" t="s">
        <v>12</v>
      </c>
      <c r="K187">
        <v>50</v>
      </c>
      <c r="L187" t="s">
        <v>13</v>
      </c>
    </row>
    <row r="188" spans="1:12" x14ac:dyDescent="0.25">
      <c r="A188" s="7">
        <v>186</v>
      </c>
      <c r="B188" s="7" t="str">
        <f>D188&amp;F188</f>
        <v>Roscosmos43437</v>
      </c>
      <c r="C188">
        <v>186</v>
      </c>
      <c r="D188" t="s">
        <v>21</v>
      </c>
      <c r="E188" t="s">
        <v>263</v>
      </c>
      <c r="F188" s="8">
        <f>DATEVALUE(MID(G188,FIND(" ",G188,1)+1,FIND("UTC",G188)-FIND(" ",G188)-8))</f>
        <v>43437</v>
      </c>
      <c r="G188" s="4" t="s">
        <v>449</v>
      </c>
      <c r="H188" s="8" t="str">
        <f>MID(I188,1,FIND("|",I188)-1)</f>
        <v xml:space="preserve">Soyuz FG </v>
      </c>
      <c r="I188" t="s">
        <v>450</v>
      </c>
      <c r="J188" t="s">
        <v>103</v>
      </c>
      <c r="L188" t="s">
        <v>13</v>
      </c>
    </row>
    <row r="189" spans="1:12" x14ac:dyDescent="0.25">
      <c r="A189" s="7">
        <v>187</v>
      </c>
      <c r="B189" s="7" t="str">
        <f>D189&amp;F189</f>
        <v>VKS RF43434</v>
      </c>
      <c r="C189">
        <v>187</v>
      </c>
      <c r="D189" t="s">
        <v>95</v>
      </c>
      <c r="E189" t="s">
        <v>181</v>
      </c>
      <c r="F189" s="8">
        <f>DATEVALUE(MID(G189,FIND(" ",G189,1)+1,FIND("UTC",G189)-FIND(" ",G189)-8))</f>
        <v>43434</v>
      </c>
      <c r="G189" s="4" t="s">
        <v>451</v>
      </c>
      <c r="H189" s="8" t="str">
        <f>MID(I189,1,FIND("|",I189)-1)</f>
        <v xml:space="preserve">Rokot/Briz KM </v>
      </c>
      <c r="I189" t="s">
        <v>452</v>
      </c>
      <c r="J189" t="s">
        <v>103</v>
      </c>
      <c r="K189">
        <v>41.8</v>
      </c>
      <c r="L189" t="s">
        <v>13</v>
      </c>
    </row>
    <row r="190" spans="1:12" x14ac:dyDescent="0.25">
      <c r="A190" s="7">
        <v>188</v>
      </c>
      <c r="B190" s="7" t="str">
        <f>D190&amp;F190</f>
        <v>ISRO43433</v>
      </c>
      <c r="C190">
        <v>188</v>
      </c>
      <c r="D190" t="s">
        <v>202</v>
      </c>
      <c r="E190" t="s">
        <v>203</v>
      </c>
      <c r="F190" s="8">
        <f>DATEVALUE(MID(G190,FIND(" ",G190,1)+1,FIND("UTC",G190)-FIND(" ",G190)-8))</f>
        <v>43433</v>
      </c>
      <c r="G190" s="4" t="s">
        <v>453</v>
      </c>
      <c r="H190" s="8" t="str">
        <f>MID(I190,1,FIND("|",I190)-1)</f>
        <v xml:space="preserve">PSLV-CA </v>
      </c>
      <c r="I190" t="s">
        <v>454</v>
      </c>
      <c r="J190" t="s">
        <v>12</v>
      </c>
      <c r="K190">
        <v>21</v>
      </c>
      <c r="L190" t="s">
        <v>13</v>
      </c>
    </row>
    <row r="191" spans="1:12" x14ac:dyDescent="0.25">
      <c r="A191" s="7">
        <v>189</v>
      </c>
      <c r="B191" s="7" t="str">
        <f>D191&amp;F191</f>
        <v>Arianespace43425</v>
      </c>
      <c r="C191">
        <v>189</v>
      </c>
      <c r="D191" t="s">
        <v>126</v>
      </c>
      <c r="E191" t="s">
        <v>318</v>
      </c>
      <c r="F191" s="8">
        <f>DATEVALUE(MID(G191,FIND(" ",G191,1)+1,FIND("UTC",G191)-FIND(" ",G191)-8))</f>
        <v>43425</v>
      </c>
      <c r="G191" s="4" t="s">
        <v>455</v>
      </c>
      <c r="H191" s="8" t="str">
        <f>MID(I191,1,FIND("|",I191)-1)</f>
        <v xml:space="preserve">Vega </v>
      </c>
      <c r="I191" t="s">
        <v>456</v>
      </c>
      <c r="J191" t="s">
        <v>12</v>
      </c>
      <c r="K191">
        <v>37</v>
      </c>
      <c r="L191" t="s">
        <v>13</v>
      </c>
    </row>
    <row r="192" spans="1:12" x14ac:dyDescent="0.25">
      <c r="A192" s="7">
        <v>190</v>
      </c>
      <c r="B192" s="7" t="str">
        <f>D192&amp;F192</f>
        <v>CASC43423</v>
      </c>
      <c r="C192">
        <v>190</v>
      </c>
      <c r="D192" t="s">
        <v>14</v>
      </c>
      <c r="E192" t="s">
        <v>15</v>
      </c>
      <c r="F192" s="8">
        <f>DATEVALUE(MID(G192,FIND(" ",G192,1)+1,FIND("UTC",G192)-FIND(" ",G192)-8))</f>
        <v>43423</v>
      </c>
      <c r="G192" s="4" t="s">
        <v>457</v>
      </c>
      <c r="H192" s="8" t="str">
        <f>MID(I192,1,FIND("|",I192)-1)</f>
        <v xml:space="preserve">Long March 2D </v>
      </c>
      <c r="I192" t="s">
        <v>458</v>
      </c>
      <c r="J192" t="s">
        <v>12</v>
      </c>
      <c r="K192">
        <v>29.75</v>
      </c>
      <c r="L192" t="s">
        <v>13</v>
      </c>
    </row>
    <row r="193" spans="1:12" x14ac:dyDescent="0.25">
      <c r="A193" s="7">
        <v>191</v>
      </c>
      <c r="B193" s="7" t="str">
        <f>D193&amp;F193</f>
        <v>CASC43422</v>
      </c>
      <c r="C193">
        <v>191</v>
      </c>
      <c r="D193" t="s">
        <v>14</v>
      </c>
      <c r="E193" t="s">
        <v>54</v>
      </c>
      <c r="F193" s="8">
        <f>DATEVALUE(MID(G193,FIND(" ",G193,1)+1,FIND("UTC",G193)-FIND(" ",G193)-8))</f>
        <v>43422</v>
      </c>
      <c r="G193" s="4" t="s">
        <v>459</v>
      </c>
      <c r="H193" s="8" t="str">
        <f>MID(I193,1,FIND("|",I193)-1)</f>
        <v xml:space="preserve">Long March 3B/YZ-1 </v>
      </c>
      <c r="I193" t="s">
        <v>460</v>
      </c>
      <c r="J193" t="s">
        <v>12</v>
      </c>
      <c r="L193" t="s">
        <v>13</v>
      </c>
    </row>
    <row r="194" spans="1:12" x14ac:dyDescent="0.25">
      <c r="A194" s="7">
        <v>192</v>
      </c>
      <c r="B194" s="7" t="str">
        <f>D194&amp;F194</f>
        <v>Northrop43421</v>
      </c>
      <c r="C194">
        <v>192</v>
      </c>
      <c r="D194" t="s">
        <v>45</v>
      </c>
      <c r="E194" t="s">
        <v>150</v>
      </c>
      <c r="F194" s="8">
        <f>DATEVALUE(MID(G194,FIND(" ",G194,1)+1,FIND("UTC",G194)-FIND(" ",G194)-8))</f>
        <v>43421</v>
      </c>
      <c r="G194" s="4" t="s">
        <v>461</v>
      </c>
      <c r="H194" s="8" t="str">
        <f>MID(I194,1,FIND("|",I194)-1)</f>
        <v xml:space="preserve">Antares 230 </v>
      </c>
      <c r="I194" t="s">
        <v>462</v>
      </c>
      <c r="J194" t="s">
        <v>103</v>
      </c>
      <c r="K194">
        <v>85</v>
      </c>
      <c r="L194" t="s">
        <v>13</v>
      </c>
    </row>
    <row r="195" spans="1:12" x14ac:dyDescent="0.25">
      <c r="A195" s="7">
        <v>193</v>
      </c>
      <c r="B195" s="7" t="str">
        <f>D195&amp;F195</f>
        <v>Roscosmos43420</v>
      </c>
      <c r="C195">
        <v>193</v>
      </c>
      <c r="D195" t="s">
        <v>21</v>
      </c>
      <c r="E195" t="s">
        <v>32</v>
      </c>
      <c r="F195" s="8">
        <f>DATEVALUE(MID(G195,FIND(" ",G195,1)+1,FIND("UTC",G195)-FIND(" ",G195)-8))</f>
        <v>43420</v>
      </c>
      <c r="G195" s="4" t="s">
        <v>463</v>
      </c>
      <c r="H195" s="8" t="str">
        <f>MID(I195,1,FIND("|",I195)-1)</f>
        <v xml:space="preserve">Soyuz FG </v>
      </c>
      <c r="I195" t="s">
        <v>464</v>
      </c>
      <c r="J195" t="s">
        <v>103</v>
      </c>
      <c r="L195" t="s">
        <v>13</v>
      </c>
    </row>
    <row r="196" spans="1:12" x14ac:dyDescent="0.25">
      <c r="A196" s="7">
        <v>194</v>
      </c>
      <c r="B196" s="7" t="str">
        <f>D196&amp;F196</f>
        <v>SpaceX43419</v>
      </c>
      <c r="C196">
        <v>194</v>
      </c>
      <c r="D196" t="s">
        <v>8</v>
      </c>
      <c r="E196" t="s">
        <v>9</v>
      </c>
      <c r="F196" s="8">
        <f>DATEVALUE(MID(G196,FIND(" ",G196,1)+1,FIND("UTC",G196)-FIND(" ",G196)-8))</f>
        <v>43419</v>
      </c>
      <c r="G196" s="4" t="s">
        <v>465</v>
      </c>
      <c r="H196" s="8" t="str">
        <f>MID(I196,1,FIND("|",I196)-1)</f>
        <v xml:space="preserve">Falcon 9 Block 5 </v>
      </c>
      <c r="I196" t="s">
        <v>466</v>
      </c>
      <c r="J196" t="s">
        <v>12</v>
      </c>
      <c r="K196">
        <v>50</v>
      </c>
      <c r="L196" t="s">
        <v>13</v>
      </c>
    </row>
    <row r="197" spans="1:12" x14ac:dyDescent="0.25">
      <c r="A197" s="7">
        <v>195</v>
      </c>
      <c r="B197" s="7" t="str">
        <f>D197&amp;F197</f>
        <v>ISRO43418</v>
      </c>
      <c r="C197">
        <v>195</v>
      </c>
      <c r="D197" t="s">
        <v>202</v>
      </c>
      <c r="E197" t="s">
        <v>221</v>
      </c>
      <c r="F197" s="8">
        <f>DATEVALUE(MID(G197,FIND(" ",G197,1)+1,FIND("UTC",G197)-FIND(" ",G197)-8))</f>
        <v>43418</v>
      </c>
      <c r="G197" s="4" t="s">
        <v>467</v>
      </c>
      <c r="H197" s="8" t="str">
        <f>MID(I197,1,FIND("|",I197)-1)</f>
        <v xml:space="preserve">GSLV Mk III </v>
      </c>
      <c r="I197" t="s">
        <v>468</v>
      </c>
      <c r="J197" t="s">
        <v>12</v>
      </c>
      <c r="K197">
        <v>62</v>
      </c>
      <c r="L197" t="s">
        <v>13</v>
      </c>
    </row>
    <row r="198" spans="1:12" x14ac:dyDescent="0.25">
      <c r="A198" s="7">
        <v>196</v>
      </c>
      <c r="B198" s="7" t="str">
        <f>D198&amp;F198</f>
        <v>Rocket Lab43415</v>
      </c>
      <c r="C198">
        <v>196</v>
      </c>
      <c r="D198" t="s">
        <v>63</v>
      </c>
      <c r="E198" t="s">
        <v>64</v>
      </c>
      <c r="F198" s="8">
        <f>DATEVALUE(MID(G198,FIND(" ",G198,1)+1,FIND("UTC",G198)-FIND(" ",G198)-8))</f>
        <v>43415</v>
      </c>
      <c r="G198" s="4" t="s">
        <v>469</v>
      </c>
      <c r="H198" s="8" t="str">
        <f>MID(I198,1,FIND("|",I198)-1)</f>
        <v xml:space="preserve">Electron/Curie </v>
      </c>
      <c r="I198" t="s">
        <v>470</v>
      </c>
      <c r="J198" t="s">
        <v>12</v>
      </c>
      <c r="K198">
        <v>7.5</v>
      </c>
      <c r="L198" t="s">
        <v>13</v>
      </c>
    </row>
    <row r="199" spans="1:12" x14ac:dyDescent="0.25">
      <c r="A199" s="7">
        <v>197</v>
      </c>
      <c r="B199" s="7" t="str">
        <f>D199&amp;F199</f>
        <v>Arianespace43411</v>
      </c>
      <c r="C199">
        <v>197</v>
      </c>
      <c r="D199" t="s">
        <v>126</v>
      </c>
      <c r="E199" t="s">
        <v>191</v>
      </c>
      <c r="F199" s="8">
        <f>DATEVALUE(MID(G199,FIND(" ",G199,1)+1,FIND("UTC",G199)-FIND(" ",G199)-8))</f>
        <v>43411</v>
      </c>
      <c r="G199" s="4" t="s">
        <v>471</v>
      </c>
      <c r="H199" s="8" t="str">
        <f>MID(I199,1,FIND("|",I199)-1)</f>
        <v xml:space="preserve">Soyuz ST-B/Fregat-M </v>
      </c>
      <c r="I199" t="s">
        <v>472</v>
      </c>
      <c r="J199" t="s">
        <v>12</v>
      </c>
      <c r="L199" t="s">
        <v>13</v>
      </c>
    </row>
    <row r="200" spans="1:12" x14ac:dyDescent="0.25">
      <c r="A200" s="7">
        <v>198</v>
      </c>
      <c r="B200" s="7" t="str">
        <f>D200&amp;F200</f>
        <v>VKS RF43407</v>
      </c>
      <c r="C200">
        <v>198</v>
      </c>
      <c r="D200" t="s">
        <v>95</v>
      </c>
      <c r="E200" t="s">
        <v>96</v>
      </c>
      <c r="F200" s="8">
        <f>DATEVALUE(MID(G200,FIND(" ",G200,1)+1,FIND("UTC",G200)-FIND(" ",G200)-8))</f>
        <v>43407</v>
      </c>
      <c r="G200" s="4" t="s">
        <v>473</v>
      </c>
      <c r="H200" s="8" t="str">
        <f>MID(I200,1,FIND("|",I200)-1)</f>
        <v xml:space="preserve">Soyuz 2.1b/Fregat </v>
      </c>
      <c r="I200" t="s">
        <v>474</v>
      </c>
      <c r="J200" t="s">
        <v>12</v>
      </c>
      <c r="K200">
        <v>48.5</v>
      </c>
      <c r="L200" t="s">
        <v>13</v>
      </c>
    </row>
    <row r="201" spans="1:12" x14ac:dyDescent="0.25">
      <c r="A201" s="7">
        <v>199</v>
      </c>
      <c r="B201" s="7" t="str">
        <f>D201&amp;F201</f>
        <v>CASC43405</v>
      </c>
      <c r="C201">
        <v>199</v>
      </c>
      <c r="D201" t="s">
        <v>14</v>
      </c>
      <c r="E201" t="s">
        <v>71</v>
      </c>
      <c r="F201" s="8">
        <f>DATEVALUE(MID(G201,FIND(" ",G201,1)+1,FIND("UTC",G201)-FIND(" ",G201)-8))</f>
        <v>43405</v>
      </c>
      <c r="G201" s="4" t="s">
        <v>475</v>
      </c>
      <c r="H201" s="8" t="str">
        <f>MID(I201,1,FIND("|",I201)-1)</f>
        <v xml:space="preserve">Long March 3B/E </v>
      </c>
      <c r="I201" t="s">
        <v>476</v>
      </c>
      <c r="J201" t="s">
        <v>12</v>
      </c>
      <c r="K201">
        <v>29.15</v>
      </c>
      <c r="L201" t="s">
        <v>13</v>
      </c>
    </row>
    <row r="202" spans="1:12" x14ac:dyDescent="0.25">
      <c r="A202" s="7">
        <v>200</v>
      </c>
      <c r="B202" s="7" t="str">
        <f>D202&amp;F202</f>
        <v>MHI43402</v>
      </c>
      <c r="C202">
        <v>200</v>
      </c>
      <c r="D202" t="s">
        <v>99</v>
      </c>
      <c r="E202" t="s">
        <v>42</v>
      </c>
      <c r="F202" s="8">
        <f>DATEVALUE(MID(G202,FIND(" ",G202,1)+1,FIND("UTC",G202)-FIND(" ",G202)-8))</f>
        <v>43402</v>
      </c>
      <c r="G202" s="4" t="s">
        <v>477</v>
      </c>
      <c r="H202" s="8" t="str">
        <f>MID(I202,1,FIND("|",I202)-1)</f>
        <v xml:space="preserve">H-IIA 202 </v>
      </c>
      <c r="I202" t="s">
        <v>478</v>
      </c>
      <c r="J202" t="s">
        <v>12</v>
      </c>
      <c r="K202">
        <v>90</v>
      </c>
      <c r="L202" t="s">
        <v>13</v>
      </c>
    </row>
    <row r="203" spans="1:12" x14ac:dyDescent="0.25">
      <c r="A203" s="7">
        <v>201</v>
      </c>
      <c r="B203" s="7" t="str">
        <f>D203&amp;F203</f>
        <v>CASC43402</v>
      </c>
      <c r="C203">
        <v>201</v>
      </c>
      <c r="D203" t="s">
        <v>14</v>
      </c>
      <c r="E203" t="s">
        <v>15</v>
      </c>
      <c r="F203" s="8">
        <f>DATEVALUE(MID(G203,FIND(" ",G203,1)+1,FIND("UTC",G203)-FIND(" ",G203)-8))</f>
        <v>43402</v>
      </c>
      <c r="G203" s="4" t="s">
        <v>479</v>
      </c>
      <c r="H203" s="8" t="str">
        <f>MID(I203,1,FIND("|",I203)-1)</f>
        <v xml:space="preserve">Long March 2C </v>
      </c>
      <c r="I203" t="s">
        <v>480</v>
      </c>
      <c r="J203" t="s">
        <v>12</v>
      </c>
      <c r="K203">
        <v>30.8</v>
      </c>
      <c r="L203" t="s">
        <v>13</v>
      </c>
    </row>
    <row r="204" spans="1:12" x14ac:dyDescent="0.25">
      <c r="A204" s="7">
        <v>202</v>
      </c>
      <c r="B204" s="7" t="str">
        <f>D204&amp;F204</f>
        <v>Landspace43400</v>
      </c>
      <c r="C204">
        <v>202</v>
      </c>
      <c r="D204" t="s">
        <v>481</v>
      </c>
      <c r="E204" t="s">
        <v>50</v>
      </c>
      <c r="F204" s="8">
        <f>DATEVALUE(MID(G204,FIND(" ",G204,1)+1,FIND("UTC",G204)-FIND(" ",G204)-8))</f>
        <v>43400</v>
      </c>
      <c r="G204" s="4" t="s">
        <v>482</v>
      </c>
      <c r="H204" s="8" t="str">
        <f>MID(I204,1,FIND("|",I204)-1)</f>
        <v xml:space="preserve">ZhuQue-1 </v>
      </c>
      <c r="I204" t="s">
        <v>483</v>
      </c>
      <c r="J204" t="s">
        <v>103</v>
      </c>
      <c r="L204" t="s">
        <v>53</v>
      </c>
    </row>
    <row r="205" spans="1:12" x14ac:dyDescent="0.25">
      <c r="A205" s="7">
        <v>203</v>
      </c>
      <c r="B205" s="7" t="str">
        <f>D205&amp;F205</f>
        <v>Roscosmos43398</v>
      </c>
      <c r="C205">
        <v>203</v>
      </c>
      <c r="D205" t="s">
        <v>21</v>
      </c>
      <c r="E205" t="s">
        <v>96</v>
      </c>
      <c r="F205" s="8">
        <f>DATEVALUE(MID(G205,FIND(" ",G205,1)+1,FIND("UTC",G205)-FIND(" ",G205)-8))</f>
        <v>43398</v>
      </c>
      <c r="G205" s="4" t="s">
        <v>484</v>
      </c>
      <c r="H205" s="8" t="str">
        <f>MID(I205,1,FIND("|",I205)-1)</f>
        <v xml:space="preserve">Soyuz 2.1b </v>
      </c>
      <c r="I205" t="s">
        <v>485</v>
      </c>
      <c r="J205" t="s">
        <v>12</v>
      </c>
      <c r="K205">
        <v>35</v>
      </c>
      <c r="L205" t="s">
        <v>13</v>
      </c>
    </row>
    <row r="206" spans="1:12" x14ac:dyDescent="0.25">
      <c r="A206" s="7">
        <v>204</v>
      </c>
      <c r="B206" s="7" t="str">
        <f>D206&amp;F206</f>
        <v>CASC43397</v>
      </c>
      <c r="C206">
        <v>204</v>
      </c>
      <c r="D206" t="s">
        <v>14</v>
      </c>
      <c r="E206" t="s">
        <v>29</v>
      </c>
      <c r="F206" s="8">
        <f>DATEVALUE(MID(G206,FIND(" ",G206,1)+1,FIND("UTC",G206)-FIND(" ",G206)-8))</f>
        <v>43397</v>
      </c>
      <c r="G206" s="4" t="s">
        <v>486</v>
      </c>
      <c r="H206" s="8" t="str">
        <f>MID(I206,1,FIND("|",I206)-1)</f>
        <v xml:space="preserve">Long March 4B </v>
      </c>
      <c r="I206" t="s">
        <v>487</v>
      </c>
      <c r="J206" t="s">
        <v>12</v>
      </c>
      <c r="K206">
        <v>64.680000000000007</v>
      </c>
      <c r="L206" t="s">
        <v>13</v>
      </c>
    </row>
    <row r="207" spans="1:12" x14ac:dyDescent="0.25">
      <c r="A207" s="7">
        <v>205</v>
      </c>
      <c r="B207" s="7" t="str">
        <f>D207&amp;F207</f>
        <v>Arianespace43393</v>
      </c>
      <c r="C207">
        <v>205</v>
      </c>
      <c r="D207" t="s">
        <v>126</v>
      </c>
      <c r="E207" t="s">
        <v>145</v>
      </c>
      <c r="F207" s="8">
        <f>DATEVALUE(MID(G207,FIND(" ",G207,1)+1,FIND("UTC",G207)-FIND(" ",G207)-8))</f>
        <v>43393</v>
      </c>
      <c r="G207" s="4" t="s">
        <v>488</v>
      </c>
      <c r="H207" s="8" t="str">
        <f>MID(I207,1,FIND("|",I207)-1)</f>
        <v xml:space="preserve">Ariane 5 ECA </v>
      </c>
      <c r="I207" t="s">
        <v>489</v>
      </c>
      <c r="J207" t="s">
        <v>12</v>
      </c>
      <c r="K207">
        <v>200</v>
      </c>
      <c r="L207" t="s">
        <v>13</v>
      </c>
    </row>
    <row r="208" spans="1:12" x14ac:dyDescent="0.25">
      <c r="A208" s="7">
        <v>206</v>
      </c>
      <c r="B208" s="7" t="str">
        <f>D208&amp;F208</f>
        <v>ULA43390</v>
      </c>
      <c r="C208">
        <v>206</v>
      </c>
      <c r="D208" t="s">
        <v>25</v>
      </c>
      <c r="E208" t="s">
        <v>26</v>
      </c>
      <c r="F208" s="8">
        <f>DATEVALUE(MID(G208,FIND(" ",G208,1)+1,FIND("UTC",G208)-FIND(" ",G208)-8))</f>
        <v>43390</v>
      </c>
      <c r="G208" s="4" t="s">
        <v>490</v>
      </c>
      <c r="H208" s="8" t="str">
        <f>MID(I208,1,FIND("|",I208)-1)</f>
        <v xml:space="preserve">Atlas V 551 </v>
      </c>
      <c r="I208" t="s">
        <v>491</v>
      </c>
      <c r="J208" t="s">
        <v>12</v>
      </c>
      <c r="K208">
        <v>153</v>
      </c>
      <c r="L208" t="s">
        <v>13</v>
      </c>
    </row>
    <row r="209" spans="1:12" x14ac:dyDescent="0.25">
      <c r="A209" s="7">
        <v>207</v>
      </c>
      <c r="B209" s="7" t="str">
        <f>D209&amp;F209</f>
        <v>CASC43388</v>
      </c>
      <c r="C209">
        <v>207</v>
      </c>
      <c r="D209" t="s">
        <v>14</v>
      </c>
      <c r="E209" t="s">
        <v>54</v>
      </c>
      <c r="F209" s="8">
        <f>DATEVALUE(MID(G209,FIND(" ",G209,1)+1,FIND("UTC",G209)-FIND(" ",G209)-8))</f>
        <v>43388</v>
      </c>
      <c r="G209" s="4" t="s">
        <v>492</v>
      </c>
      <c r="H209" s="8" t="str">
        <f>MID(I209,1,FIND("|",I209)-1)</f>
        <v xml:space="preserve">Long March 3B/YZ-1 </v>
      </c>
      <c r="I209" t="s">
        <v>493</v>
      </c>
      <c r="J209" t="s">
        <v>12</v>
      </c>
      <c r="L209" t="s">
        <v>13</v>
      </c>
    </row>
    <row r="210" spans="1:12" x14ac:dyDescent="0.25">
      <c r="A210" s="7">
        <v>208</v>
      </c>
      <c r="B210" s="7" t="str">
        <f>D210&amp;F210</f>
        <v>Roscosmos43384</v>
      </c>
      <c r="C210">
        <v>208</v>
      </c>
      <c r="D210" t="s">
        <v>21</v>
      </c>
      <c r="E210" t="s">
        <v>263</v>
      </c>
      <c r="F210" s="8">
        <f>DATEVALUE(MID(G210,FIND(" ",G210,1)+1,FIND("UTC",G210)-FIND(" ",G210)-8))</f>
        <v>43384</v>
      </c>
      <c r="G210" s="4" t="s">
        <v>494</v>
      </c>
      <c r="H210" s="8" t="str">
        <f>MID(I210,1,FIND("|",I210)-1)</f>
        <v xml:space="preserve">Soyuz FG </v>
      </c>
      <c r="I210" t="s">
        <v>495</v>
      </c>
      <c r="J210" t="s">
        <v>103</v>
      </c>
      <c r="L210" t="s">
        <v>53</v>
      </c>
    </row>
    <row r="211" spans="1:12" x14ac:dyDescent="0.25">
      <c r="A211" s="7">
        <v>209</v>
      </c>
      <c r="B211" s="7" t="str">
        <f>D211&amp;F211</f>
        <v>CASC43382</v>
      </c>
      <c r="C211">
        <v>209</v>
      </c>
      <c r="D211" t="s">
        <v>14</v>
      </c>
      <c r="E211" t="s">
        <v>15</v>
      </c>
      <c r="F211" s="8">
        <f>DATEVALUE(MID(G211,FIND(" ",G211,1)+1,FIND("UTC",G211)-FIND(" ",G211)-8))</f>
        <v>43382</v>
      </c>
      <c r="G211" s="4" t="s">
        <v>496</v>
      </c>
      <c r="H211" s="8" t="str">
        <f>MID(I211,1,FIND("|",I211)-1)</f>
        <v xml:space="preserve">Long March 2C </v>
      </c>
      <c r="I211" t="s">
        <v>497</v>
      </c>
      <c r="J211" t="s">
        <v>12</v>
      </c>
      <c r="K211">
        <v>30.8</v>
      </c>
      <c r="L211" t="s">
        <v>13</v>
      </c>
    </row>
    <row r="212" spans="1:12" x14ac:dyDescent="0.25">
      <c r="A212" s="7">
        <v>210</v>
      </c>
      <c r="B212" s="7" t="str">
        <f>D212&amp;F212</f>
        <v>SpaceX43381</v>
      </c>
      <c r="C212">
        <v>210</v>
      </c>
      <c r="D212" t="s">
        <v>8</v>
      </c>
      <c r="E212" t="s">
        <v>337</v>
      </c>
      <c r="F212" s="8">
        <f>DATEVALUE(MID(G212,FIND(" ",G212,1)+1,FIND("UTC",G212)-FIND(" ",G212)-8))</f>
        <v>43381</v>
      </c>
      <c r="G212" s="4" t="s">
        <v>498</v>
      </c>
      <c r="H212" s="8" t="str">
        <f>MID(I212,1,FIND("|",I212)-1)</f>
        <v xml:space="preserve">Falcon 9 Block 5 </v>
      </c>
      <c r="I212" t="s">
        <v>499</v>
      </c>
      <c r="J212" t="s">
        <v>12</v>
      </c>
      <c r="K212">
        <v>50</v>
      </c>
      <c r="L212" t="s">
        <v>13</v>
      </c>
    </row>
    <row r="213" spans="1:12" x14ac:dyDescent="0.25">
      <c r="A213" s="7">
        <v>211</v>
      </c>
      <c r="B213" s="7" t="str">
        <f>D213&amp;F213</f>
        <v>ExPace43372</v>
      </c>
      <c r="C213">
        <v>211</v>
      </c>
      <c r="D213" t="s">
        <v>49</v>
      </c>
      <c r="E213" t="s">
        <v>50</v>
      </c>
      <c r="F213" s="8">
        <f>DATEVALUE(MID(G213,FIND(" ",G213,1)+1,FIND("UTC",G213)-FIND(" ",G213)-8))</f>
        <v>43372</v>
      </c>
      <c r="G213" s="4" t="s">
        <v>500</v>
      </c>
      <c r="H213" s="8" t="str">
        <f>MID(I213,1,FIND("|",I213)-1)</f>
        <v xml:space="preserve">Kuaizhou 1A </v>
      </c>
      <c r="I213" t="s">
        <v>501</v>
      </c>
      <c r="J213" t="s">
        <v>12</v>
      </c>
      <c r="L213" t="s">
        <v>13</v>
      </c>
    </row>
    <row r="214" spans="1:12" x14ac:dyDescent="0.25">
      <c r="A214" s="7">
        <v>212</v>
      </c>
      <c r="B214" s="7" t="str">
        <f>D214&amp;F214</f>
        <v>Arianespace43368</v>
      </c>
      <c r="C214">
        <v>212</v>
      </c>
      <c r="D214" t="s">
        <v>126</v>
      </c>
      <c r="E214" t="s">
        <v>145</v>
      </c>
      <c r="F214" s="8">
        <f>DATEVALUE(MID(G214,FIND(" ",G214,1)+1,FIND("UTC",G214)-FIND(" ",G214)-8))</f>
        <v>43368</v>
      </c>
      <c r="G214" s="4" t="s">
        <v>502</v>
      </c>
      <c r="H214" s="8" t="str">
        <f>MID(I214,1,FIND("|",I214)-1)</f>
        <v xml:space="preserve">Ariane 5 ECA </v>
      </c>
      <c r="I214" t="s">
        <v>503</v>
      </c>
      <c r="J214" t="s">
        <v>12</v>
      </c>
      <c r="K214">
        <v>200</v>
      </c>
      <c r="L214" t="s">
        <v>13</v>
      </c>
    </row>
    <row r="215" spans="1:12" x14ac:dyDescent="0.25">
      <c r="A215" s="7">
        <v>213</v>
      </c>
      <c r="B215" s="7" t="str">
        <f>D215&amp;F215</f>
        <v>MHI43365</v>
      </c>
      <c r="C215">
        <v>213</v>
      </c>
      <c r="D215" t="s">
        <v>99</v>
      </c>
      <c r="E215" t="s">
        <v>100</v>
      </c>
      <c r="F215" s="8">
        <f>DATEVALUE(MID(G215,FIND(" ",G215,1)+1,FIND("UTC",G215)-FIND(" ",G215)-8))</f>
        <v>43365</v>
      </c>
      <c r="G215" s="4" t="s">
        <v>504</v>
      </c>
      <c r="H215" s="8" t="str">
        <f>MID(I215,1,FIND("|",I215)-1)</f>
        <v xml:space="preserve">H-IIB </v>
      </c>
      <c r="I215" t="s">
        <v>505</v>
      </c>
      <c r="J215" t="s">
        <v>103</v>
      </c>
      <c r="K215">
        <v>112.5</v>
      </c>
      <c r="L215" t="s">
        <v>13</v>
      </c>
    </row>
    <row r="216" spans="1:12" x14ac:dyDescent="0.25">
      <c r="A216" s="7">
        <v>214</v>
      </c>
      <c r="B216" s="7" t="str">
        <f>D216&amp;F216</f>
        <v>CASC43362</v>
      </c>
      <c r="C216">
        <v>214</v>
      </c>
      <c r="D216" t="s">
        <v>14</v>
      </c>
      <c r="E216" t="s">
        <v>71</v>
      </c>
      <c r="F216" s="8">
        <f>DATEVALUE(MID(G216,FIND(" ",G216,1)+1,FIND("UTC",G216)-FIND(" ",G216)-8))</f>
        <v>43362</v>
      </c>
      <c r="G216" s="4" t="s">
        <v>506</v>
      </c>
      <c r="H216" s="8" t="str">
        <f>MID(I216,1,FIND("|",I216)-1)</f>
        <v xml:space="preserve">Long March 3B/YZ-1 </v>
      </c>
      <c r="I216" t="s">
        <v>507</v>
      </c>
      <c r="J216" t="s">
        <v>12</v>
      </c>
      <c r="L216" t="s">
        <v>13</v>
      </c>
    </row>
    <row r="217" spans="1:12" x14ac:dyDescent="0.25">
      <c r="A217" s="7">
        <v>215</v>
      </c>
      <c r="B217" s="7" t="str">
        <f>D217&amp;F217</f>
        <v>ISRO43359</v>
      </c>
      <c r="C217">
        <v>215</v>
      </c>
      <c r="D217" t="s">
        <v>202</v>
      </c>
      <c r="E217" t="s">
        <v>203</v>
      </c>
      <c r="F217" s="8">
        <f>DATEVALUE(MID(G217,FIND(" ",G217,1)+1,FIND("UTC",G217)-FIND(" ",G217)-8))</f>
        <v>43359</v>
      </c>
      <c r="G217" s="4" t="s">
        <v>508</v>
      </c>
      <c r="H217" s="8" t="str">
        <f>MID(I217,1,FIND("|",I217)-1)</f>
        <v xml:space="preserve">PSLV-CA </v>
      </c>
      <c r="I217" t="s">
        <v>509</v>
      </c>
      <c r="J217" t="s">
        <v>12</v>
      </c>
      <c r="K217">
        <v>21</v>
      </c>
      <c r="L217" t="s">
        <v>13</v>
      </c>
    </row>
    <row r="218" spans="1:12" x14ac:dyDescent="0.25">
      <c r="A218" s="7">
        <v>216</v>
      </c>
      <c r="B218" s="7" t="str">
        <f>D218&amp;F218</f>
        <v>ULA43358</v>
      </c>
      <c r="C218">
        <v>216</v>
      </c>
      <c r="D218" t="s">
        <v>25</v>
      </c>
      <c r="E218" t="s">
        <v>510</v>
      </c>
      <c r="F218" s="8">
        <f>DATEVALUE(MID(G218,FIND(" ",G218,1)+1,FIND("UTC",G218)-FIND(" ",G218)-8))</f>
        <v>43358</v>
      </c>
      <c r="G218" s="4" t="s">
        <v>511</v>
      </c>
      <c r="H218" s="8" t="str">
        <f>MID(I218,1,FIND("|",I218)-1)</f>
        <v xml:space="preserve">Delta II 7420-10C </v>
      </c>
      <c r="I218" t="s">
        <v>512</v>
      </c>
      <c r="J218" t="s">
        <v>103</v>
      </c>
      <c r="L218" t="s">
        <v>13</v>
      </c>
    </row>
    <row r="219" spans="1:12" x14ac:dyDescent="0.25">
      <c r="A219" s="7">
        <v>217</v>
      </c>
      <c r="B219" s="7" t="str">
        <f>D219&amp;F219</f>
        <v>SpaceX43353</v>
      </c>
      <c r="C219">
        <v>217</v>
      </c>
      <c r="D219" t="s">
        <v>8</v>
      </c>
      <c r="E219" t="s">
        <v>38</v>
      </c>
      <c r="F219" s="8">
        <f>DATEVALUE(MID(G219,FIND(" ",G219,1)+1,FIND("UTC",G219)-FIND(" ",G219)-8))</f>
        <v>43353</v>
      </c>
      <c r="G219" s="4" t="s">
        <v>513</v>
      </c>
      <c r="H219" s="8" t="str">
        <f>MID(I219,1,FIND("|",I219)-1)</f>
        <v xml:space="preserve">Falcon 9 Block 5 </v>
      </c>
      <c r="I219" t="s">
        <v>514</v>
      </c>
      <c r="J219" t="s">
        <v>12</v>
      </c>
      <c r="K219">
        <v>50</v>
      </c>
      <c r="L219" t="s">
        <v>13</v>
      </c>
    </row>
    <row r="220" spans="1:12" x14ac:dyDescent="0.25">
      <c r="A220" s="7">
        <v>218</v>
      </c>
      <c r="B220" s="7" t="str">
        <f>D220&amp;F220</f>
        <v>CASC43350</v>
      </c>
      <c r="C220">
        <v>218</v>
      </c>
      <c r="D220" t="s">
        <v>14</v>
      </c>
      <c r="E220" t="s">
        <v>210</v>
      </c>
      <c r="F220" s="8">
        <f>DATEVALUE(MID(G220,FIND(" ",G220,1)+1,FIND("UTC",G220)-FIND(" ",G220)-8))</f>
        <v>43350</v>
      </c>
      <c r="G220" s="4" t="s">
        <v>515</v>
      </c>
      <c r="H220" s="8" t="str">
        <f>MID(I220,1,FIND("|",I220)-1)</f>
        <v xml:space="preserve">Long March 2C </v>
      </c>
      <c r="I220" t="s">
        <v>516</v>
      </c>
      <c r="J220" t="s">
        <v>12</v>
      </c>
      <c r="K220">
        <v>30.8</v>
      </c>
      <c r="L220" t="s">
        <v>13</v>
      </c>
    </row>
    <row r="221" spans="1:12" x14ac:dyDescent="0.25">
      <c r="A221" s="7">
        <v>219</v>
      </c>
      <c r="B221" s="7" t="str">
        <f>D221&amp;F221</f>
        <v>Exos43337</v>
      </c>
      <c r="C221">
        <v>219</v>
      </c>
      <c r="D221" t="s">
        <v>245</v>
      </c>
      <c r="E221" t="s">
        <v>246</v>
      </c>
      <c r="F221" s="8">
        <f>DATEVALUE(MID(G221,FIND(" ",G221,1)+1,FIND("UTC",G221)-FIND(" ",G221)-8))</f>
        <v>43337</v>
      </c>
      <c r="G221" s="4" t="s">
        <v>517</v>
      </c>
      <c r="H221" s="8" t="str">
        <f>MID(I221,1,FIND("|",I221)-1)</f>
        <v xml:space="preserve">SARGE </v>
      </c>
      <c r="I221" t="s">
        <v>518</v>
      </c>
      <c r="J221" t="s">
        <v>12</v>
      </c>
      <c r="L221" t="s">
        <v>328</v>
      </c>
    </row>
    <row r="222" spans="1:12" x14ac:dyDescent="0.25">
      <c r="A222" s="7">
        <v>220</v>
      </c>
      <c r="B222" s="7" t="str">
        <f>D222&amp;F222</f>
        <v>CASC43336</v>
      </c>
      <c r="C222">
        <v>220</v>
      </c>
      <c r="D222" t="s">
        <v>14</v>
      </c>
      <c r="E222" t="s">
        <v>54</v>
      </c>
      <c r="F222" s="8">
        <f>DATEVALUE(MID(G222,FIND(" ",G222,1)+1,FIND("UTC",G222)-FIND(" ",G222)-8))</f>
        <v>43336</v>
      </c>
      <c r="G222" s="4" t="s">
        <v>519</v>
      </c>
      <c r="H222" s="8" t="str">
        <f>MID(I222,1,FIND("|",I222)-1)</f>
        <v xml:space="preserve">Long March 3B/YZ-1 </v>
      </c>
      <c r="I222" t="s">
        <v>520</v>
      </c>
      <c r="J222" t="s">
        <v>12</v>
      </c>
      <c r="L222" t="s">
        <v>13</v>
      </c>
    </row>
    <row r="223" spans="1:12" x14ac:dyDescent="0.25">
      <c r="A223" s="7">
        <v>221</v>
      </c>
      <c r="B223" s="7" t="str">
        <f>D223&amp;F223</f>
        <v>Arianespace43334</v>
      </c>
      <c r="C223">
        <v>221</v>
      </c>
      <c r="D223" t="s">
        <v>126</v>
      </c>
      <c r="E223" t="s">
        <v>318</v>
      </c>
      <c r="F223" s="8">
        <f>DATEVALUE(MID(G223,FIND(" ",G223,1)+1,FIND("UTC",G223)-FIND(" ",G223)-8))</f>
        <v>43334</v>
      </c>
      <c r="G223" s="4" t="s">
        <v>521</v>
      </c>
      <c r="H223" s="8" t="str">
        <f>MID(I223,1,FIND("|",I223)-1)</f>
        <v xml:space="preserve">Vega </v>
      </c>
      <c r="I223" t="s">
        <v>522</v>
      </c>
      <c r="J223" t="s">
        <v>12</v>
      </c>
      <c r="K223">
        <v>37</v>
      </c>
      <c r="L223" t="s">
        <v>13</v>
      </c>
    </row>
    <row r="224" spans="1:12" x14ac:dyDescent="0.25">
      <c r="A224" s="7">
        <v>222</v>
      </c>
      <c r="B224" s="7" t="str">
        <f>D224&amp;F224</f>
        <v>ULA43324</v>
      </c>
      <c r="C224">
        <v>222</v>
      </c>
      <c r="D224" t="s">
        <v>25</v>
      </c>
      <c r="E224" t="s">
        <v>282</v>
      </c>
      <c r="F224" s="8">
        <f>DATEVALUE(MID(G224,FIND(" ",G224,1)+1,FIND("UTC",G224)-FIND(" ",G224)-8))</f>
        <v>43324</v>
      </c>
      <c r="G224" s="4" t="s">
        <v>523</v>
      </c>
      <c r="H224" s="8" t="str">
        <f>MID(I224,1,FIND("|",I224)-1)</f>
        <v xml:space="preserve">Delta IV Heavy </v>
      </c>
      <c r="I224" t="s">
        <v>524</v>
      </c>
      <c r="J224" t="s">
        <v>12</v>
      </c>
      <c r="K224">
        <v>350</v>
      </c>
      <c r="L224" t="s">
        <v>13</v>
      </c>
    </row>
    <row r="225" spans="1:12" x14ac:dyDescent="0.25">
      <c r="A225" s="7">
        <v>223</v>
      </c>
      <c r="B225" s="7" t="str">
        <f>D225&amp;F225</f>
        <v>SpaceX43319</v>
      </c>
      <c r="C225">
        <v>223</v>
      </c>
      <c r="D225" t="s">
        <v>8</v>
      </c>
      <c r="E225" t="s">
        <v>38</v>
      </c>
      <c r="F225" s="8">
        <f>DATEVALUE(MID(G225,FIND(" ",G225,1)+1,FIND("UTC",G225)-FIND(" ",G225)-8))</f>
        <v>43319</v>
      </c>
      <c r="G225" s="4" t="s">
        <v>525</v>
      </c>
      <c r="H225" s="8" t="str">
        <f>MID(I225,1,FIND("|",I225)-1)</f>
        <v xml:space="preserve">Falcon 9 Block 5 </v>
      </c>
      <c r="I225" t="s">
        <v>526</v>
      </c>
      <c r="J225" t="s">
        <v>12</v>
      </c>
      <c r="K225">
        <v>50</v>
      </c>
      <c r="L225" t="s">
        <v>13</v>
      </c>
    </row>
    <row r="226" spans="1:12" x14ac:dyDescent="0.25">
      <c r="A226" s="7">
        <v>224</v>
      </c>
      <c r="B226" s="7" t="str">
        <f>D226&amp;F226</f>
        <v>CASC43312</v>
      </c>
      <c r="C226">
        <v>224</v>
      </c>
      <c r="D226" t="s">
        <v>14</v>
      </c>
      <c r="E226" t="s">
        <v>29</v>
      </c>
      <c r="F226" s="8">
        <f>DATEVALUE(MID(G226,FIND(" ",G226,1)+1,FIND("UTC",G226)-FIND(" ",G226)-8))</f>
        <v>43312</v>
      </c>
      <c r="G226" s="4" t="s">
        <v>527</v>
      </c>
      <c r="H226" s="8" t="str">
        <f>MID(I226,1,FIND("|",I226)-1)</f>
        <v xml:space="preserve">Long March 4B </v>
      </c>
      <c r="I226" t="s">
        <v>528</v>
      </c>
      <c r="J226" t="s">
        <v>12</v>
      </c>
      <c r="K226">
        <v>64.680000000000007</v>
      </c>
      <c r="L226" t="s">
        <v>13</v>
      </c>
    </row>
    <row r="227" spans="1:12" x14ac:dyDescent="0.25">
      <c r="A227" s="7">
        <v>225</v>
      </c>
      <c r="B227" s="7" t="str">
        <f>D227&amp;F227</f>
        <v>CASC43310</v>
      </c>
      <c r="C227">
        <v>225</v>
      </c>
      <c r="D227" t="s">
        <v>14</v>
      </c>
      <c r="E227" t="s">
        <v>54</v>
      </c>
      <c r="F227" s="8">
        <f>DATEVALUE(MID(G227,FIND(" ",G227,1)+1,FIND("UTC",G227)-FIND(" ",G227)-8))</f>
        <v>43310</v>
      </c>
      <c r="G227" s="4" t="s">
        <v>529</v>
      </c>
      <c r="H227" s="8" t="str">
        <f>MID(I227,1,FIND("|",I227)-1)</f>
        <v xml:space="preserve">Long March 3B/YZ-1 </v>
      </c>
      <c r="I227" t="s">
        <v>530</v>
      </c>
      <c r="J227" t="s">
        <v>12</v>
      </c>
      <c r="L227" t="s">
        <v>13</v>
      </c>
    </row>
    <row r="228" spans="1:12" x14ac:dyDescent="0.25">
      <c r="A228" s="7">
        <v>226</v>
      </c>
      <c r="B228" s="7" t="str">
        <f>D228&amp;F228</f>
        <v>SpaceX43306</v>
      </c>
      <c r="C228">
        <v>226</v>
      </c>
      <c r="D228" t="s">
        <v>8</v>
      </c>
      <c r="E228" t="s">
        <v>337</v>
      </c>
      <c r="F228" s="8">
        <f>DATEVALUE(MID(G228,FIND(" ",G228,1)+1,FIND("UTC",G228)-FIND(" ",G228)-8))</f>
        <v>43306</v>
      </c>
      <c r="G228" s="4" t="s">
        <v>531</v>
      </c>
      <c r="H228" s="8" t="str">
        <f>MID(I228,1,FIND("|",I228)-1)</f>
        <v xml:space="preserve">Falcon 9 Block 5 </v>
      </c>
      <c r="I228" t="s">
        <v>532</v>
      </c>
      <c r="J228" t="s">
        <v>12</v>
      </c>
      <c r="K228">
        <v>50</v>
      </c>
      <c r="L228" t="s">
        <v>13</v>
      </c>
    </row>
    <row r="229" spans="1:12" x14ac:dyDescent="0.25">
      <c r="A229" s="7">
        <v>227</v>
      </c>
      <c r="B229" s="7" t="str">
        <f>D229&amp;F229</f>
        <v>Arianespace43306</v>
      </c>
      <c r="C229">
        <v>227</v>
      </c>
      <c r="D229" t="s">
        <v>126</v>
      </c>
      <c r="E229" t="s">
        <v>145</v>
      </c>
      <c r="F229" s="8">
        <f>DATEVALUE(MID(G229,FIND(" ",G229,1)+1,FIND("UTC",G229)-FIND(" ",G229)-8))</f>
        <v>43306</v>
      </c>
      <c r="G229" s="4" t="s">
        <v>533</v>
      </c>
      <c r="H229" s="8" t="str">
        <f>MID(I229,1,FIND("|",I229)-1)</f>
        <v xml:space="preserve">Ariane 5 ES </v>
      </c>
      <c r="I229" t="s">
        <v>534</v>
      </c>
      <c r="J229" t="s">
        <v>103</v>
      </c>
      <c r="L229" t="s">
        <v>13</v>
      </c>
    </row>
    <row r="230" spans="1:12" x14ac:dyDescent="0.25">
      <c r="A230" s="7">
        <v>228</v>
      </c>
      <c r="B230" s="7" t="str">
        <f>D230&amp;F230</f>
        <v>SpaceX43303</v>
      </c>
      <c r="C230">
        <v>228</v>
      </c>
      <c r="D230" t="s">
        <v>8</v>
      </c>
      <c r="E230" t="s">
        <v>38</v>
      </c>
      <c r="F230" s="8">
        <f>DATEVALUE(MID(G230,FIND(" ",G230,1)+1,FIND("UTC",G230)-FIND(" ",G230)-8))</f>
        <v>43303</v>
      </c>
      <c r="G230" s="4" t="s">
        <v>535</v>
      </c>
      <c r="H230" s="8" t="str">
        <f>MID(I230,1,FIND("|",I230)-1)</f>
        <v xml:space="preserve">Falcon 9 Block 5 </v>
      </c>
      <c r="I230" t="s">
        <v>536</v>
      </c>
      <c r="J230" t="s">
        <v>12</v>
      </c>
      <c r="K230">
        <v>50</v>
      </c>
      <c r="L230" t="s">
        <v>13</v>
      </c>
    </row>
    <row r="231" spans="1:12" x14ac:dyDescent="0.25">
      <c r="A231" s="7">
        <v>229</v>
      </c>
      <c r="B231" s="7" t="str">
        <f>D231&amp;F231</f>
        <v>Blue Origin43299</v>
      </c>
      <c r="C231">
        <v>229</v>
      </c>
      <c r="D231" t="s">
        <v>198</v>
      </c>
      <c r="E231" t="s">
        <v>199</v>
      </c>
      <c r="F231" s="8">
        <f>DATEVALUE(MID(G231,FIND(" ",G231,1)+1,FIND("UTC",G231)-FIND(" ",G231)-8))</f>
        <v>43299</v>
      </c>
      <c r="G231" s="4" t="s">
        <v>537</v>
      </c>
      <c r="H231" s="8" t="str">
        <f>MID(I231,1,FIND("|",I231)-1)</f>
        <v xml:space="preserve">New Shepard </v>
      </c>
      <c r="I231" t="s">
        <v>538</v>
      </c>
      <c r="J231" t="s">
        <v>12</v>
      </c>
      <c r="L231" t="s">
        <v>13</v>
      </c>
    </row>
    <row r="232" spans="1:12" x14ac:dyDescent="0.25">
      <c r="A232" s="7">
        <v>230</v>
      </c>
      <c r="B232" s="7" t="str">
        <f>D232&amp;F232</f>
        <v>Roscosmos43290</v>
      </c>
      <c r="C232">
        <v>230</v>
      </c>
      <c r="D232" t="s">
        <v>21</v>
      </c>
      <c r="E232" t="s">
        <v>32</v>
      </c>
      <c r="F232" s="8">
        <f>DATEVALUE(MID(G232,FIND(" ",G232,1)+1,FIND("UTC",G232)-FIND(" ",G232)-8))</f>
        <v>43290</v>
      </c>
      <c r="G232" s="4" t="s">
        <v>539</v>
      </c>
      <c r="H232" s="8" t="str">
        <f>MID(I232,1,FIND("|",I232)-1)</f>
        <v xml:space="preserve">Soyuz 2.1a </v>
      </c>
      <c r="I232" t="s">
        <v>540</v>
      </c>
      <c r="J232" t="s">
        <v>12</v>
      </c>
      <c r="K232">
        <v>48.5</v>
      </c>
      <c r="L232" t="s">
        <v>13</v>
      </c>
    </row>
    <row r="233" spans="1:12" x14ac:dyDescent="0.25">
      <c r="A233" s="7">
        <v>231</v>
      </c>
      <c r="B233" s="7" t="str">
        <f>D233&amp;F233</f>
        <v>CASC43290</v>
      </c>
      <c r="C233">
        <v>231</v>
      </c>
      <c r="D233" t="s">
        <v>14</v>
      </c>
      <c r="E233" t="s">
        <v>71</v>
      </c>
      <c r="F233" s="8">
        <f>DATEVALUE(MID(G233,FIND(" ",G233,1)+1,FIND("UTC",G233)-FIND(" ",G233)-8))</f>
        <v>43290</v>
      </c>
      <c r="G233" s="4" t="s">
        <v>541</v>
      </c>
      <c r="H233" s="8" t="str">
        <f>MID(I233,1,FIND("|",I233)-1)</f>
        <v xml:space="preserve">Long March 3A </v>
      </c>
      <c r="I233" t="s">
        <v>542</v>
      </c>
      <c r="J233" t="s">
        <v>12</v>
      </c>
      <c r="K233">
        <v>69.7</v>
      </c>
      <c r="L233" t="s">
        <v>13</v>
      </c>
    </row>
    <row r="234" spans="1:12" x14ac:dyDescent="0.25">
      <c r="A234" s="7">
        <v>232</v>
      </c>
      <c r="B234" s="7" t="str">
        <f>D234&amp;F234</f>
        <v>CASC43290</v>
      </c>
      <c r="C234">
        <v>232</v>
      </c>
      <c r="D234" t="s">
        <v>14</v>
      </c>
      <c r="E234" t="s">
        <v>15</v>
      </c>
      <c r="F234" s="8">
        <f>DATEVALUE(MID(G234,FIND(" ",G234,1)+1,FIND("UTC",G234)-FIND(" ",G234)-8))</f>
        <v>43290</v>
      </c>
      <c r="G234" s="4" t="s">
        <v>543</v>
      </c>
      <c r="H234" s="8" t="str">
        <f>MID(I234,1,FIND("|",I234)-1)</f>
        <v xml:space="preserve">Long March 2C </v>
      </c>
      <c r="I234" t="s">
        <v>544</v>
      </c>
      <c r="J234" t="s">
        <v>12</v>
      </c>
      <c r="K234">
        <v>30.8</v>
      </c>
      <c r="L234" t="s">
        <v>13</v>
      </c>
    </row>
    <row r="235" spans="1:12" x14ac:dyDescent="0.25">
      <c r="A235" s="7">
        <v>233</v>
      </c>
      <c r="B235" s="7" t="str">
        <f>D235&amp;F235</f>
        <v>SpaceX43280</v>
      </c>
      <c r="C235">
        <v>233</v>
      </c>
      <c r="D235" t="s">
        <v>8</v>
      </c>
      <c r="E235" t="s">
        <v>38</v>
      </c>
      <c r="F235" s="8">
        <f>DATEVALUE(MID(G235,FIND(" ",G235,1)+1,FIND("UTC",G235)-FIND(" ",G235)-8))</f>
        <v>43280</v>
      </c>
      <c r="G235" s="4" t="s">
        <v>545</v>
      </c>
      <c r="H235" s="8" t="str">
        <f>MID(I235,1,FIND("|",I235)-1)</f>
        <v xml:space="preserve">Falcon 9 Block 4 </v>
      </c>
      <c r="I235" t="s">
        <v>546</v>
      </c>
      <c r="J235" t="s">
        <v>103</v>
      </c>
      <c r="K235">
        <v>62</v>
      </c>
      <c r="L235" t="s">
        <v>13</v>
      </c>
    </row>
    <row r="236" spans="1:12" x14ac:dyDescent="0.25">
      <c r="A236" s="7">
        <v>234</v>
      </c>
      <c r="B236" s="7" t="str">
        <f>D236&amp;F236</f>
        <v>CASC43278</v>
      </c>
      <c r="C236">
        <v>234</v>
      </c>
      <c r="D236" t="s">
        <v>14</v>
      </c>
      <c r="E236" t="s">
        <v>54</v>
      </c>
      <c r="F236" s="8">
        <f>DATEVALUE(MID(G236,FIND(" ",G236,1)+1,FIND("UTC",G236)-FIND(" ",G236)-8))</f>
        <v>43278</v>
      </c>
      <c r="G236" s="4" t="s">
        <v>547</v>
      </c>
      <c r="H236" s="8" t="str">
        <f>MID(I236,1,FIND("|",I236)-1)</f>
        <v xml:space="preserve">Long March 2C </v>
      </c>
      <c r="I236" t="s">
        <v>548</v>
      </c>
      <c r="J236" t="s">
        <v>12</v>
      </c>
      <c r="K236">
        <v>30.8</v>
      </c>
      <c r="L236" t="s">
        <v>13</v>
      </c>
    </row>
    <row r="237" spans="1:12" x14ac:dyDescent="0.25">
      <c r="A237" s="7">
        <v>235</v>
      </c>
      <c r="B237" s="7" t="str">
        <f>D237&amp;F237</f>
        <v>VKS RF43267</v>
      </c>
      <c r="C237">
        <v>235</v>
      </c>
      <c r="D237" t="s">
        <v>95</v>
      </c>
      <c r="E237" t="s">
        <v>96</v>
      </c>
      <c r="F237" s="8">
        <f>DATEVALUE(MID(G237,FIND(" ",G237,1)+1,FIND("UTC",G237)-FIND(" ",G237)-8))</f>
        <v>43267</v>
      </c>
      <c r="G237" s="4" t="s">
        <v>549</v>
      </c>
      <c r="H237" s="8" t="str">
        <f>MID(I237,1,FIND("|",I237)-1)</f>
        <v xml:space="preserve">Soyuz 2.1b/Fregat-M </v>
      </c>
      <c r="I237" t="s">
        <v>550</v>
      </c>
      <c r="J237" t="s">
        <v>12</v>
      </c>
      <c r="L237" t="s">
        <v>13</v>
      </c>
    </row>
    <row r="238" spans="1:12" x14ac:dyDescent="0.25">
      <c r="A238" s="7">
        <v>236</v>
      </c>
      <c r="B238" s="7" t="str">
        <f>D238&amp;F238</f>
        <v>MHI43263</v>
      </c>
      <c r="C238">
        <v>236</v>
      </c>
      <c r="D238" t="s">
        <v>99</v>
      </c>
      <c r="E238" t="s">
        <v>42</v>
      </c>
      <c r="F238" s="8">
        <f>DATEVALUE(MID(G238,FIND(" ",G238,1)+1,FIND("UTC",G238)-FIND(" ",G238)-8))</f>
        <v>43263</v>
      </c>
      <c r="G238" s="4" t="s">
        <v>551</v>
      </c>
      <c r="H238" s="8" t="str">
        <f>MID(I238,1,FIND("|",I238)-1)</f>
        <v xml:space="preserve">H-IIA 202 </v>
      </c>
      <c r="I238" t="s">
        <v>552</v>
      </c>
      <c r="J238" t="s">
        <v>12</v>
      </c>
      <c r="K238">
        <v>90</v>
      </c>
      <c r="L238" t="s">
        <v>13</v>
      </c>
    </row>
    <row r="239" spans="1:12" x14ac:dyDescent="0.25">
      <c r="A239" s="7">
        <v>237</v>
      </c>
      <c r="B239" s="7" t="str">
        <f>D239&amp;F239</f>
        <v>Roscosmos43257</v>
      </c>
      <c r="C239">
        <v>237</v>
      </c>
      <c r="D239" t="s">
        <v>21</v>
      </c>
      <c r="E239" t="s">
        <v>263</v>
      </c>
      <c r="F239" s="8">
        <f>DATEVALUE(MID(G239,FIND(" ",G239,1)+1,FIND("UTC",G239)-FIND(" ",G239)-8))</f>
        <v>43257</v>
      </c>
      <c r="G239" s="4" t="s">
        <v>553</v>
      </c>
      <c r="H239" s="8" t="str">
        <f>MID(I239,1,FIND("|",I239)-1)</f>
        <v xml:space="preserve">Soyuz FG </v>
      </c>
      <c r="I239" t="s">
        <v>554</v>
      </c>
      <c r="J239" t="s">
        <v>103</v>
      </c>
      <c r="L239" t="s">
        <v>13</v>
      </c>
    </row>
    <row r="240" spans="1:12" x14ac:dyDescent="0.25">
      <c r="A240" s="7">
        <v>238</v>
      </c>
      <c r="B240" s="7" t="str">
        <f>D240&amp;F240</f>
        <v>CASC43256</v>
      </c>
      <c r="C240">
        <v>238</v>
      </c>
      <c r="D240" t="s">
        <v>14</v>
      </c>
      <c r="E240" t="s">
        <v>71</v>
      </c>
      <c r="F240" s="8">
        <f>DATEVALUE(MID(G240,FIND(" ",G240,1)+1,FIND("UTC",G240)-FIND(" ",G240)-8))</f>
        <v>43256</v>
      </c>
      <c r="G240" s="4" t="s">
        <v>555</v>
      </c>
      <c r="H240" s="8" t="str">
        <f>MID(I240,1,FIND("|",I240)-1)</f>
        <v xml:space="preserve">Long March 3A </v>
      </c>
      <c r="I240" t="s">
        <v>556</v>
      </c>
      <c r="J240" t="s">
        <v>12</v>
      </c>
      <c r="K240">
        <v>69.7</v>
      </c>
      <c r="L240" t="s">
        <v>13</v>
      </c>
    </row>
    <row r="241" spans="1:12" x14ac:dyDescent="0.25">
      <c r="A241" s="7">
        <v>239</v>
      </c>
      <c r="B241" s="7" t="str">
        <f>D241&amp;F241</f>
        <v>SpaceX43255</v>
      </c>
      <c r="C241">
        <v>239</v>
      </c>
      <c r="D241" t="s">
        <v>8</v>
      </c>
      <c r="E241" t="s">
        <v>38</v>
      </c>
      <c r="F241" s="8">
        <f>DATEVALUE(MID(G241,FIND(" ",G241,1)+1,FIND("UTC",G241)-FIND(" ",G241)-8))</f>
        <v>43255</v>
      </c>
      <c r="G241" s="4" t="s">
        <v>557</v>
      </c>
      <c r="H241" s="8" t="str">
        <f>MID(I241,1,FIND("|",I241)-1)</f>
        <v xml:space="preserve">Falcon 9 Block 4 </v>
      </c>
      <c r="I241" t="s">
        <v>558</v>
      </c>
      <c r="J241" t="s">
        <v>103</v>
      </c>
      <c r="K241">
        <v>62</v>
      </c>
      <c r="L241" t="s">
        <v>13</v>
      </c>
    </row>
    <row r="242" spans="1:12" x14ac:dyDescent="0.25">
      <c r="A242" s="7">
        <v>240</v>
      </c>
      <c r="B242" s="7" t="str">
        <f>D242&amp;F242</f>
        <v>CASC43253</v>
      </c>
      <c r="C242">
        <v>240</v>
      </c>
      <c r="D242" t="s">
        <v>14</v>
      </c>
      <c r="E242" t="s">
        <v>15</v>
      </c>
      <c r="F242" s="8">
        <f>DATEVALUE(MID(G242,FIND(" ",G242,1)+1,FIND("UTC",G242)-FIND(" ",G242)-8))</f>
        <v>43253</v>
      </c>
      <c r="G242" s="4" t="s">
        <v>559</v>
      </c>
      <c r="H242" s="8" t="str">
        <f>MID(I242,1,FIND("|",I242)-1)</f>
        <v xml:space="preserve">Long March 2D </v>
      </c>
      <c r="I242" t="s">
        <v>560</v>
      </c>
      <c r="J242" t="s">
        <v>12</v>
      </c>
      <c r="K242">
        <v>29.75</v>
      </c>
      <c r="L242" t="s">
        <v>13</v>
      </c>
    </row>
    <row r="243" spans="1:12" x14ac:dyDescent="0.25">
      <c r="A243" s="7">
        <v>241</v>
      </c>
      <c r="B243" s="7" t="str">
        <f>D243&amp;F243</f>
        <v>SpaceX43242</v>
      </c>
      <c r="C243">
        <v>241</v>
      </c>
      <c r="D243" t="s">
        <v>8</v>
      </c>
      <c r="E243" t="s">
        <v>337</v>
      </c>
      <c r="F243" s="8">
        <f>DATEVALUE(MID(G243,FIND(" ",G243,1)+1,FIND("UTC",G243)-FIND(" ",G243)-8))</f>
        <v>43242</v>
      </c>
      <c r="G243" s="4" t="s">
        <v>561</v>
      </c>
      <c r="H243" s="8" t="str">
        <f>MID(I243,1,FIND("|",I243)-1)</f>
        <v xml:space="preserve">Falcon 9 Block 4 </v>
      </c>
      <c r="I243" t="s">
        <v>562</v>
      </c>
      <c r="J243" t="s">
        <v>103</v>
      </c>
      <c r="K243">
        <v>62</v>
      </c>
      <c r="L243" t="s">
        <v>13</v>
      </c>
    </row>
    <row r="244" spans="1:12" x14ac:dyDescent="0.25">
      <c r="A244" s="7">
        <v>242</v>
      </c>
      <c r="B244" s="7" t="str">
        <f>D244&amp;F244</f>
        <v>Northrop43241</v>
      </c>
      <c r="C244">
        <v>242</v>
      </c>
      <c r="D244" t="s">
        <v>45</v>
      </c>
      <c r="E244" t="s">
        <v>150</v>
      </c>
      <c r="F244" s="8">
        <f>DATEVALUE(MID(G244,FIND(" ",G244,1)+1,FIND("UTC",G244)-FIND(" ",G244)-8))</f>
        <v>43241</v>
      </c>
      <c r="G244" s="4" t="s">
        <v>563</v>
      </c>
      <c r="H244" s="8" t="str">
        <f>MID(I244,1,FIND("|",I244)-1)</f>
        <v xml:space="preserve">Antares 230 </v>
      </c>
      <c r="I244" t="s">
        <v>564</v>
      </c>
      <c r="J244" t="s">
        <v>103</v>
      </c>
      <c r="K244">
        <v>85</v>
      </c>
      <c r="L244" t="s">
        <v>13</v>
      </c>
    </row>
    <row r="245" spans="1:12" x14ac:dyDescent="0.25">
      <c r="A245" s="7">
        <v>243</v>
      </c>
      <c r="B245" s="7" t="str">
        <f>D245&amp;F245</f>
        <v>CASC43240</v>
      </c>
      <c r="C245">
        <v>243</v>
      </c>
      <c r="D245" t="s">
        <v>14</v>
      </c>
      <c r="E245" t="s">
        <v>54</v>
      </c>
      <c r="F245" s="8">
        <f>DATEVALUE(MID(G245,FIND(" ",G245,1)+1,FIND("UTC",G245)-FIND(" ",G245)-8))</f>
        <v>43240</v>
      </c>
      <c r="G245" s="4" t="s">
        <v>565</v>
      </c>
      <c r="H245" s="8" t="str">
        <f>MID(I245,1,FIND("|",I245)-1)</f>
        <v xml:space="preserve">Long March 4C </v>
      </c>
      <c r="I245" t="s">
        <v>566</v>
      </c>
      <c r="J245" t="s">
        <v>12</v>
      </c>
      <c r="K245">
        <v>64.680000000000007</v>
      </c>
      <c r="L245" t="s">
        <v>13</v>
      </c>
    </row>
    <row r="246" spans="1:12" x14ac:dyDescent="0.25">
      <c r="A246" s="7">
        <v>244</v>
      </c>
      <c r="B246" s="7" t="str">
        <f>D246&amp;F246</f>
        <v>SpaceX43231</v>
      </c>
      <c r="C246">
        <v>244</v>
      </c>
      <c r="D246" t="s">
        <v>8</v>
      </c>
      <c r="E246" t="s">
        <v>9</v>
      </c>
      <c r="F246" s="8">
        <f>DATEVALUE(MID(G246,FIND(" ",G246,1)+1,FIND("UTC",G246)-FIND(" ",G246)-8))</f>
        <v>43231</v>
      </c>
      <c r="G246" s="4" t="s">
        <v>567</v>
      </c>
      <c r="H246" s="8" t="str">
        <f>MID(I246,1,FIND("|",I246)-1)</f>
        <v xml:space="preserve">Falcon 9 Block 5 </v>
      </c>
      <c r="I246" t="s">
        <v>568</v>
      </c>
      <c r="J246" t="s">
        <v>12</v>
      </c>
      <c r="K246">
        <v>50</v>
      </c>
      <c r="L246" t="s">
        <v>13</v>
      </c>
    </row>
    <row r="247" spans="1:12" x14ac:dyDescent="0.25">
      <c r="A247" s="7">
        <v>245</v>
      </c>
      <c r="B247" s="7" t="str">
        <f>D247&amp;F247</f>
        <v>CASC43228</v>
      </c>
      <c r="C247">
        <v>245</v>
      </c>
      <c r="D247" t="s">
        <v>14</v>
      </c>
      <c r="E247" t="s">
        <v>29</v>
      </c>
      <c r="F247" s="8">
        <f>DATEVALUE(MID(G247,FIND(" ",G247,1)+1,FIND("UTC",G247)-FIND(" ",G247)-8))</f>
        <v>43228</v>
      </c>
      <c r="G247" s="4" t="s">
        <v>569</v>
      </c>
      <c r="H247" s="8" t="str">
        <f>MID(I247,1,FIND("|",I247)-1)</f>
        <v xml:space="preserve">Long March 4C </v>
      </c>
      <c r="I247" t="s">
        <v>570</v>
      </c>
      <c r="J247" t="s">
        <v>12</v>
      </c>
      <c r="K247">
        <v>64.680000000000007</v>
      </c>
      <c r="L247" t="s">
        <v>13</v>
      </c>
    </row>
    <row r="248" spans="1:12" x14ac:dyDescent="0.25">
      <c r="A248" s="7">
        <v>246</v>
      </c>
      <c r="B248" s="7" t="str">
        <f>D248&amp;F248</f>
        <v>ULA43225</v>
      </c>
      <c r="C248">
        <v>246</v>
      </c>
      <c r="D248" t="s">
        <v>25</v>
      </c>
      <c r="E248" t="s">
        <v>571</v>
      </c>
      <c r="F248" s="8">
        <f>DATEVALUE(MID(G248,FIND(" ",G248,1)+1,FIND("UTC",G248)-FIND(" ",G248)-8))</f>
        <v>43225</v>
      </c>
      <c r="G248" s="4" t="s">
        <v>572</v>
      </c>
      <c r="H248" s="8" t="str">
        <f>MID(I248,1,FIND("|",I248)-1)</f>
        <v xml:space="preserve">Atlas V 401 </v>
      </c>
      <c r="I248" t="s">
        <v>573</v>
      </c>
      <c r="J248" t="s">
        <v>12</v>
      </c>
      <c r="K248">
        <v>109</v>
      </c>
      <c r="L248" t="s">
        <v>13</v>
      </c>
    </row>
    <row r="249" spans="1:12" x14ac:dyDescent="0.25">
      <c r="A249" s="7">
        <v>247</v>
      </c>
      <c r="B249" s="7" t="str">
        <f>D249&amp;F249</f>
        <v>CASC43223</v>
      </c>
      <c r="C249">
        <v>247</v>
      </c>
      <c r="D249" t="s">
        <v>14</v>
      </c>
      <c r="E249" t="s">
        <v>71</v>
      </c>
      <c r="F249" s="8">
        <f>DATEVALUE(MID(G249,FIND(" ",G249,1)+1,FIND("UTC",G249)-FIND(" ",G249)-8))</f>
        <v>43223</v>
      </c>
      <c r="G249" s="4" t="s">
        <v>574</v>
      </c>
      <c r="H249" s="8" t="str">
        <f>MID(I249,1,FIND("|",I249)-1)</f>
        <v xml:space="preserve">Long March 3B/E </v>
      </c>
      <c r="I249" t="s">
        <v>575</v>
      </c>
      <c r="J249" t="s">
        <v>12</v>
      </c>
      <c r="K249">
        <v>29.15</v>
      </c>
      <c r="L249" t="s">
        <v>13</v>
      </c>
    </row>
    <row r="250" spans="1:12" x14ac:dyDescent="0.25">
      <c r="A250" s="7">
        <v>248</v>
      </c>
      <c r="B250" s="7" t="str">
        <f>D250&amp;F250</f>
        <v>Blue Origin43219</v>
      </c>
      <c r="C250">
        <v>248</v>
      </c>
      <c r="D250" t="s">
        <v>198</v>
      </c>
      <c r="E250" t="s">
        <v>199</v>
      </c>
      <c r="F250" s="8">
        <f>DATEVALUE(MID(G250,FIND(" ",G250,1)+1,FIND("UTC",G250)-FIND(" ",G250)-8))</f>
        <v>43219</v>
      </c>
      <c r="G250" s="4" t="s">
        <v>576</v>
      </c>
      <c r="H250" s="8" t="str">
        <f>MID(I250,1,FIND("|",I250)-1)</f>
        <v xml:space="preserve">New Shepard </v>
      </c>
      <c r="I250" t="s">
        <v>577</v>
      </c>
      <c r="J250" t="s">
        <v>12</v>
      </c>
      <c r="L250" t="s">
        <v>13</v>
      </c>
    </row>
    <row r="251" spans="1:12" x14ac:dyDescent="0.25">
      <c r="A251" s="7">
        <v>249</v>
      </c>
      <c r="B251" s="7" t="str">
        <f>D251&amp;F251</f>
        <v>CASC43216</v>
      </c>
      <c r="C251">
        <v>249</v>
      </c>
      <c r="D251" t="s">
        <v>14</v>
      </c>
      <c r="E251" t="s">
        <v>50</v>
      </c>
      <c r="F251" s="8">
        <f>DATEVALUE(MID(G251,FIND(" ",G251,1)+1,FIND("UTC",G251)-FIND(" ",G251)-8))</f>
        <v>43216</v>
      </c>
      <c r="G251" s="4" t="s">
        <v>578</v>
      </c>
      <c r="H251" s="8" t="str">
        <f>MID(I251,1,FIND("|",I251)-1)</f>
        <v xml:space="preserve">Long March 11 </v>
      </c>
      <c r="I251" t="s">
        <v>579</v>
      </c>
      <c r="J251" t="s">
        <v>12</v>
      </c>
      <c r="K251">
        <v>5.3</v>
      </c>
      <c r="L251" t="s">
        <v>13</v>
      </c>
    </row>
    <row r="252" spans="1:12" x14ac:dyDescent="0.25">
      <c r="A252" s="7">
        <v>250</v>
      </c>
      <c r="B252" s="7" t="str">
        <f>D252&amp;F252</f>
        <v>Eurockot43215</v>
      </c>
      <c r="C252">
        <v>250</v>
      </c>
      <c r="D252" t="s">
        <v>580</v>
      </c>
      <c r="E252" t="s">
        <v>181</v>
      </c>
      <c r="F252" s="8">
        <f>DATEVALUE(MID(G252,FIND(" ",G252,1)+1,FIND("UTC",G252)-FIND(" ",G252)-8))</f>
        <v>43215</v>
      </c>
      <c r="G252" s="4" t="s">
        <v>581</v>
      </c>
      <c r="H252" s="8" t="str">
        <f>MID(I252,1,FIND("|",I252)-1)</f>
        <v xml:space="preserve">Rokot/Briz KM </v>
      </c>
      <c r="I252" t="s">
        <v>582</v>
      </c>
      <c r="J252" t="s">
        <v>103</v>
      </c>
      <c r="K252">
        <v>41.8</v>
      </c>
      <c r="L252" t="s">
        <v>13</v>
      </c>
    </row>
    <row r="253" spans="1:12" x14ac:dyDescent="0.25">
      <c r="A253" s="7">
        <v>251</v>
      </c>
      <c r="B253" s="7" t="str">
        <f>D253&amp;F253</f>
        <v>SpaceX43208</v>
      </c>
      <c r="C253">
        <v>251</v>
      </c>
      <c r="D253" t="s">
        <v>8</v>
      </c>
      <c r="E253" t="s">
        <v>38</v>
      </c>
      <c r="F253" s="8">
        <f>DATEVALUE(MID(G253,FIND(" ",G253,1)+1,FIND("UTC",G253)-FIND(" ",G253)-8))</f>
        <v>43208</v>
      </c>
      <c r="G253" s="4" t="s">
        <v>583</v>
      </c>
      <c r="H253" s="8" t="str">
        <f>MID(I253,1,FIND("|",I253)-1)</f>
        <v xml:space="preserve">Falcon 9 Block 4 </v>
      </c>
      <c r="I253" t="s">
        <v>584</v>
      </c>
      <c r="J253" t="s">
        <v>103</v>
      </c>
      <c r="K253">
        <v>62</v>
      </c>
      <c r="L253" t="s">
        <v>13</v>
      </c>
    </row>
    <row r="254" spans="1:12" x14ac:dyDescent="0.25">
      <c r="A254" s="7">
        <v>252</v>
      </c>
      <c r="B254" s="7" t="str">
        <f>D254&amp;F254</f>
        <v>VKS RF43208</v>
      </c>
      <c r="C254">
        <v>252</v>
      </c>
      <c r="D254" t="s">
        <v>95</v>
      </c>
      <c r="E254" t="s">
        <v>184</v>
      </c>
      <c r="F254" s="8">
        <f>DATEVALUE(MID(G254,FIND(" ",G254,1)+1,FIND("UTC",G254)-FIND(" ",G254)-8))</f>
        <v>43208</v>
      </c>
      <c r="G254" s="4" t="s">
        <v>585</v>
      </c>
      <c r="H254" s="8" t="str">
        <f>MID(I254,1,FIND("|",I254)-1)</f>
        <v xml:space="preserve">Proton-M/Briz-M </v>
      </c>
      <c r="I254" t="s">
        <v>586</v>
      </c>
      <c r="J254" t="s">
        <v>12</v>
      </c>
      <c r="K254">
        <v>65</v>
      </c>
      <c r="L254" t="s">
        <v>13</v>
      </c>
    </row>
    <row r="255" spans="1:12" x14ac:dyDescent="0.25">
      <c r="A255" s="7">
        <v>253</v>
      </c>
      <c r="B255" s="7" t="str">
        <f>D255&amp;F255</f>
        <v>ULA43204</v>
      </c>
      <c r="C255">
        <v>253</v>
      </c>
      <c r="D255" t="s">
        <v>25</v>
      </c>
      <c r="E255" t="s">
        <v>26</v>
      </c>
      <c r="F255" s="8">
        <f>DATEVALUE(MID(G255,FIND(" ",G255,1)+1,FIND("UTC",G255)-FIND(" ",G255)-8))</f>
        <v>43204</v>
      </c>
      <c r="G255" s="4" t="s">
        <v>587</v>
      </c>
      <c r="H255" s="8" t="str">
        <f>MID(I255,1,FIND("|",I255)-1)</f>
        <v xml:space="preserve">Atlas V 551 </v>
      </c>
      <c r="I255" t="s">
        <v>588</v>
      </c>
      <c r="J255" t="s">
        <v>12</v>
      </c>
      <c r="K255">
        <v>153</v>
      </c>
      <c r="L255" t="s">
        <v>13</v>
      </c>
    </row>
    <row r="256" spans="1:12" x14ac:dyDescent="0.25">
      <c r="A256" s="7">
        <v>254</v>
      </c>
      <c r="B256" s="7" t="str">
        <f>D256&amp;F256</f>
        <v>ISRO43201</v>
      </c>
      <c r="C256">
        <v>254</v>
      </c>
      <c r="D256" t="s">
        <v>202</v>
      </c>
      <c r="E256" t="s">
        <v>203</v>
      </c>
      <c r="F256" s="8">
        <f>DATEVALUE(MID(G256,FIND(" ",G256,1)+1,FIND("UTC",G256)-FIND(" ",G256)-8))</f>
        <v>43201</v>
      </c>
      <c r="G256" s="4" t="s">
        <v>589</v>
      </c>
      <c r="H256" s="8" t="str">
        <f>MID(I256,1,FIND("|",I256)-1)</f>
        <v xml:space="preserve">PSLV-XL </v>
      </c>
      <c r="I256" t="s">
        <v>590</v>
      </c>
      <c r="J256" t="s">
        <v>12</v>
      </c>
      <c r="K256">
        <v>31</v>
      </c>
      <c r="L256" t="s">
        <v>13</v>
      </c>
    </row>
    <row r="257" spans="1:12" x14ac:dyDescent="0.25">
      <c r="A257" s="7">
        <v>255</v>
      </c>
      <c r="B257" s="7" t="str">
        <f>D257&amp;F257</f>
        <v>CASC43200</v>
      </c>
      <c r="C257">
        <v>255</v>
      </c>
      <c r="D257" t="s">
        <v>14</v>
      </c>
      <c r="E257" t="s">
        <v>15</v>
      </c>
      <c r="F257" s="8">
        <f>DATEVALUE(MID(G257,FIND(" ",G257,1)+1,FIND("UTC",G257)-FIND(" ",G257)-8))</f>
        <v>43200</v>
      </c>
      <c r="G257" s="4" t="s">
        <v>591</v>
      </c>
      <c r="H257" s="8" t="str">
        <f>MID(I257,1,FIND("|",I257)-1)</f>
        <v xml:space="preserve">Long March 4C </v>
      </c>
      <c r="I257" t="s">
        <v>592</v>
      </c>
      <c r="J257" t="s">
        <v>12</v>
      </c>
      <c r="K257">
        <v>64.680000000000007</v>
      </c>
      <c r="L257" t="s">
        <v>13</v>
      </c>
    </row>
    <row r="258" spans="1:12" x14ac:dyDescent="0.25">
      <c r="A258" s="7">
        <v>256</v>
      </c>
      <c r="B258" s="7" t="str">
        <f>D258&amp;F258</f>
        <v>Arianespace43195</v>
      </c>
      <c r="C258">
        <v>256</v>
      </c>
      <c r="D258" t="s">
        <v>126</v>
      </c>
      <c r="E258" t="s">
        <v>145</v>
      </c>
      <c r="F258" s="8">
        <f>DATEVALUE(MID(G258,FIND(" ",G258,1)+1,FIND("UTC",G258)-FIND(" ",G258)-8))</f>
        <v>43195</v>
      </c>
      <c r="G258" s="4" t="s">
        <v>593</v>
      </c>
      <c r="H258" s="8" t="str">
        <f>MID(I258,1,FIND("|",I258)-1)</f>
        <v xml:space="preserve">Ariane 5 ECA </v>
      </c>
      <c r="I258" t="s">
        <v>594</v>
      </c>
      <c r="J258" t="s">
        <v>12</v>
      </c>
      <c r="K258">
        <v>200</v>
      </c>
      <c r="L258" t="s">
        <v>13</v>
      </c>
    </row>
    <row r="259" spans="1:12" x14ac:dyDescent="0.25">
      <c r="A259" s="7">
        <v>257</v>
      </c>
      <c r="B259" s="7" t="str">
        <f>D259&amp;F259</f>
        <v>SpaceX43192</v>
      </c>
      <c r="C259">
        <v>257</v>
      </c>
      <c r="D259" t="s">
        <v>8</v>
      </c>
      <c r="E259" t="s">
        <v>38</v>
      </c>
      <c r="F259" s="8">
        <f>DATEVALUE(MID(G259,FIND(" ",G259,1)+1,FIND("UTC",G259)-FIND(" ",G259)-8))</f>
        <v>43192</v>
      </c>
      <c r="G259" s="4" t="s">
        <v>595</v>
      </c>
      <c r="H259" s="8" t="str">
        <f>MID(I259,1,FIND("|",I259)-1)</f>
        <v xml:space="preserve">Falcon 9 Block 4 </v>
      </c>
      <c r="I259" t="s">
        <v>596</v>
      </c>
      <c r="J259" t="s">
        <v>103</v>
      </c>
      <c r="K259">
        <v>62</v>
      </c>
      <c r="L259" t="s">
        <v>13</v>
      </c>
    </row>
    <row r="260" spans="1:12" x14ac:dyDescent="0.25">
      <c r="A260" s="7">
        <v>258</v>
      </c>
      <c r="B260" s="7" t="str">
        <f>D260&amp;F260</f>
        <v>CASC43190</v>
      </c>
      <c r="C260">
        <v>258</v>
      </c>
      <c r="D260" t="s">
        <v>14</v>
      </c>
      <c r="E260" t="s">
        <v>29</v>
      </c>
      <c r="F260" s="8">
        <f>DATEVALUE(MID(G260,FIND(" ",G260,1)+1,FIND("UTC",G260)-FIND(" ",G260)-8))</f>
        <v>43190</v>
      </c>
      <c r="G260" s="4" t="s">
        <v>597</v>
      </c>
      <c r="H260" s="8" t="str">
        <f>MID(I260,1,FIND("|",I260)-1)</f>
        <v xml:space="preserve">Long March 4C </v>
      </c>
      <c r="I260" t="s">
        <v>598</v>
      </c>
      <c r="J260" t="s">
        <v>12</v>
      </c>
      <c r="K260">
        <v>64.680000000000007</v>
      </c>
      <c r="L260" t="s">
        <v>13</v>
      </c>
    </row>
    <row r="261" spans="1:12" x14ac:dyDescent="0.25">
      <c r="A261" s="7">
        <v>259</v>
      </c>
      <c r="B261" s="7" t="str">
        <f>D261&amp;F261</f>
        <v>SpaceX43189</v>
      </c>
      <c r="C261">
        <v>259</v>
      </c>
      <c r="D261" t="s">
        <v>8</v>
      </c>
      <c r="E261" t="s">
        <v>337</v>
      </c>
      <c r="F261" s="8">
        <f>DATEVALUE(MID(G261,FIND(" ",G261,1)+1,FIND("UTC",G261)-FIND(" ",G261)-8))</f>
        <v>43189</v>
      </c>
      <c r="G261" s="4" t="s">
        <v>599</v>
      </c>
      <c r="H261" s="8" t="str">
        <f>MID(I261,1,FIND("|",I261)-1)</f>
        <v xml:space="preserve">Falcon 9 Block 4 </v>
      </c>
      <c r="I261" t="s">
        <v>600</v>
      </c>
      <c r="J261" t="s">
        <v>103</v>
      </c>
      <c r="K261">
        <v>62</v>
      </c>
      <c r="L261" t="s">
        <v>13</v>
      </c>
    </row>
    <row r="262" spans="1:12" x14ac:dyDescent="0.25">
      <c r="A262" s="7">
        <v>260</v>
      </c>
      <c r="B262" s="7" t="str">
        <f>D262&amp;F262</f>
        <v>CASC43188</v>
      </c>
      <c r="C262">
        <v>260</v>
      </c>
      <c r="D262" t="s">
        <v>14</v>
      </c>
      <c r="E262" t="s">
        <v>71</v>
      </c>
      <c r="F262" s="8">
        <f>DATEVALUE(MID(G262,FIND(" ",G262,1)+1,FIND("UTC",G262)-FIND(" ",G262)-8))</f>
        <v>43188</v>
      </c>
      <c r="G262" s="4" t="s">
        <v>601</v>
      </c>
      <c r="H262" s="8" t="str">
        <f>MID(I262,1,FIND("|",I262)-1)</f>
        <v xml:space="preserve">Long March 3B/YZ-1 </v>
      </c>
      <c r="I262" t="s">
        <v>602</v>
      </c>
      <c r="J262" t="s">
        <v>12</v>
      </c>
      <c r="L262" t="s">
        <v>13</v>
      </c>
    </row>
    <row r="263" spans="1:12" x14ac:dyDescent="0.25">
      <c r="A263" s="7">
        <v>261</v>
      </c>
      <c r="B263" s="7" t="str">
        <f>D263&amp;F263</f>
        <v>Roscosmos43188</v>
      </c>
      <c r="C263">
        <v>261</v>
      </c>
      <c r="D263" t="s">
        <v>21</v>
      </c>
      <c r="E263" t="s">
        <v>96</v>
      </c>
      <c r="F263" s="8">
        <f>DATEVALUE(MID(G263,FIND(" ",G263,1)+1,FIND("UTC",G263)-FIND(" ",G263)-8))</f>
        <v>43188</v>
      </c>
      <c r="G263" s="4" t="s">
        <v>603</v>
      </c>
      <c r="H263" s="8" t="str">
        <f>MID(I263,1,FIND("|",I263)-1)</f>
        <v xml:space="preserve">Soyuz 2.1v </v>
      </c>
      <c r="I263" t="s">
        <v>604</v>
      </c>
      <c r="J263" t="s">
        <v>12</v>
      </c>
      <c r="L263" t="s">
        <v>13</v>
      </c>
    </row>
    <row r="264" spans="1:12" x14ac:dyDescent="0.25">
      <c r="A264" s="7">
        <v>262</v>
      </c>
      <c r="B264" s="7" t="str">
        <f>D264&amp;F264</f>
        <v>ISRO43188</v>
      </c>
      <c r="C264">
        <v>262</v>
      </c>
      <c r="D264" t="s">
        <v>202</v>
      </c>
      <c r="E264" t="s">
        <v>221</v>
      </c>
      <c r="F264" s="8">
        <f>DATEVALUE(MID(G264,FIND(" ",G264,1)+1,FIND("UTC",G264)-FIND(" ",G264)-8))</f>
        <v>43188</v>
      </c>
      <c r="G264" s="4" t="s">
        <v>605</v>
      </c>
      <c r="H264" s="8" t="str">
        <f>MID(I264,1,FIND("|",I264)-1)</f>
        <v xml:space="preserve">GSLV Mk II </v>
      </c>
      <c r="I264" t="s">
        <v>606</v>
      </c>
      <c r="J264" t="s">
        <v>12</v>
      </c>
      <c r="K264">
        <v>47</v>
      </c>
      <c r="L264" t="s">
        <v>13</v>
      </c>
    </row>
    <row r="265" spans="1:12" x14ac:dyDescent="0.25">
      <c r="A265" s="7">
        <v>263</v>
      </c>
      <c r="B265" s="7" t="str">
        <f>D265&amp;F265</f>
        <v>Roscosmos43180</v>
      </c>
      <c r="C265">
        <v>263</v>
      </c>
      <c r="D265" t="s">
        <v>21</v>
      </c>
      <c r="E265" t="s">
        <v>263</v>
      </c>
      <c r="F265" s="8">
        <f>DATEVALUE(MID(G265,FIND(" ",G265,1)+1,FIND("UTC",G265)-FIND(" ",G265)-8))</f>
        <v>43180</v>
      </c>
      <c r="G265" s="4" t="s">
        <v>607</v>
      </c>
      <c r="H265" s="8" t="str">
        <f>MID(I265,1,FIND("|",I265)-1)</f>
        <v xml:space="preserve">Soyuz FG </v>
      </c>
      <c r="I265" t="s">
        <v>608</v>
      </c>
      <c r="J265" t="s">
        <v>103</v>
      </c>
      <c r="L265" t="s">
        <v>13</v>
      </c>
    </row>
    <row r="266" spans="1:12" x14ac:dyDescent="0.25">
      <c r="A266" s="7">
        <v>264</v>
      </c>
      <c r="B266" s="7" t="str">
        <f>D266&amp;F266</f>
        <v>CASC43176</v>
      </c>
      <c r="C266">
        <v>264</v>
      </c>
      <c r="D266" t="s">
        <v>14</v>
      </c>
      <c r="E266" t="s">
        <v>15</v>
      </c>
      <c r="F266" s="8">
        <f>DATEVALUE(MID(G266,FIND(" ",G266,1)+1,FIND("UTC",G266)-FIND(" ",G266)-8))</f>
        <v>43176</v>
      </c>
      <c r="G266" s="4" t="s">
        <v>609</v>
      </c>
      <c r="H266" s="8" t="str">
        <f>MID(I266,1,FIND("|",I266)-1)</f>
        <v xml:space="preserve">Long March 2D </v>
      </c>
      <c r="I266" t="s">
        <v>610</v>
      </c>
      <c r="J266" t="s">
        <v>12</v>
      </c>
      <c r="K266">
        <v>29.75</v>
      </c>
      <c r="L266" t="s">
        <v>13</v>
      </c>
    </row>
    <row r="267" spans="1:12" x14ac:dyDescent="0.25">
      <c r="A267" s="7">
        <v>265</v>
      </c>
      <c r="B267" s="7" t="str">
        <f>D267&amp;F267</f>
        <v>Arianespace43168</v>
      </c>
      <c r="C267">
        <v>265</v>
      </c>
      <c r="D267" t="s">
        <v>126</v>
      </c>
      <c r="E267" t="s">
        <v>191</v>
      </c>
      <c r="F267" s="8">
        <f>DATEVALUE(MID(G267,FIND(" ",G267,1)+1,FIND("UTC",G267)-FIND(" ",G267)-8))</f>
        <v>43168</v>
      </c>
      <c r="G267" s="4" t="s">
        <v>611</v>
      </c>
      <c r="H267" s="8" t="str">
        <f>MID(I267,1,FIND("|",I267)-1)</f>
        <v xml:space="preserve">Soyuz ST-B/Fregat-MT </v>
      </c>
      <c r="I267" t="s">
        <v>612</v>
      </c>
      <c r="J267" t="s">
        <v>12</v>
      </c>
      <c r="L267" t="s">
        <v>13</v>
      </c>
    </row>
    <row r="268" spans="1:12" x14ac:dyDescent="0.25">
      <c r="A268" s="7">
        <v>266</v>
      </c>
      <c r="B268" s="7" t="str">
        <f>D268&amp;F268</f>
        <v>SpaceX43165</v>
      </c>
      <c r="C268">
        <v>266</v>
      </c>
      <c r="D268" t="s">
        <v>8</v>
      </c>
      <c r="E268" t="s">
        <v>38</v>
      </c>
      <c r="F268" s="8">
        <f>DATEVALUE(MID(G268,FIND(" ",G268,1)+1,FIND("UTC",G268)-FIND(" ",G268)-8))</f>
        <v>43165</v>
      </c>
      <c r="G268" s="4" t="s">
        <v>613</v>
      </c>
      <c r="H268" s="8" t="str">
        <f>MID(I268,1,FIND("|",I268)-1)</f>
        <v xml:space="preserve">Falcon 9 Block 4 </v>
      </c>
      <c r="I268" t="s">
        <v>614</v>
      </c>
      <c r="J268" t="s">
        <v>103</v>
      </c>
      <c r="K268">
        <v>62</v>
      </c>
      <c r="L268" t="s">
        <v>13</v>
      </c>
    </row>
    <row r="269" spans="1:12" x14ac:dyDescent="0.25">
      <c r="A269" s="7">
        <v>267</v>
      </c>
      <c r="B269" s="7" t="str">
        <f>D269&amp;F269</f>
        <v>ULA43160</v>
      </c>
      <c r="C269">
        <v>267</v>
      </c>
      <c r="D269" t="s">
        <v>25</v>
      </c>
      <c r="E269" t="s">
        <v>26</v>
      </c>
      <c r="F269" s="8">
        <f>DATEVALUE(MID(G269,FIND(" ",G269,1)+1,FIND("UTC",G269)-FIND(" ",G269)-8))</f>
        <v>43160</v>
      </c>
      <c r="G269" s="4" t="s">
        <v>615</v>
      </c>
      <c r="H269" s="8" t="str">
        <f>MID(I269,1,FIND("|",I269)-1)</f>
        <v xml:space="preserve">Atlas V 541 </v>
      </c>
      <c r="I269" t="s">
        <v>616</v>
      </c>
      <c r="J269" t="s">
        <v>12</v>
      </c>
      <c r="K269">
        <v>145</v>
      </c>
      <c r="L269" t="s">
        <v>13</v>
      </c>
    </row>
    <row r="270" spans="1:12" x14ac:dyDescent="0.25">
      <c r="A270" s="7">
        <v>268</v>
      </c>
      <c r="B270" s="7" t="str">
        <f>D270&amp;F270</f>
        <v>MHI43158</v>
      </c>
      <c r="C270">
        <v>268</v>
      </c>
      <c r="D270" t="s">
        <v>99</v>
      </c>
      <c r="E270" t="s">
        <v>42</v>
      </c>
      <c r="F270" s="8">
        <f>DATEVALUE(MID(G270,FIND(" ",G270,1)+1,FIND("UTC",G270)-FIND(" ",G270)-8))</f>
        <v>43158</v>
      </c>
      <c r="G270" s="4" t="s">
        <v>617</v>
      </c>
      <c r="H270" s="8" t="str">
        <f>MID(I270,1,FIND("|",I270)-1)</f>
        <v xml:space="preserve">H-IIA 202 </v>
      </c>
      <c r="I270" t="s">
        <v>618</v>
      </c>
      <c r="J270" t="s">
        <v>12</v>
      </c>
      <c r="K270">
        <v>90</v>
      </c>
      <c r="L270" t="s">
        <v>13</v>
      </c>
    </row>
    <row r="271" spans="1:12" x14ac:dyDescent="0.25">
      <c r="A271" s="7">
        <v>269</v>
      </c>
      <c r="B271" s="7" t="str">
        <f>D271&amp;F271</f>
        <v>SpaceX43153</v>
      </c>
      <c r="C271">
        <v>269</v>
      </c>
      <c r="D271" t="s">
        <v>8</v>
      </c>
      <c r="E271" t="s">
        <v>337</v>
      </c>
      <c r="F271" s="8">
        <f>DATEVALUE(MID(G271,FIND(" ",G271,1)+1,FIND("UTC",G271)-FIND(" ",G271)-8))</f>
        <v>43153</v>
      </c>
      <c r="G271" s="4" t="s">
        <v>619</v>
      </c>
      <c r="H271" s="8" t="str">
        <f>MID(I271,1,FIND("|",I271)-1)</f>
        <v xml:space="preserve">Falcon 9 Block 3 </v>
      </c>
      <c r="I271" t="s">
        <v>620</v>
      </c>
      <c r="J271" t="s">
        <v>103</v>
      </c>
      <c r="K271">
        <v>62</v>
      </c>
      <c r="L271" t="s">
        <v>13</v>
      </c>
    </row>
    <row r="272" spans="1:12" x14ac:dyDescent="0.25">
      <c r="A272" s="7">
        <v>270</v>
      </c>
      <c r="B272" s="7" t="str">
        <f>D272&amp;F272</f>
        <v>Roscosmos43144</v>
      </c>
      <c r="C272">
        <v>270</v>
      </c>
      <c r="D272" t="s">
        <v>21</v>
      </c>
      <c r="E272" t="s">
        <v>32</v>
      </c>
      <c r="F272" s="8">
        <f>DATEVALUE(MID(G272,FIND(" ",G272,1)+1,FIND("UTC",G272)-FIND(" ",G272)-8))</f>
        <v>43144</v>
      </c>
      <c r="G272" s="4" t="s">
        <v>621</v>
      </c>
      <c r="H272" s="8" t="str">
        <f>MID(I272,1,FIND("|",I272)-1)</f>
        <v xml:space="preserve">Soyuz 2.1a </v>
      </c>
      <c r="I272" t="s">
        <v>622</v>
      </c>
      <c r="J272" t="s">
        <v>12</v>
      </c>
      <c r="K272">
        <v>48.5</v>
      </c>
      <c r="L272" t="s">
        <v>13</v>
      </c>
    </row>
    <row r="273" spans="1:12" x14ac:dyDescent="0.25">
      <c r="A273" s="7">
        <v>271</v>
      </c>
      <c r="B273" s="7" t="str">
        <f>D273&amp;F273</f>
        <v>CASC43143</v>
      </c>
      <c r="C273">
        <v>271</v>
      </c>
      <c r="D273" t="s">
        <v>14</v>
      </c>
      <c r="E273" t="s">
        <v>71</v>
      </c>
      <c r="F273" s="8">
        <f>DATEVALUE(MID(G273,FIND(" ",G273,1)+1,FIND("UTC",G273)-FIND(" ",G273)-8))</f>
        <v>43143</v>
      </c>
      <c r="G273" s="4" t="s">
        <v>623</v>
      </c>
      <c r="H273" s="8" t="str">
        <f>MID(I273,1,FIND("|",I273)-1)</f>
        <v xml:space="preserve">Long March 3B/YZ-1 </v>
      </c>
      <c r="I273" t="s">
        <v>624</v>
      </c>
      <c r="J273" t="s">
        <v>12</v>
      </c>
      <c r="L273" t="s">
        <v>13</v>
      </c>
    </row>
    <row r="274" spans="1:12" x14ac:dyDescent="0.25">
      <c r="A274" s="7">
        <v>272</v>
      </c>
      <c r="B274" s="7" t="str">
        <f>D274&amp;F274</f>
        <v>SpaceX43137</v>
      </c>
      <c r="C274">
        <v>272</v>
      </c>
      <c r="D274" t="s">
        <v>8</v>
      </c>
      <c r="E274" t="s">
        <v>9</v>
      </c>
      <c r="F274" s="8">
        <f>DATEVALUE(MID(G274,FIND(" ",G274,1)+1,FIND("UTC",G274)-FIND(" ",G274)-8))</f>
        <v>43137</v>
      </c>
      <c r="G274" s="4" t="s">
        <v>625</v>
      </c>
      <c r="H274" s="8" t="str">
        <f>MID(I274,1,FIND("|",I274)-1)</f>
        <v xml:space="preserve">Falcon Heavy </v>
      </c>
      <c r="I274" t="s">
        <v>626</v>
      </c>
      <c r="J274" t="s">
        <v>12</v>
      </c>
      <c r="K274">
        <v>90</v>
      </c>
      <c r="L274" t="s">
        <v>13</v>
      </c>
    </row>
    <row r="275" spans="1:12" x14ac:dyDescent="0.25">
      <c r="A275" s="7">
        <v>273</v>
      </c>
      <c r="B275" s="7" t="str">
        <f>D275&amp;F275</f>
        <v>JAXA43134</v>
      </c>
      <c r="C275">
        <v>273</v>
      </c>
      <c r="D275" t="s">
        <v>41</v>
      </c>
      <c r="E275" t="s">
        <v>627</v>
      </c>
      <c r="F275" s="8">
        <f>DATEVALUE(MID(G275,FIND(" ",G275,1)+1,FIND("UTC",G275)-FIND(" ",G275)-8))</f>
        <v>43134</v>
      </c>
      <c r="G275" s="4" t="s">
        <v>628</v>
      </c>
      <c r="H275" s="8" t="str">
        <f>MID(I275,1,FIND("|",I275)-1)</f>
        <v xml:space="preserve">SS-520 </v>
      </c>
      <c r="I275" t="s">
        <v>629</v>
      </c>
      <c r="J275" t="s">
        <v>12</v>
      </c>
      <c r="L275" t="s">
        <v>13</v>
      </c>
    </row>
    <row r="276" spans="1:12" x14ac:dyDescent="0.25">
      <c r="A276" s="7">
        <v>274</v>
      </c>
      <c r="B276" s="7" t="str">
        <f>D276&amp;F276</f>
        <v>CASC43133</v>
      </c>
      <c r="C276">
        <v>274</v>
      </c>
      <c r="D276" t="s">
        <v>14</v>
      </c>
      <c r="E276" t="s">
        <v>15</v>
      </c>
      <c r="F276" s="8">
        <f>DATEVALUE(MID(G276,FIND(" ",G276,1)+1,FIND("UTC",G276)-FIND(" ",G276)-8))</f>
        <v>43133</v>
      </c>
      <c r="G276" s="4" t="s">
        <v>630</v>
      </c>
      <c r="H276" s="8" t="str">
        <f>MID(I276,1,FIND("|",I276)-1)</f>
        <v xml:space="preserve">Long March 2D </v>
      </c>
      <c r="I276" t="s">
        <v>631</v>
      </c>
      <c r="J276" t="s">
        <v>12</v>
      </c>
      <c r="K276">
        <v>29.75</v>
      </c>
      <c r="L276" t="s">
        <v>13</v>
      </c>
    </row>
    <row r="277" spans="1:12" x14ac:dyDescent="0.25">
      <c r="A277" s="7">
        <v>275</v>
      </c>
      <c r="B277" s="7" t="str">
        <f>D277&amp;F277</f>
        <v>Roscosmos43132</v>
      </c>
      <c r="C277">
        <v>275</v>
      </c>
      <c r="D277" t="s">
        <v>21</v>
      </c>
      <c r="E277" t="s">
        <v>323</v>
      </c>
      <c r="F277" s="8">
        <f>DATEVALUE(MID(G277,FIND(" ",G277,1)+1,FIND("UTC",G277)-FIND(" ",G277)-8))</f>
        <v>43132</v>
      </c>
      <c r="G277" s="4" t="s">
        <v>632</v>
      </c>
      <c r="H277" s="8" t="str">
        <f>MID(I277,1,FIND("|",I277)-1)</f>
        <v xml:space="preserve">Soyuz 2.1a/Fregat-M </v>
      </c>
      <c r="I277" t="s">
        <v>633</v>
      </c>
      <c r="J277" t="s">
        <v>12</v>
      </c>
      <c r="K277">
        <v>48.5</v>
      </c>
      <c r="L277" t="s">
        <v>13</v>
      </c>
    </row>
    <row r="278" spans="1:12" x14ac:dyDescent="0.25">
      <c r="A278" s="7">
        <v>276</v>
      </c>
      <c r="B278" s="7" t="str">
        <f>D278&amp;F278</f>
        <v>SpaceX43131</v>
      </c>
      <c r="C278">
        <v>276</v>
      </c>
      <c r="D278" t="s">
        <v>8</v>
      </c>
      <c r="E278" t="s">
        <v>38</v>
      </c>
      <c r="F278" s="8">
        <f>DATEVALUE(MID(G278,FIND(" ",G278,1)+1,FIND("UTC",G278)-FIND(" ",G278)-8))</f>
        <v>43131</v>
      </c>
      <c r="G278" s="4" t="s">
        <v>634</v>
      </c>
      <c r="H278" s="8" t="str">
        <f>MID(I278,1,FIND("|",I278)-1)</f>
        <v xml:space="preserve">Falcon 9 Block 3 </v>
      </c>
      <c r="I278" t="s">
        <v>635</v>
      </c>
      <c r="J278" t="s">
        <v>103</v>
      </c>
      <c r="K278">
        <v>62</v>
      </c>
      <c r="L278" t="s">
        <v>13</v>
      </c>
    </row>
    <row r="279" spans="1:12" x14ac:dyDescent="0.25">
      <c r="A279" s="7">
        <v>277</v>
      </c>
      <c r="B279" s="7" t="str">
        <f>D279&amp;F279</f>
        <v>Arianespace43125</v>
      </c>
      <c r="C279">
        <v>277</v>
      </c>
      <c r="D279" t="s">
        <v>126</v>
      </c>
      <c r="E279" t="s">
        <v>145</v>
      </c>
      <c r="F279" s="8">
        <f>DATEVALUE(MID(G279,FIND(" ",G279,1)+1,FIND("UTC",G279)-FIND(" ",G279)-8))</f>
        <v>43125</v>
      </c>
      <c r="G279" s="4" t="s">
        <v>636</v>
      </c>
      <c r="H279" s="8" t="str">
        <f>MID(I279,1,FIND("|",I279)-1)</f>
        <v xml:space="preserve">Ariane 5 ECA </v>
      </c>
      <c r="I279" t="s">
        <v>637</v>
      </c>
      <c r="J279" t="s">
        <v>12</v>
      </c>
      <c r="K279">
        <v>200</v>
      </c>
      <c r="L279" t="s">
        <v>328</v>
      </c>
    </row>
    <row r="280" spans="1:12" x14ac:dyDescent="0.25">
      <c r="A280" s="7">
        <v>278</v>
      </c>
      <c r="B280" s="7" t="str">
        <f>D280&amp;F280</f>
        <v>CASC43125</v>
      </c>
      <c r="C280">
        <v>278</v>
      </c>
      <c r="D280" t="s">
        <v>14</v>
      </c>
      <c r="E280" t="s">
        <v>54</v>
      </c>
      <c r="F280" s="8">
        <f>DATEVALUE(MID(G280,FIND(" ",G280,1)+1,FIND("UTC",G280)-FIND(" ",G280)-8))</f>
        <v>43125</v>
      </c>
      <c r="G280" s="4" t="s">
        <v>638</v>
      </c>
      <c r="H280" s="8" t="str">
        <f>MID(I280,1,FIND("|",I280)-1)</f>
        <v xml:space="preserve">Long March 2C </v>
      </c>
      <c r="I280" t="s">
        <v>639</v>
      </c>
      <c r="J280" t="s">
        <v>12</v>
      </c>
      <c r="K280">
        <v>30.8</v>
      </c>
      <c r="L280" t="s">
        <v>13</v>
      </c>
    </row>
    <row r="281" spans="1:12" x14ac:dyDescent="0.25">
      <c r="A281" s="7">
        <v>279</v>
      </c>
      <c r="B281" s="7" t="str">
        <f>D281&amp;F281</f>
        <v>Rocket Lab43121</v>
      </c>
      <c r="C281">
        <v>279</v>
      </c>
      <c r="D281" t="s">
        <v>63</v>
      </c>
      <c r="E281" t="s">
        <v>64</v>
      </c>
      <c r="F281" s="8">
        <f>DATEVALUE(MID(G281,FIND(" ",G281,1)+1,FIND("UTC",G281)-FIND(" ",G281)-8))</f>
        <v>43121</v>
      </c>
      <c r="G281" s="4" t="s">
        <v>640</v>
      </c>
      <c r="H281" s="8" t="str">
        <f>MID(I281,1,FIND("|",I281)-1)</f>
        <v xml:space="preserve">Electron/Curie </v>
      </c>
      <c r="I281" t="s">
        <v>641</v>
      </c>
      <c r="J281" t="s">
        <v>12</v>
      </c>
      <c r="K281">
        <v>7.5</v>
      </c>
      <c r="L281" t="s">
        <v>13</v>
      </c>
    </row>
    <row r="282" spans="1:12" x14ac:dyDescent="0.25">
      <c r="A282" s="7">
        <v>280</v>
      </c>
      <c r="B282" s="7" t="str">
        <f>D282&amp;F282</f>
        <v>ULA43120</v>
      </c>
      <c r="C282">
        <v>280</v>
      </c>
      <c r="D282" t="s">
        <v>25</v>
      </c>
      <c r="E282" t="s">
        <v>26</v>
      </c>
      <c r="F282" s="8">
        <f>DATEVALUE(MID(G282,FIND(" ",G282,1)+1,FIND("UTC",G282)-FIND(" ",G282)-8))</f>
        <v>43120</v>
      </c>
      <c r="G282" s="4" t="s">
        <v>642</v>
      </c>
      <c r="H282" s="8" t="str">
        <f>MID(I282,1,FIND("|",I282)-1)</f>
        <v xml:space="preserve">Atlas V 411 </v>
      </c>
      <c r="I282" t="s">
        <v>643</v>
      </c>
      <c r="J282" t="s">
        <v>12</v>
      </c>
      <c r="K282">
        <v>115</v>
      </c>
      <c r="L282" t="s">
        <v>13</v>
      </c>
    </row>
    <row r="283" spans="1:12" x14ac:dyDescent="0.25">
      <c r="A283" s="7">
        <v>281</v>
      </c>
      <c r="B283" s="7" t="str">
        <f>D283&amp;F283</f>
        <v>CASC43119</v>
      </c>
      <c r="C283">
        <v>281</v>
      </c>
      <c r="D283" t="s">
        <v>14</v>
      </c>
      <c r="E283" t="s">
        <v>50</v>
      </c>
      <c r="F283" s="8">
        <f>DATEVALUE(MID(G283,FIND(" ",G283,1)+1,FIND("UTC",G283)-FIND(" ",G283)-8))</f>
        <v>43119</v>
      </c>
      <c r="G283" s="4" t="s">
        <v>644</v>
      </c>
      <c r="H283" s="8" t="str">
        <f>MID(I283,1,FIND("|",I283)-1)</f>
        <v xml:space="preserve">Long March 11 </v>
      </c>
      <c r="I283" t="s">
        <v>645</v>
      </c>
      <c r="J283" t="s">
        <v>12</v>
      </c>
      <c r="K283">
        <v>5.3</v>
      </c>
      <c r="L283" t="s">
        <v>13</v>
      </c>
    </row>
    <row r="284" spans="1:12" x14ac:dyDescent="0.25">
      <c r="A284" s="7">
        <v>282</v>
      </c>
      <c r="B284" s="7" t="str">
        <f>D284&amp;F284</f>
        <v>JAXA43117</v>
      </c>
      <c r="C284">
        <v>282</v>
      </c>
      <c r="D284" t="s">
        <v>41</v>
      </c>
      <c r="E284" t="s">
        <v>412</v>
      </c>
      <c r="F284" s="8">
        <f>DATEVALUE(MID(G284,FIND(" ",G284,1)+1,FIND("UTC",G284)-FIND(" ",G284)-8))</f>
        <v>43117</v>
      </c>
      <c r="G284" s="4" t="s">
        <v>646</v>
      </c>
      <c r="H284" s="8" t="str">
        <f>MID(I284,1,FIND("|",I284)-1)</f>
        <v xml:space="preserve">Epsilon PBS </v>
      </c>
      <c r="I284" t="s">
        <v>647</v>
      </c>
      <c r="J284" t="s">
        <v>12</v>
      </c>
      <c r="K284">
        <v>39</v>
      </c>
      <c r="L284" t="s">
        <v>13</v>
      </c>
    </row>
    <row r="285" spans="1:12" x14ac:dyDescent="0.25">
      <c r="A285" s="7">
        <v>283</v>
      </c>
      <c r="B285" s="7" t="str">
        <f>D285&amp;F285</f>
        <v>CASC43113</v>
      </c>
      <c r="C285">
        <v>283</v>
      </c>
      <c r="D285" t="s">
        <v>14</v>
      </c>
      <c r="E285" t="s">
        <v>15</v>
      </c>
      <c r="F285" s="8">
        <f>DATEVALUE(MID(G285,FIND(" ",G285,1)+1,FIND("UTC",G285)-FIND(" ",G285)-8))</f>
        <v>43113</v>
      </c>
      <c r="G285" s="4" t="s">
        <v>648</v>
      </c>
      <c r="H285" s="8" t="str">
        <f>MID(I285,1,FIND("|",I285)-1)</f>
        <v xml:space="preserve">Long March 2D </v>
      </c>
      <c r="I285" t="s">
        <v>649</v>
      </c>
      <c r="J285" t="s">
        <v>12</v>
      </c>
      <c r="K285">
        <v>29.75</v>
      </c>
      <c r="L285" t="s">
        <v>13</v>
      </c>
    </row>
    <row r="286" spans="1:12" x14ac:dyDescent="0.25">
      <c r="A286" s="7">
        <v>284</v>
      </c>
      <c r="B286" s="7" t="str">
        <f>D286&amp;F286</f>
        <v>ULA43112</v>
      </c>
      <c r="C286">
        <v>284</v>
      </c>
      <c r="D286" t="s">
        <v>25</v>
      </c>
      <c r="E286" t="s">
        <v>409</v>
      </c>
      <c r="F286" s="8">
        <f>DATEVALUE(MID(G286,FIND(" ",G286,1)+1,FIND("UTC",G286)-FIND(" ",G286)-8))</f>
        <v>43112</v>
      </c>
      <c r="G286" s="4" t="s">
        <v>650</v>
      </c>
      <c r="H286" s="8" t="str">
        <f>MID(I286,1,FIND("|",I286)-1)</f>
        <v xml:space="preserve">Delta IV Medium+ (5,2) </v>
      </c>
      <c r="I286" t="s">
        <v>651</v>
      </c>
      <c r="J286" t="s">
        <v>103</v>
      </c>
      <c r="L286" t="s">
        <v>13</v>
      </c>
    </row>
    <row r="287" spans="1:12" x14ac:dyDescent="0.25">
      <c r="A287" s="7">
        <v>285</v>
      </c>
      <c r="B287" s="7" t="str">
        <f>D287&amp;F287</f>
        <v>ISRO43112</v>
      </c>
      <c r="C287">
        <v>285</v>
      </c>
      <c r="D287" t="s">
        <v>202</v>
      </c>
      <c r="E287" t="s">
        <v>203</v>
      </c>
      <c r="F287" s="8">
        <f>DATEVALUE(MID(G287,FIND(" ",G287,1)+1,FIND("UTC",G287)-FIND(" ",G287)-8))</f>
        <v>43112</v>
      </c>
      <c r="G287" s="4" t="s">
        <v>652</v>
      </c>
      <c r="H287" s="8" t="str">
        <f>MID(I287,1,FIND("|",I287)-1)</f>
        <v xml:space="preserve">PSLV-XL </v>
      </c>
      <c r="I287" t="s">
        <v>653</v>
      </c>
      <c r="J287" t="s">
        <v>12</v>
      </c>
      <c r="K287">
        <v>31</v>
      </c>
      <c r="L287" t="s">
        <v>13</v>
      </c>
    </row>
    <row r="288" spans="1:12" x14ac:dyDescent="0.25">
      <c r="A288" s="7">
        <v>286</v>
      </c>
      <c r="B288" s="7" t="str">
        <f>D288&amp;F288</f>
        <v>CASC43111</v>
      </c>
      <c r="C288">
        <v>286</v>
      </c>
      <c r="D288" t="s">
        <v>14</v>
      </c>
      <c r="E288" t="s">
        <v>71</v>
      </c>
      <c r="F288" s="8">
        <f>DATEVALUE(MID(G288,FIND(" ",G288,1)+1,FIND("UTC",G288)-FIND(" ",G288)-8))</f>
        <v>43111</v>
      </c>
      <c r="G288" s="4" t="s">
        <v>654</v>
      </c>
      <c r="H288" s="8" t="str">
        <f>MID(I288,1,FIND("|",I288)-1)</f>
        <v xml:space="preserve">Long March 3B/YZ-1 </v>
      </c>
      <c r="I288" t="s">
        <v>655</v>
      </c>
      <c r="J288" t="s">
        <v>12</v>
      </c>
      <c r="L288" t="s">
        <v>13</v>
      </c>
    </row>
    <row r="289" spans="1:12" x14ac:dyDescent="0.25">
      <c r="A289" s="7">
        <v>287</v>
      </c>
      <c r="B289" s="7" t="str">
        <f>D289&amp;F289</f>
        <v>CASC43109</v>
      </c>
      <c r="C289">
        <v>287</v>
      </c>
      <c r="D289" t="s">
        <v>14</v>
      </c>
      <c r="E289" t="s">
        <v>29</v>
      </c>
      <c r="F289" s="8">
        <f>DATEVALUE(MID(G289,FIND(" ",G289,1)+1,FIND("UTC",G289)-FIND(" ",G289)-8))</f>
        <v>43109</v>
      </c>
      <c r="G289" s="4" t="s">
        <v>656</v>
      </c>
      <c r="H289" s="8" t="str">
        <f>MID(I289,1,FIND("|",I289)-1)</f>
        <v xml:space="preserve">Long March 2D </v>
      </c>
      <c r="I289" t="s">
        <v>657</v>
      </c>
      <c r="J289" t="s">
        <v>12</v>
      </c>
      <c r="K289">
        <v>29.75</v>
      </c>
      <c r="L289" t="s">
        <v>13</v>
      </c>
    </row>
    <row r="290" spans="1:12" x14ac:dyDescent="0.25">
      <c r="A290" s="7">
        <v>288</v>
      </c>
      <c r="B290" s="7" t="str">
        <f>D290&amp;F290</f>
        <v>SpaceX43108</v>
      </c>
      <c r="C290">
        <v>288</v>
      </c>
      <c r="D290" t="s">
        <v>8</v>
      </c>
      <c r="E290" t="s">
        <v>38</v>
      </c>
      <c r="F290" s="8">
        <f>DATEVALUE(MID(G290,FIND(" ",G290,1)+1,FIND("UTC",G290)-FIND(" ",G290)-8))</f>
        <v>43108</v>
      </c>
      <c r="G290" s="4" t="s">
        <v>658</v>
      </c>
      <c r="H290" s="8" t="str">
        <f>MID(I290,1,FIND("|",I290)-1)</f>
        <v xml:space="preserve">Falcon 9 Block 4 </v>
      </c>
      <c r="I290" t="s">
        <v>659</v>
      </c>
      <c r="J290" t="s">
        <v>103</v>
      </c>
      <c r="K290">
        <v>62</v>
      </c>
      <c r="L290" t="s">
        <v>13</v>
      </c>
    </row>
    <row r="291" spans="1:12" x14ac:dyDescent="0.25">
      <c r="A291" s="7">
        <v>289</v>
      </c>
      <c r="B291" s="7" t="str">
        <f>D291&amp;F291</f>
        <v>Land Launch43095</v>
      </c>
      <c r="C291">
        <v>289</v>
      </c>
      <c r="D291" t="s">
        <v>660</v>
      </c>
      <c r="E291" t="s">
        <v>661</v>
      </c>
      <c r="F291" s="8">
        <f>DATEVALUE(MID(G291,FIND(" ",G291,1)+1,FIND("UTC",G291)-FIND(" ",G291)-8))</f>
        <v>43095</v>
      </c>
      <c r="G291" s="4" t="s">
        <v>662</v>
      </c>
      <c r="H291" s="8" t="str">
        <f>MID(I291,1,FIND("|",I291)-1)</f>
        <v xml:space="preserve">Zenit-3 SLBF </v>
      </c>
      <c r="I291" t="s">
        <v>663</v>
      </c>
      <c r="J291" t="s">
        <v>12</v>
      </c>
      <c r="L291" t="s">
        <v>13</v>
      </c>
    </row>
    <row r="292" spans="1:12" x14ac:dyDescent="0.25">
      <c r="A292" s="7">
        <v>290</v>
      </c>
      <c r="B292" s="7" t="str">
        <f>D292&amp;F292</f>
        <v>CASC43094</v>
      </c>
      <c r="C292">
        <v>290</v>
      </c>
      <c r="D292" t="s">
        <v>14</v>
      </c>
      <c r="E292" t="s">
        <v>54</v>
      </c>
      <c r="F292" s="8">
        <f>DATEVALUE(MID(G292,FIND(" ",G292,1)+1,FIND("UTC",G292)-FIND(" ",G292)-8))</f>
        <v>43094</v>
      </c>
      <c r="G292" s="4" t="s">
        <v>664</v>
      </c>
      <c r="H292" s="8" t="str">
        <f>MID(I292,1,FIND("|",I292)-1)</f>
        <v xml:space="preserve">Long March 2C </v>
      </c>
      <c r="I292" t="s">
        <v>665</v>
      </c>
      <c r="J292" t="s">
        <v>12</v>
      </c>
      <c r="K292">
        <v>30.8</v>
      </c>
      <c r="L292" t="s">
        <v>13</v>
      </c>
    </row>
    <row r="293" spans="1:12" x14ac:dyDescent="0.25">
      <c r="A293" s="7">
        <v>291</v>
      </c>
      <c r="B293" s="7" t="str">
        <f>D293&amp;F293</f>
        <v>CASC43092</v>
      </c>
      <c r="C293">
        <v>291</v>
      </c>
      <c r="D293" t="s">
        <v>14</v>
      </c>
      <c r="E293" t="s">
        <v>15</v>
      </c>
      <c r="F293" s="8">
        <f>DATEVALUE(MID(G293,FIND(" ",G293,1)+1,FIND("UTC",G293)-FIND(" ",G293)-8))</f>
        <v>43092</v>
      </c>
      <c r="G293" s="4" t="s">
        <v>666</v>
      </c>
      <c r="H293" s="8" t="str">
        <f>MID(I293,1,FIND("|",I293)-1)</f>
        <v xml:space="preserve">Long March 2D </v>
      </c>
      <c r="I293" t="s">
        <v>667</v>
      </c>
      <c r="J293" t="s">
        <v>12</v>
      </c>
      <c r="K293">
        <v>29.75</v>
      </c>
      <c r="L293" t="s">
        <v>13</v>
      </c>
    </row>
    <row r="294" spans="1:12" x14ac:dyDescent="0.25">
      <c r="A294" s="7">
        <v>292</v>
      </c>
      <c r="B294" s="7" t="str">
        <f>D294&amp;F294</f>
        <v>SpaceX43092</v>
      </c>
      <c r="C294">
        <v>292</v>
      </c>
      <c r="D294" t="s">
        <v>8</v>
      </c>
      <c r="E294" t="s">
        <v>337</v>
      </c>
      <c r="F294" s="8">
        <f>DATEVALUE(MID(G294,FIND(" ",G294,1)+1,FIND("UTC",G294)-FIND(" ",G294)-8))</f>
        <v>43092</v>
      </c>
      <c r="G294" s="4" t="s">
        <v>668</v>
      </c>
      <c r="H294" s="8" t="str">
        <f>MID(I294,1,FIND("|",I294)-1)</f>
        <v xml:space="preserve">Falcon 9 Block 3 </v>
      </c>
      <c r="I294" t="s">
        <v>669</v>
      </c>
      <c r="J294" t="s">
        <v>103</v>
      </c>
      <c r="K294">
        <v>62</v>
      </c>
      <c r="L294" t="s">
        <v>13</v>
      </c>
    </row>
    <row r="295" spans="1:12" x14ac:dyDescent="0.25">
      <c r="A295" s="7">
        <v>293</v>
      </c>
      <c r="B295" s="7" t="str">
        <f>D295&amp;F295</f>
        <v>MHI43092</v>
      </c>
      <c r="C295">
        <v>293</v>
      </c>
      <c r="D295" t="s">
        <v>99</v>
      </c>
      <c r="E295" t="s">
        <v>42</v>
      </c>
      <c r="F295" s="8">
        <f>DATEVALUE(MID(G295,FIND(" ",G295,1)+1,FIND("UTC",G295)-FIND(" ",G295)-8))</f>
        <v>43092</v>
      </c>
      <c r="G295" s="4" t="s">
        <v>670</v>
      </c>
      <c r="H295" s="8" t="str">
        <f>MID(I295,1,FIND("|",I295)-1)</f>
        <v xml:space="preserve">H-IIA 202 </v>
      </c>
      <c r="I295" t="s">
        <v>671</v>
      </c>
      <c r="J295" t="s">
        <v>12</v>
      </c>
      <c r="K295">
        <v>90</v>
      </c>
      <c r="L295" t="s">
        <v>13</v>
      </c>
    </row>
    <row r="296" spans="1:12" x14ac:dyDescent="0.25">
      <c r="A296" s="7">
        <v>294</v>
      </c>
      <c r="B296" s="7" t="str">
        <f>D296&amp;F296</f>
        <v>Roscosmos43086</v>
      </c>
      <c r="C296">
        <v>294</v>
      </c>
      <c r="D296" t="s">
        <v>21</v>
      </c>
      <c r="E296" t="s">
        <v>263</v>
      </c>
      <c r="F296" s="8">
        <f>DATEVALUE(MID(G296,FIND(" ",G296,1)+1,FIND("UTC",G296)-FIND(" ",G296)-8))</f>
        <v>43086</v>
      </c>
      <c r="G296" s="4" t="s">
        <v>672</v>
      </c>
      <c r="H296" s="8" t="str">
        <f>MID(I296,1,FIND("|",I296)-1)</f>
        <v xml:space="preserve">Soyuz FG </v>
      </c>
      <c r="I296" t="s">
        <v>673</v>
      </c>
      <c r="J296" t="s">
        <v>103</v>
      </c>
      <c r="L296" t="s">
        <v>13</v>
      </c>
    </row>
    <row r="297" spans="1:12" x14ac:dyDescent="0.25">
      <c r="A297" s="7">
        <v>295</v>
      </c>
      <c r="B297" s="7" t="str">
        <f>D297&amp;F297</f>
        <v>Blue Origin44182</v>
      </c>
      <c r="C297">
        <v>295</v>
      </c>
      <c r="D297" t="s">
        <v>198</v>
      </c>
      <c r="E297" t="s">
        <v>199</v>
      </c>
      <c r="F297" s="8">
        <f>DATEVALUE(MID(G297,FIND(" ",G297,1)+1,FIND("UTC",G297)-FIND(" ",G297)-8))</f>
        <v>44182</v>
      </c>
      <c r="G297" s="6" t="s">
        <v>8686</v>
      </c>
      <c r="H297" s="8" t="str">
        <f>MID(I297,1,FIND("|",I297)-1)</f>
        <v xml:space="preserve">New Shepard </v>
      </c>
      <c r="I297" t="s">
        <v>674</v>
      </c>
      <c r="J297" t="s">
        <v>12</v>
      </c>
      <c r="L297" t="s">
        <v>13</v>
      </c>
    </row>
    <row r="298" spans="1:12" x14ac:dyDescent="0.25">
      <c r="A298" s="7">
        <v>296</v>
      </c>
      <c r="B298" s="7" t="str">
        <f>D298&amp;F298</f>
        <v>SpaceX43084</v>
      </c>
      <c r="C298">
        <v>296</v>
      </c>
      <c r="D298" t="s">
        <v>8</v>
      </c>
      <c r="E298" t="s">
        <v>38</v>
      </c>
      <c r="F298" s="8">
        <f>DATEVALUE(MID(G298,FIND(" ",G298,1)+1,FIND("UTC",G298)-FIND(" ",G298)-8))</f>
        <v>43084</v>
      </c>
      <c r="G298" s="4" t="s">
        <v>675</v>
      </c>
      <c r="H298" s="8" t="str">
        <f>MID(I298,1,FIND("|",I298)-1)</f>
        <v xml:space="preserve">Falcon 9 Block 3 </v>
      </c>
      <c r="I298" t="s">
        <v>676</v>
      </c>
      <c r="J298" t="s">
        <v>103</v>
      </c>
      <c r="K298">
        <v>62</v>
      </c>
      <c r="L298" t="s">
        <v>13</v>
      </c>
    </row>
    <row r="299" spans="1:12" x14ac:dyDescent="0.25">
      <c r="A299" s="7">
        <v>297</v>
      </c>
      <c r="B299" s="7" t="str">
        <f>D299&amp;F299</f>
        <v>Arianespace43081</v>
      </c>
      <c r="C299">
        <v>297</v>
      </c>
      <c r="D299" t="s">
        <v>126</v>
      </c>
      <c r="E299" t="s">
        <v>145</v>
      </c>
      <c r="F299" s="8">
        <f>DATEVALUE(MID(G299,FIND(" ",G299,1)+1,FIND("UTC",G299)-FIND(" ",G299)-8))</f>
        <v>43081</v>
      </c>
      <c r="G299" s="4" t="s">
        <v>677</v>
      </c>
      <c r="H299" s="8" t="str">
        <f>MID(I299,1,FIND("|",I299)-1)</f>
        <v xml:space="preserve">Ariane 5 ES </v>
      </c>
      <c r="I299" t="s">
        <v>678</v>
      </c>
      <c r="J299" t="s">
        <v>103</v>
      </c>
      <c r="L299" t="s">
        <v>13</v>
      </c>
    </row>
    <row r="300" spans="1:12" x14ac:dyDescent="0.25">
      <c r="A300" s="7">
        <v>298</v>
      </c>
      <c r="B300" s="7" t="str">
        <f>D300&amp;F300</f>
        <v>CASC43079</v>
      </c>
      <c r="C300">
        <v>298</v>
      </c>
      <c r="D300" t="s">
        <v>14</v>
      </c>
      <c r="E300" t="s">
        <v>71</v>
      </c>
      <c r="F300" s="8">
        <f>DATEVALUE(MID(G300,FIND(" ",G300,1)+1,FIND("UTC",G300)-FIND(" ",G300)-8))</f>
        <v>43079</v>
      </c>
      <c r="G300" s="4" t="s">
        <v>679</v>
      </c>
      <c r="H300" s="8" t="str">
        <f>MID(I300,1,FIND("|",I300)-1)</f>
        <v xml:space="preserve">Long March 3B/E </v>
      </c>
      <c r="I300" t="s">
        <v>680</v>
      </c>
      <c r="J300" t="s">
        <v>12</v>
      </c>
      <c r="K300">
        <v>29.15</v>
      </c>
      <c r="L300" t="s">
        <v>13</v>
      </c>
    </row>
    <row r="301" spans="1:12" x14ac:dyDescent="0.25">
      <c r="A301" s="7">
        <v>299</v>
      </c>
      <c r="B301" s="7" t="str">
        <f>D301&amp;F301</f>
        <v>CASC43072</v>
      </c>
      <c r="C301">
        <v>299</v>
      </c>
      <c r="D301" t="s">
        <v>14</v>
      </c>
      <c r="E301" t="s">
        <v>15</v>
      </c>
      <c r="F301" s="8">
        <f>DATEVALUE(MID(G301,FIND(" ",G301,1)+1,FIND("UTC",G301)-FIND(" ",G301)-8))</f>
        <v>43072</v>
      </c>
      <c r="G301" s="4" t="s">
        <v>681</v>
      </c>
      <c r="H301" s="8" t="str">
        <f>MID(I301,1,FIND("|",I301)-1)</f>
        <v xml:space="preserve">Long March 2D </v>
      </c>
      <c r="I301" t="s">
        <v>682</v>
      </c>
      <c r="J301" t="s">
        <v>12</v>
      </c>
      <c r="K301">
        <v>29.75</v>
      </c>
      <c r="L301" t="s">
        <v>13</v>
      </c>
    </row>
    <row r="302" spans="1:12" x14ac:dyDescent="0.25">
      <c r="A302" s="7">
        <v>300</v>
      </c>
      <c r="B302" s="7" t="str">
        <f>D302&amp;F302</f>
        <v>VKS RF43071</v>
      </c>
      <c r="C302">
        <v>300</v>
      </c>
      <c r="D302" t="s">
        <v>95</v>
      </c>
      <c r="E302" t="s">
        <v>96</v>
      </c>
      <c r="F302" s="8">
        <f>DATEVALUE(MID(G302,FIND(" ",G302,1)+1,FIND("UTC",G302)-FIND(" ",G302)-8))</f>
        <v>43071</v>
      </c>
      <c r="G302" s="4" t="s">
        <v>683</v>
      </c>
      <c r="H302" s="8" t="str">
        <f>MID(I302,1,FIND("|",I302)-1)</f>
        <v xml:space="preserve">Soyuz 2.1b </v>
      </c>
      <c r="I302" t="s">
        <v>684</v>
      </c>
      <c r="J302" t="s">
        <v>12</v>
      </c>
      <c r="K302">
        <v>35</v>
      </c>
      <c r="L302" t="s">
        <v>13</v>
      </c>
    </row>
    <row r="303" spans="1:12" x14ac:dyDescent="0.25">
      <c r="A303" s="7">
        <v>301</v>
      </c>
      <c r="B303" s="7" t="str">
        <f>D303&amp;F303</f>
        <v>Roscosmos43067</v>
      </c>
      <c r="C303">
        <v>301</v>
      </c>
      <c r="D303" t="s">
        <v>21</v>
      </c>
      <c r="E303" t="s">
        <v>323</v>
      </c>
      <c r="F303" s="8">
        <f>DATEVALUE(MID(G303,FIND(" ",G303,1)+1,FIND("UTC",G303)-FIND(" ",G303)-8))</f>
        <v>43067</v>
      </c>
      <c r="G303" s="4" t="s">
        <v>685</v>
      </c>
      <c r="H303" s="8" t="str">
        <f>MID(I303,1,FIND("|",I303)-1)</f>
        <v xml:space="preserve">Soyuz 2.1b/Fregat-M </v>
      </c>
      <c r="I303" t="s">
        <v>686</v>
      </c>
      <c r="J303" t="s">
        <v>12</v>
      </c>
      <c r="L303" t="s">
        <v>53</v>
      </c>
    </row>
    <row r="304" spans="1:12" x14ac:dyDescent="0.25">
      <c r="A304" s="7">
        <v>302</v>
      </c>
      <c r="B304" s="7" t="str">
        <f>D304&amp;F304</f>
        <v>CASC43063</v>
      </c>
      <c r="C304">
        <v>302</v>
      </c>
      <c r="D304" t="s">
        <v>14</v>
      </c>
      <c r="E304" t="s">
        <v>54</v>
      </c>
      <c r="F304" s="8">
        <f>DATEVALUE(MID(G304,FIND(" ",G304,1)+1,FIND("UTC",G304)-FIND(" ",G304)-8))</f>
        <v>43063</v>
      </c>
      <c r="G304" s="4" t="s">
        <v>687</v>
      </c>
      <c r="H304" s="8" t="str">
        <f>MID(I304,1,FIND("|",I304)-1)</f>
        <v xml:space="preserve">Long March 2C </v>
      </c>
      <c r="I304" t="s">
        <v>688</v>
      </c>
      <c r="J304" t="s">
        <v>12</v>
      </c>
      <c r="K304">
        <v>30.8</v>
      </c>
      <c r="L304" t="s">
        <v>13</v>
      </c>
    </row>
    <row r="305" spans="1:12" x14ac:dyDescent="0.25">
      <c r="A305" s="7">
        <v>303</v>
      </c>
      <c r="B305" s="7" t="str">
        <f>D305&amp;F305</f>
        <v>CASC43060</v>
      </c>
      <c r="C305">
        <v>303</v>
      </c>
      <c r="D305" t="s">
        <v>14</v>
      </c>
      <c r="E305" t="s">
        <v>232</v>
      </c>
      <c r="F305" s="8">
        <f>DATEVALUE(MID(G305,FIND(" ",G305,1)+1,FIND("UTC",G305)-FIND(" ",G305)-8))</f>
        <v>43060</v>
      </c>
      <c r="G305" s="4" t="s">
        <v>689</v>
      </c>
      <c r="H305" s="8" t="str">
        <f>MID(I305,1,FIND("|",I305)-1)</f>
        <v xml:space="preserve">Long March 6 </v>
      </c>
      <c r="I305" t="s">
        <v>690</v>
      </c>
      <c r="J305" t="s">
        <v>12</v>
      </c>
      <c r="L305" t="s">
        <v>13</v>
      </c>
    </row>
    <row r="306" spans="1:12" x14ac:dyDescent="0.25">
      <c r="A306" s="7">
        <v>304</v>
      </c>
      <c r="B306" s="7" t="str">
        <f>D306&amp;F306</f>
        <v>ULA43057</v>
      </c>
      <c r="C306">
        <v>304</v>
      </c>
      <c r="D306" t="s">
        <v>25</v>
      </c>
      <c r="E306" t="s">
        <v>510</v>
      </c>
      <c r="F306" s="8">
        <f>DATEVALUE(MID(G306,FIND(" ",G306,1)+1,FIND("UTC",G306)-FIND(" ",G306)-8))</f>
        <v>43057</v>
      </c>
      <c r="G306" s="4" t="s">
        <v>691</v>
      </c>
      <c r="H306" s="8" t="str">
        <f>MID(I306,1,FIND("|",I306)-1)</f>
        <v xml:space="preserve">Delta II 7920-10C </v>
      </c>
      <c r="I306" t="s">
        <v>692</v>
      </c>
      <c r="J306" t="s">
        <v>103</v>
      </c>
      <c r="L306" t="s">
        <v>13</v>
      </c>
    </row>
    <row r="307" spans="1:12" x14ac:dyDescent="0.25">
      <c r="A307" s="7">
        <v>305</v>
      </c>
      <c r="B307" s="7" t="str">
        <f>D307&amp;F307</f>
        <v>CASC43053</v>
      </c>
      <c r="C307">
        <v>305</v>
      </c>
      <c r="D307" t="s">
        <v>14</v>
      </c>
      <c r="E307" t="s">
        <v>29</v>
      </c>
      <c r="F307" s="8">
        <f>DATEVALUE(MID(G307,FIND(" ",G307,1)+1,FIND("UTC",G307)-FIND(" ",G307)-8))</f>
        <v>43053</v>
      </c>
      <c r="G307" s="4" t="s">
        <v>693</v>
      </c>
      <c r="H307" s="8" t="str">
        <f>MID(I307,1,FIND("|",I307)-1)</f>
        <v xml:space="preserve">Long March 4C </v>
      </c>
      <c r="I307" t="s">
        <v>694</v>
      </c>
      <c r="J307" t="s">
        <v>12</v>
      </c>
      <c r="K307">
        <v>64.680000000000007</v>
      </c>
      <c r="L307" t="s">
        <v>13</v>
      </c>
    </row>
    <row r="308" spans="1:12" x14ac:dyDescent="0.25">
      <c r="A308" s="7">
        <v>306</v>
      </c>
      <c r="B308" s="7" t="str">
        <f>D308&amp;F308</f>
        <v>Northrop43051</v>
      </c>
      <c r="C308">
        <v>306</v>
      </c>
      <c r="D308" t="s">
        <v>45</v>
      </c>
      <c r="E308" t="s">
        <v>150</v>
      </c>
      <c r="F308" s="8">
        <f>DATEVALUE(MID(G308,FIND(" ",G308,1)+1,FIND("UTC",G308)-FIND(" ",G308)-8))</f>
        <v>43051</v>
      </c>
      <c r="G308" s="4" t="s">
        <v>695</v>
      </c>
      <c r="H308" s="8" t="str">
        <f>MID(I308,1,FIND("|",I308)-1)</f>
        <v xml:space="preserve">Antares 230 </v>
      </c>
      <c r="I308" t="s">
        <v>696</v>
      </c>
      <c r="J308" t="s">
        <v>103</v>
      </c>
      <c r="K308">
        <v>85</v>
      </c>
      <c r="L308" t="s">
        <v>13</v>
      </c>
    </row>
    <row r="309" spans="1:12" x14ac:dyDescent="0.25">
      <c r="A309" s="7">
        <v>307</v>
      </c>
      <c r="B309" s="7" t="str">
        <f>D309&amp;F309</f>
        <v>Arianespace43047</v>
      </c>
      <c r="C309">
        <v>307</v>
      </c>
      <c r="D309" t="s">
        <v>126</v>
      </c>
      <c r="E309" t="s">
        <v>318</v>
      </c>
      <c r="F309" s="8">
        <f>DATEVALUE(MID(G309,FIND(" ",G309,1)+1,FIND("UTC",G309)-FIND(" ",G309)-8))</f>
        <v>43047</v>
      </c>
      <c r="G309" s="4" t="s">
        <v>697</v>
      </c>
      <c r="H309" s="8" t="str">
        <f>MID(I309,1,FIND("|",I309)-1)</f>
        <v xml:space="preserve">Vega </v>
      </c>
      <c r="I309" t="s">
        <v>698</v>
      </c>
      <c r="J309" t="s">
        <v>12</v>
      </c>
      <c r="K309">
        <v>37</v>
      </c>
      <c r="L309" t="s">
        <v>13</v>
      </c>
    </row>
    <row r="310" spans="1:12" x14ac:dyDescent="0.25">
      <c r="A310" s="7">
        <v>308</v>
      </c>
      <c r="B310" s="7" t="str">
        <f>D310&amp;F310</f>
        <v>CASC43044</v>
      </c>
      <c r="C310">
        <v>308</v>
      </c>
      <c r="D310" t="s">
        <v>14</v>
      </c>
      <c r="E310" t="s">
        <v>71</v>
      </c>
      <c r="F310" s="8">
        <f>DATEVALUE(MID(G310,FIND(" ",G310,1)+1,FIND("UTC",G310)-FIND(" ",G310)-8))</f>
        <v>43044</v>
      </c>
      <c r="G310" s="4" t="s">
        <v>699</v>
      </c>
      <c r="H310" s="8" t="str">
        <f>MID(I310,1,FIND("|",I310)-1)</f>
        <v xml:space="preserve">Long March 3B/YZ-1 </v>
      </c>
      <c r="I310" t="s">
        <v>700</v>
      </c>
      <c r="J310" t="s">
        <v>12</v>
      </c>
      <c r="L310" t="s">
        <v>13</v>
      </c>
    </row>
    <row r="311" spans="1:12" x14ac:dyDescent="0.25">
      <c r="A311" s="7">
        <v>309</v>
      </c>
      <c r="B311" s="7" t="str">
        <f>D311&amp;F311</f>
        <v>Northrop43039</v>
      </c>
      <c r="C311">
        <v>309</v>
      </c>
      <c r="D311" t="s">
        <v>45</v>
      </c>
      <c r="E311" t="s">
        <v>701</v>
      </c>
      <c r="F311" s="8">
        <f>DATEVALUE(MID(G311,FIND(" ",G311,1)+1,FIND("UTC",G311)-FIND(" ",G311)-8))</f>
        <v>43039</v>
      </c>
      <c r="G311" s="4" t="s">
        <v>702</v>
      </c>
      <c r="H311" s="8" t="str">
        <f>MID(I311,1,FIND("|",I311)-1)</f>
        <v xml:space="preserve">Minotaur C (Taurus) </v>
      </c>
      <c r="I311" t="s">
        <v>703</v>
      </c>
      <c r="J311" t="s">
        <v>12</v>
      </c>
      <c r="K311">
        <v>45</v>
      </c>
      <c r="L311" t="s">
        <v>13</v>
      </c>
    </row>
    <row r="312" spans="1:12" x14ac:dyDescent="0.25">
      <c r="A312" s="7">
        <v>310</v>
      </c>
      <c r="B312" s="7" t="str">
        <f>D312&amp;F312</f>
        <v>SpaceX43038</v>
      </c>
      <c r="C312">
        <v>310</v>
      </c>
      <c r="D312" t="s">
        <v>8</v>
      </c>
      <c r="E312" t="s">
        <v>9</v>
      </c>
      <c r="F312" s="8">
        <f>DATEVALUE(MID(G312,FIND(" ",G312,1)+1,FIND("UTC",G312)-FIND(" ",G312)-8))</f>
        <v>43038</v>
      </c>
      <c r="G312" s="4" t="s">
        <v>704</v>
      </c>
      <c r="H312" s="8" t="str">
        <f>MID(I312,1,FIND("|",I312)-1)</f>
        <v xml:space="preserve">Falcon 9 Block 4 </v>
      </c>
      <c r="I312" t="s">
        <v>705</v>
      </c>
      <c r="J312" t="s">
        <v>103</v>
      </c>
      <c r="K312">
        <v>62</v>
      </c>
      <c r="L312" t="s">
        <v>13</v>
      </c>
    </row>
    <row r="313" spans="1:12" x14ac:dyDescent="0.25">
      <c r="A313" s="7">
        <v>311</v>
      </c>
      <c r="B313" s="7" t="str">
        <f>D313&amp;F313</f>
        <v>ULA43023</v>
      </c>
      <c r="C313">
        <v>311</v>
      </c>
      <c r="D313" t="s">
        <v>25</v>
      </c>
      <c r="E313" t="s">
        <v>26</v>
      </c>
      <c r="F313" s="8">
        <f>DATEVALUE(MID(G313,FIND(" ",G313,1)+1,FIND("UTC",G313)-FIND(" ",G313)-8))</f>
        <v>43023</v>
      </c>
      <c r="G313" s="4" t="s">
        <v>706</v>
      </c>
      <c r="H313" s="8" t="str">
        <f>MID(I313,1,FIND("|",I313)-1)</f>
        <v xml:space="preserve">Atlas V 421 </v>
      </c>
      <c r="I313" t="s">
        <v>707</v>
      </c>
      <c r="J313" t="s">
        <v>12</v>
      </c>
      <c r="K313">
        <v>123</v>
      </c>
      <c r="L313" t="s">
        <v>13</v>
      </c>
    </row>
    <row r="314" spans="1:12" x14ac:dyDescent="0.25">
      <c r="A314" s="7">
        <v>312</v>
      </c>
      <c r="B314" s="7" t="str">
        <f>D314&amp;F314</f>
        <v>Roscosmos43022</v>
      </c>
      <c r="C314">
        <v>312</v>
      </c>
      <c r="D314" t="s">
        <v>21</v>
      </c>
      <c r="E314" t="s">
        <v>32</v>
      </c>
      <c r="F314" s="8">
        <f>DATEVALUE(MID(G314,FIND(" ",G314,1)+1,FIND("UTC",G314)-FIND(" ",G314)-8))</f>
        <v>43022</v>
      </c>
      <c r="G314" s="4" t="s">
        <v>708</v>
      </c>
      <c r="H314" s="8" t="str">
        <f>MID(I314,1,FIND("|",I314)-1)</f>
        <v xml:space="preserve">Soyuz 2.1a </v>
      </c>
      <c r="I314" t="s">
        <v>709</v>
      </c>
      <c r="J314" t="s">
        <v>12</v>
      </c>
      <c r="K314">
        <v>48.5</v>
      </c>
      <c r="L314" t="s">
        <v>13</v>
      </c>
    </row>
    <row r="315" spans="1:12" x14ac:dyDescent="0.25">
      <c r="A315" s="7">
        <v>313</v>
      </c>
      <c r="B315" s="7" t="str">
        <f>D315&amp;F315</f>
        <v>Eurockot43021</v>
      </c>
      <c r="C315">
        <v>313</v>
      </c>
      <c r="D315" t="s">
        <v>580</v>
      </c>
      <c r="E315" t="s">
        <v>181</v>
      </c>
      <c r="F315" s="8">
        <f>DATEVALUE(MID(G315,FIND(" ",G315,1)+1,FIND("UTC",G315)-FIND(" ",G315)-8))</f>
        <v>43021</v>
      </c>
      <c r="G315" s="4" t="s">
        <v>710</v>
      </c>
      <c r="H315" s="8" t="str">
        <f>MID(I315,1,FIND("|",I315)-1)</f>
        <v xml:space="preserve">Rokot/Briz KM </v>
      </c>
      <c r="I315" t="s">
        <v>711</v>
      </c>
      <c r="J315" t="s">
        <v>103</v>
      </c>
      <c r="K315">
        <v>41.8</v>
      </c>
      <c r="L315" t="s">
        <v>13</v>
      </c>
    </row>
    <row r="316" spans="1:12" x14ac:dyDescent="0.25">
      <c r="A316" s="7">
        <v>314</v>
      </c>
      <c r="B316" s="7" t="str">
        <f>D316&amp;F316</f>
        <v>SpaceX43019</v>
      </c>
      <c r="C316">
        <v>314</v>
      </c>
      <c r="D316" t="s">
        <v>8</v>
      </c>
      <c r="E316" t="s">
        <v>9</v>
      </c>
      <c r="F316" s="8">
        <f>DATEVALUE(MID(G316,FIND(" ",G316,1)+1,FIND("UTC",G316)-FIND(" ",G316)-8))</f>
        <v>43019</v>
      </c>
      <c r="G316" s="4" t="s">
        <v>712</v>
      </c>
      <c r="H316" s="8" t="str">
        <f>MID(I316,1,FIND("|",I316)-1)</f>
        <v xml:space="preserve">Falcon 9 Block 3 </v>
      </c>
      <c r="I316" t="s">
        <v>713</v>
      </c>
      <c r="J316" t="s">
        <v>103</v>
      </c>
      <c r="K316">
        <v>62</v>
      </c>
      <c r="L316" t="s">
        <v>13</v>
      </c>
    </row>
    <row r="317" spans="1:12" x14ac:dyDescent="0.25">
      <c r="A317" s="7">
        <v>315</v>
      </c>
      <c r="B317" s="7" t="str">
        <f>D317&amp;F317</f>
        <v>MHI43017</v>
      </c>
      <c r="C317">
        <v>315</v>
      </c>
      <c r="D317" t="s">
        <v>99</v>
      </c>
      <c r="E317" t="s">
        <v>42</v>
      </c>
      <c r="F317" s="8">
        <f>DATEVALUE(MID(G317,FIND(" ",G317,1)+1,FIND("UTC",G317)-FIND(" ",G317)-8))</f>
        <v>43017</v>
      </c>
      <c r="G317" s="4" t="s">
        <v>714</v>
      </c>
      <c r="H317" s="8" t="str">
        <f>MID(I317,1,FIND("|",I317)-1)</f>
        <v xml:space="preserve">H-IIA 202 </v>
      </c>
      <c r="I317" t="s">
        <v>715</v>
      </c>
      <c r="J317" t="s">
        <v>12</v>
      </c>
      <c r="K317">
        <v>90</v>
      </c>
      <c r="L317" t="s">
        <v>13</v>
      </c>
    </row>
    <row r="318" spans="1:12" x14ac:dyDescent="0.25">
      <c r="A318" s="7">
        <v>316</v>
      </c>
      <c r="B318" s="7" t="str">
        <f>D318&amp;F318</f>
        <v>SpaceX43017</v>
      </c>
      <c r="C318">
        <v>316</v>
      </c>
      <c r="D318" t="s">
        <v>8</v>
      </c>
      <c r="E318" t="s">
        <v>337</v>
      </c>
      <c r="F318" s="8">
        <f>DATEVALUE(MID(G318,FIND(" ",G318,1)+1,FIND("UTC",G318)-FIND(" ",G318)-8))</f>
        <v>43017</v>
      </c>
      <c r="G318" s="4" t="s">
        <v>716</v>
      </c>
      <c r="H318" s="8" t="str">
        <f>MID(I318,1,FIND("|",I318)-1)</f>
        <v xml:space="preserve">Falcon 9 Block 4 </v>
      </c>
      <c r="I318" t="s">
        <v>717</v>
      </c>
      <c r="J318" t="s">
        <v>103</v>
      </c>
      <c r="K318">
        <v>62</v>
      </c>
      <c r="L318" t="s">
        <v>13</v>
      </c>
    </row>
    <row r="319" spans="1:12" x14ac:dyDescent="0.25">
      <c r="A319" s="7">
        <v>317</v>
      </c>
      <c r="B319" s="7" t="str">
        <f>D319&amp;F319</f>
        <v>CASC43017</v>
      </c>
      <c r="C319">
        <v>317</v>
      </c>
      <c r="D319" t="s">
        <v>14</v>
      </c>
      <c r="E319" t="s">
        <v>15</v>
      </c>
      <c r="F319" s="8">
        <f>DATEVALUE(MID(G319,FIND(" ",G319,1)+1,FIND("UTC",G319)-FIND(" ",G319)-8))</f>
        <v>43017</v>
      </c>
      <c r="G319" s="4" t="s">
        <v>718</v>
      </c>
      <c r="H319" s="8" t="str">
        <f>MID(I319,1,FIND("|",I319)-1)</f>
        <v xml:space="preserve">Long March 2D </v>
      </c>
      <c r="I319" t="s">
        <v>719</v>
      </c>
      <c r="J319" t="s">
        <v>12</v>
      </c>
      <c r="K319">
        <v>29.75</v>
      </c>
      <c r="L319" t="s">
        <v>13</v>
      </c>
    </row>
    <row r="320" spans="1:12" x14ac:dyDescent="0.25">
      <c r="A320" s="7">
        <v>318</v>
      </c>
      <c r="B320" s="7" t="str">
        <f>D320&amp;F320</f>
        <v>Arianespace43007</v>
      </c>
      <c r="C320">
        <v>318</v>
      </c>
      <c r="D320" t="s">
        <v>126</v>
      </c>
      <c r="E320" t="s">
        <v>145</v>
      </c>
      <c r="F320" s="8">
        <f>DATEVALUE(MID(G320,FIND(" ",G320,1)+1,FIND("UTC",G320)-FIND(" ",G320)-8))</f>
        <v>43007</v>
      </c>
      <c r="G320" s="4" t="s">
        <v>720</v>
      </c>
      <c r="H320" s="8" t="str">
        <f>MID(I320,1,FIND("|",I320)-1)</f>
        <v xml:space="preserve">Ariane 5 ECA </v>
      </c>
      <c r="I320" t="s">
        <v>721</v>
      </c>
      <c r="J320" t="s">
        <v>12</v>
      </c>
      <c r="K320">
        <v>200</v>
      </c>
      <c r="L320" t="s">
        <v>13</v>
      </c>
    </row>
    <row r="321" spans="1:12" x14ac:dyDescent="0.25">
      <c r="A321" s="7">
        <v>319</v>
      </c>
      <c r="B321" s="7" t="str">
        <f>D321&amp;F321</f>
        <v>CASC43007</v>
      </c>
      <c r="C321">
        <v>319</v>
      </c>
      <c r="D321" t="s">
        <v>14</v>
      </c>
      <c r="E321" t="s">
        <v>54</v>
      </c>
      <c r="F321" s="8">
        <f>DATEVALUE(MID(G321,FIND(" ",G321,1)+1,FIND("UTC",G321)-FIND(" ",G321)-8))</f>
        <v>43007</v>
      </c>
      <c r="G321" s="4" t="s">
        <v>722</v>
      </c>
      <c r="H321" s="8" t="str">
        <f>MID(I321,1,FIND("|",I321)-1)</f>
        <v xml:space="preserve">Long March 2C </v>
      </c>
      <c r="I321" t="s">
        <v>723</v>
      </c>
      <c r="J321" t="s">
        <v>12</v>
      </c>
      <c r="K321">
        <v>30.8</v>
      </c>
      <c r="L321" t="s">
        <v>13</v>
      </c>
    </row>
    <row r="322" spans="1:12" x14ac:dyDescent="0.25">
      <c r="A322" s="7">
        <v>320</v>
      </c>
      <c r="B322" s="7" t="str">
        <f>D322&amp;F322</f>
        <v>VKS RF43006</v>
      </c>
      <c r="C322">
        <v>320</v>
      </c>
      <c r="D322" t="s">
        <v>95</v>
      </c>
      <c r="E322" t="s">
        <v>22</v>
      </c>
      <c r="F322" s="8">
        <f>DATEVALUE(MID(G322,FIND(" ",G322,1)+1,FIND("UTC",G322)-FIND(" ",G322)-8))</f>
        <v>43006</v>
      </c>
      <c r="G322" s="4" t="s">
        <v>724</v>
      </c>
      <c r="H322" s="8" t="str">
        <f>MID(I322,1,FIND("|",I322)-1)</f>
        <v xml:space="preserve">Proton-M/Briz-M </v>
      </c>
      <c r="I322" t="s">
        <v>725</v>
      </c>
      <c r="J322" t="s">
        <v>12</v>
      </c>
      <c r="K322">
        <v>65</v>
      </c>
      <c r="L322" t="s">
        <v>13</v>
      </c>
    </row>
    <row r="323" spans="1:12" x14ac:dyDescent="0.25">
      <c r="A323" s="7">
        <v>321</v>
      </c>
      <c r="B323" s="7" t="str">
        <f>D323&amp;F323</f>
        <v>ULA43002</v>
      </c>
      <c r="C323">
        <v>321</v>
      </c>
      <c r="D323" t="s">
        <v>25</v>
      </c>
      <c r="E323" t="s">
        <v>571</v>
      </c>
      <c r="F323" s="8">
        <f>DATEVALUE(MID(G323,FIND(" ",G323,1)+1,FIND("UTC",G323)-FIND(" ",G323)-8))</f>
        <v>43002</v>
      </c>
      <c r="G323" s="4" t="s">
        <v>726</v>
      </c>
      <c r="H323" s="8" t="str">
        <f>MID(I323,1,FIND("|",I323)-1)</f>
        <v xml:space="preserve">Atlas V 541 </v>
      </c>
      <c r="I323" t="s">
        <v>727</v>
      </c>
      <c r="J323" t="s">
        <v>12</v>
      </c>
      <c r="K323">
        <v>145</v>
      </c>
      <c r="L323" t="s">
        <v>13</v>
      </c>
    </row>
    <row r="324" spans="1:12" x14ac:dyDescent="0.25">
      <c r="A324" s="7">
        <v>322</v>
      </c>
      <c r="B324" s="7" t="str">
        <f>D324&amp;F324</f>
        <v>ILS42989</v>
      </c>
      <c r="C324">
        <v>322</v>
      </c>
      <c r="D324" t="s">
        <v>256</v>
      </c>
      <c r="E324" t="s">
        <v>22</v>
      </c>
      <c r="F324" s="8">
        <f>DATEVALUE(MID(G324,FIND(" ",G324,1)+1,FIND("UTC",G324)-FIND(" ",G324)-8))</f>
        <v>42989</v>
      </c>
      <c r="G324" s="4" t="s">
        <v>728</v>
      </c>
      <c r="H324" s="8" t="str">
        <f>MID(I324,1,FIND("|",I324)-1)</f>
        <v xml:space="preserve">Proton-M/Briz-M </v>
      </c>
      <c r="I324" t="s">
        <v>729</v>
      </c>
      <c r="J324" t="s">
        <v>12</v>
      </c>
      <c r="K324">
        <v>65</v>
      </c>
      <c r="L324" t="s">
        <v>13</v>
      </c>
    </row>
    <row r="325" spans="1:12" x14ac:dyDescent="0.25">
      <c r="A325" s="7">
        <v>323</v>
      </c>
      <c r="B325" s="7" t="str">
        <f>D325&amp;F325</f>
        <v>SpaceX42985</v>
      </c>
      <c r="C325">
        <v>323</v>
      </c>
      <c r="D325" t="s">
        <v>8</v>
      </c>
      <c r="E325" t="s">
        <v>9</v>
      </c>
      <c r="F325" s="8">
        <f>DATEVALUE(MID(G325,FIND(" ",G325,1)+1,FIND("UTC",G325)-FIND(" ",G325)-8))</f>
        <v>42985</v>
      </c>
      <c r="G325" s="4" t="s">
        <v>730</v>
      </c>
      <c r="H325" s="8" t="str">
        <f>MID(I325,1,FIND("|",I325)-1)</f>
        <v xml:space="preserve">Falcon 9 Block 4 </v>
      </c>
      <c r="I325" t="s">
        <v>731</v>
      </c>
      <c r="J325" t="s">
        <v>103</v>
      </c>
      <c r="K325">
        <v>62</v>
      </c>
      <c r="L325" t="s">
        <v>13</v>
      </c>
    </row>
    <row r="326" spans="1:12" x14ac:dyDescent="0.25">
      <c r="A326" s="7">
        <v>324</v>
      </c>
      <c r="B326" s="7" t="str">
        <f>D326&amp;F326</f>
        <v>ISRO42978</v>
      </c>
      <c r="C326">
        <v>324</v>
      </c>
      <c r="D326" t="s">
        <v>202</v>
      </c>
      <c r="E326" t="s">
        <v>203</v>
      </c>
      <c r="F326" s="8">
        <f>DATEVALUE(MID(G326,FIND(" ",G326,1)+1,FIND("UTC",G326)-FIND(" ",G326)-8))</f>
        <v>42978</v>
      </c>
      <c r="G326" s="4" t="s">
        <v>732</v>
      </c>
      <c r="H326" s="8" t="str">
        <f>MID(I326,1,FIND("|",I326)-1)</f>
        <v xml:space="preserve">PSLV-XL </v>
      </c>
      <c r="I326" t="s">
        <v>733</v>
      </c>
      <c r="J326" t="s">
        <v>12</v>
      </c>
      <c r="K326">
        <v>31</v>
      </c>
      <c r="L326" t="s">
        <v>53</v>
      </c>
    </row>
    <row r="327" spans="1:12" x14ac:dyDescent="0.25">
      <c r="A327" s="7">
        <v>325</v>
      </c>
      <c r="B327" s="7" t="str">
        <f>D327&amp;F327</f>
        <v>Northrop42972</v>
      </c>
      <c r="C327">
        <v>325</v>
      </c>
      <c r="D327" t="s">
        <v>45</v>
      </c>
      <c r="E327" t="s">
        <v>734</v>
      </c>
      <c r="F327" s="8">
        <f>DATEVALUE(MID(G327,FIND(" ",G327,1)+1,FIND("UTC",G327)-FIND(" ",G327)-8))</f>
        <v>42972</v>
      </c>
      <c r="G327" s="4" t="s">
        <v>735</v>
      </c>
      <c r="H327" s="8" t="str">
        <f>MID(I327,1,FIND("|",I327)-1)</f>
        <v xml:space="preserve">Minotaur IV </v>
      </c>
      <c r="I327" t="s">
        <v>736</v>
      </c>
      <c r="J327" t="s">
        <v>12</v>
      </c>
      <c r="K327">
        <v>46</v>
      </c>
      <c r="L327" t="s">
        <v>13</v>
      </c>
    </row>
    <row r="328" spans="1:12" x14ac:dyDescent="0.25">
      <c r="A328" s="7">
        <v>326</v>
      </c>
      <c r="B328" s="7" t="str">
        <f>D328&amp;F328</f>
        <v>SpaceX42971</v>
      </c>
      <c r="C328">
        <v>326</v>
      </c>
      <c r="D328" t="s">
        <v>8</v>
      </c>
      <c r="E328" t="s">
        <v>337</v>
      </c>
      <c r="F328" s="8">
        <f>DATEVALUE(MID(G328,FIND(" ",G328,1)+1,FIND("UTC",G328)-FIND(" ",G328)-8))</f>
        <v>42971</v>
      </c>
      <c r="G328" s="4" t="s">
        <v>737</v>
      </c>
      <c r="H328" s="8" t="str">
        <f>MID(I328,1,FIND("|",I328)-1)</f>
        <v xml:space="preserve">Falcon 9 Block 3 </v>
      </c>
      <c r="I328" t="s">
        <v>738</v>
      </c>
      <c r="J328" t="s">
        <v>103</v>
      </c>
      <c r="K328">
        <v>62</v>
      </c>
      <c r="L328" t="s">
        <v>13</v>
      </c>
    </row>
    <row r="329" spans="1:12" x14ac:dyDescent="0.25">
      <c r="A329" s="7">
        <v>327</v>
      </c>
      <c r="B329" s="7" t="str">
        <f>D329&amp;F329</f>
        <v>VKS RF42969</v>
      </c>
      <c r="C329">
        <v>327</v>
      </c>
      <c r="D329" t="s">
        <v>95</v>
      </c>
      <c r="E329" t="s">
        <v>96</v>
      </c>
      <c r="F329" s="8">
        <f>DATEVALUE(MID(G329,FIND(" ",G329,1)+1,FIND("UTC",G329)-FIND(" ",G329)-8))</f>
        <v>42969</v>
      </c>
      <c r="G329" s="4" t="s">
        <v>739</v>
      </c>
      <c r="H329" s="8" t="str">
        <f>MID(I329,1,FIND("|",I329)-1)</f>
        <v xml:space="preserve">Soyuz 2.1b/Fregat-M </v>
      </c>
      <c r="I329" t="s">
        <v>740</v>
      </c>
      <c r="J329" t="s">
        <v>12</v>
      </c>
      <c r="L329" t="s">
        <v>13</v>
      </c>
    </row>
    <row r="330" spans="1:12" x14ac:dyDescent="0.25">
      <c r="A330" s="7">
        <v>328</v>
      </c>
      <c r="B330" s="7" t="str">
        <f>D330&amp;F330</f>
        <v>MHI42966</v>
      </c>
      <c r="C330">
        <v>328</v>
      </c>
      <c r="D330" t="s">
        <v>99</v>
      </c>
      <c r="E330" t="s">
        <v>42</v>
      </c>
      <c r="F330" s="8">
        <f>DATEVALUE(MID(G330,FIND(" ",G330,1)+1,FIND("UTC",G330)-FIND(" ",G330)-8))</f>
        <v>42966</v>
      </c>
      <c r="G330" s="4" t="s">
        <v>741</v>
      </c>
      <c r="H330" s="8" t="str">
        <f>MID(I330,1,FIND("|",I330)-1)</f>
        <v xml:space="preserve">H-IIA 204 </v>
      </c>
      <c r="I330" t="s">
        <v>742</v>
      </c>
      <c r="J330" t="s">
        <v>12</v>
      </c>
      <c r="L330" t="s">
        <v>13</v>
      </c>
    </row>
    <row r="331" spans="1:12" x14ac:dyDescent="0.25">
      <c r="A331" s="7">
        <v>329</v>
      </c>
      <c r="B331" s="7" t="str">
        <f>D331&amp;F331</f>
        <v>ULA42965</v>
      </c>
      <c r="C331">
        <v>329</v>
      </c>
      <c r="D331" t="s">
        <v>25</v>
      </c>
      <c r="E331" t="s">
        <v>26</v>
      </c>
      <c r="F331" s="8">
        <f>DATEVALUE(MID(G331,FIND(" ",G331,1)+1,FIND("UTC",G331)-FIND(" ",G331)-8))</f>
        <v>42965</v>
      </c>
      <c r="G331" s="4" t="s">
        <v>743</v>
      </c>
      <c r="H331" s="8" t="str">
        <f>MID(I331,1,FIND("|",I331)-1)</f>
        <v xml:space="preserve">Atlas V 401 </v>
      </c>
      <c r="I331" t="s">
        <v>744</v>
      </c>
      <c r="J331" t="s">
        <v>12</v>
      </c>
      <c r="K331">
        <v>109</v>
      </c>
      <c r="L331" t="s">
        <v>13</v>
      </c>
    </row>
    <row r="332" spans="1:12" x14ac:dyDescent="0.25">
      <c r="A332" s="7">
        <v>330</v>
      </c>
      <c r="B332" s="7" t="str">
        <f>D332&amp;F332</f>
        <v>VKS RF42963</v>
      </c>
      <c r="C332">
        <v>330</v>
      </c>
      <c r="D332" t="s">
        <v>95</v>
      </c>
      <c r="E332" t="s">
        <v>184</v>
      </c>
      <c r="F332" s="8">
        <f>DATEVALUE(MID(G332,FIND(" ",G332,1)+1,FIND("UTC",G332)-FIND(" ",G332)-8))</f>
        <v>42963</v>
      </c>
      <c r="G332" s="4" t="s">
        <v>745</v>
      </c>
      <c r="H332" s="8" t="str">
        <f>MID(I332,1,FIND("|",I332)-1)</f>
        <v xml:space="preserve">Proton-M/Briz-M </v>
      </c>
      <c r="I332" t="s">
        <v>746</v>
      </c>
      <c r="J332" t="s">
        <v>12</v>
      </c>
      <c r="K332">
        <v>65</v>
      </c>
      <c r="L332" t="s">
        <v>13</v>
      </c>
    </row>
    <row r="333" spans="1:12" x14ac:dyDescent="0.25">
      <c r="A333" s="7">
        <v>331</v>
      </c>
      <c r="B333" s="7" t="str">
        <f>D333&amp;F333</f>
        <v>SpaceX42961</v>
      </c>
      <c r="C333">
        <v>331</v>
      </c>
      <c r="D333" t="s">
        <v>8</v>
      </c>
      <c r="E333" t="s">
        <v>9</v>
      </c>
      <c r="F333" s="8">
        <f>DATEVALUE(MID(G333,FIND(" ",G333,1)+1,FIND("UTC",G333)-FIND(" ",G333)-8))</f>
        <v>42961</v>
      </c>
      <c r="G333" s="4" t="s">
        <v>747</v>
      </c>
      <c r="H333" s="8" t="str">
        <f>MID(I333,1,FIND("|",I333)-1)</f>
        <v xml:space="preserve">Falcon 9 Block 4 </v>
      </c>
      <c r="I333" t="s">
        <v>748</v>
      </c>
      <c r="J333" t="s">
        <v>103</v>
      </c>
      <c r="K333">
        <v>62</v>
      </c>
      <c r="L333" t="s">
        <v>13</v>
      </c>
    </row>
    <row r="334" spans="1:12" x14ac:dyDescent="0.25">
      <c r="A334" s="7">
        <v>332</v>
      </c>
      <c r="B334" s="7" t="str">
        <f>D334&amp;F334</f>
        <v>Roscosmos42959</v>
      </c>
      <c r="C334">
        <v>332</v>
      </c>
      <c r="D334" t="s">
        <v>21</v>
      </c>
      <c r="E334" t="s">
        <v>263</v>
      </c>
      <c r="F334" s="8">
        <f>DATEVALUE(MID(G334,FIND(" ",G334,1)+1,FIND("UTC",G334)-FIND(" ",G334)-8))</f>
        <v>42959</v>
      </c>
      <c r="G334" s="4" t="s">
        <v>749</v>
      </c>
      <c r="H334" s="8" t="str">
        <f>MID(I334,1,FIND("|",I334)-1)</f>
        <v xml:space="preserve">Soyuz FG </v>
      </c>
      <c r="I334" t="s">
        <v>750</v>
      </c>
      <c r="J334" t="s">
        <v>103</v>
      </c>
      <c r="L334" t="s">
        <v>13</v>
      </c>
    </row>
    <row r="335" spans="1:12" x14ac:dyDescent="0.25">
      <c r="A335" s="7">
        <v>333</v>
      </c>
      <c r="B335" s="7" t="str">
        <f>D335&amp;F335</f>
        <v>Arianespace42949</v>
      </c>
      <c r="C335">
        <v>333</v>
      </c>
      <c r="D335" t="s">
        <v>126</v>
      </c>
      <c r="E335" t="s">
        <v>318</v>
      </c>
      <c r="F335" s="8">
        <f>DATEVALUE(MID(G335,FIND(" ",G335,1)+1,FIND("UTC",G335)-FIND(" ",G335)-8))</f>
        <v>42949</v>
      </c>
      <c r="G335" s="4" t="s">
        <v>751</v>
      </c>
      <c r="H335" s="8" t="str">
        <f>MID(I335,1,FIND("|",I335)-1)</f>
        <v xml:space="preserve">Vega </v>
      </c>
      <c r="I335" t="s">
        <v>752</v>
      </c>
      <c r="J335" t="s">
        <v>12</v>
      </c>
      <c r="K335">
        <v>37</v>
      </c>
      <c r="L335" t="s">
        <v>13</v>
      </c>
    </row>
    <row r="336" spans="1:12" x14ac:dyDescent="0.25">
      <c r="A336" s="7">
        <v>334</v>
      </c>
      <c r="B336" s="7" t="str">
        <f>D336&amp;F336</f>
        <v>Roscosmos42944</v>
      </c>
      <c r="C336">
        <v>334</v>
      </c>
      <c r="D336" t="s">
        <v>21</v>
      </c>
      <c r="E336" t="s">
        <v>263</v>
      </c>
      <c r="F336" s="8">
        <f>DATEVALUE(MID(G336,FIND(" ",G336,1)+1,FIND("UTC",G336)-FIND(" ",G336)-8))</f>
        <v>42944</v>
      </c>
      <c r="G336" s="4" t="s">
        <v>753</v>
      </c>
      <c r="H336" s="8" t="str">
        <f>MID(I336,1,FIND("|",I336)-1)</f>
        <v xml:space="preserve">Soyuz FG </v>
      </c>
      <c r="I336" t="s">
        <v>754</v>
      </c>
      <c r="J336" t="s">
        <v>103</v>
      </c>
      <c r="L336" t="s">
        <v>13</v>
      </c>
    </row>
    <row r="337" spans="1:12" s="7" customFormat="1" x14ac:dyDescent="0.25">
      <c r="A337" s="7">
        <v>335</v>
      </c>
      <c r="B337" s="7" t="str">
        <f>D337&amp;F337</f>
        <v>ISA44039</v>
      </c>
      <c r="C337">
        <v>335</v>
      </c>
      <c r="D337" t="s">
        <v>155</v>
      </c>
      <c r="E337" t="s">
        <v>156</v>
      </c>
      <c r="F337" s="8">
        <f>DATEVALUE(MID(G337,FIND(" ",G337,1)+1,FIND("UTC",G337)-FIND(" ",G337)-8))</f>
        <v>44039</v>
      </c>
      <c r="G337" s="6" t="s">
        <v>8708</v>
      </c>
      <c r="H337" s="8" t="str">
        <f>MID(I337,1,FIND("|",I337)-1)</f>
        <v xml:space="preserve">Simorgh </v>
      </c>
      <c r="I337" t="s">
        <v>755</v>
      </c>
      <c r="J337" t="s">
        <v>12</v>
      </c>
      <c r="K337"/>
      <c r="L337" t="s">
        <v>53</v>
      </c>
    </row>
    <row r="338" spans="1:12" x14ac:dyDescent="0.25">
      <c r="A338" s="7">
        <v>336</v>
      </c>
      <c r="B338" s="7" t="str">
        <f>D338&amp;F338</f>
        <v>Roscosmos42930</v>
      </c>
      <c r="C338">
        <v>336</v>
      </c>
      <c r="D338" t="s">
        <v>21</v>
      </c>
      <c r="E338" t="s">
        <v>32</v>
      </c>
      <c r="F338" s="8">
        <f>DATEVALUE(MID(G338,FIND(" ",G338,1)+1,FIND("UTC",G338)-FIND(" ",G338)-8))</f>
        <v>42930</v>
      </c>
      <c r="G338" s="4" t="s">
        <v>756</v>
      </c>
      <c r="H338" s="8" t="str">
        <f>MID(I338,1,FIND("|",I338)-1)</f>
        <v xml:space="preserve">Soyuz 2.1a/Fregat </v>
      </c>
      <c r="I338" t="s">
        <v>757</v>
      </c>
      <c r="J338" t="s">
        <v>12</v>
      </c>
      <c r="K338">
        <v>48.5</v>
      </c>
      <c r="L338" t="s">
        <v>328</v>
      </c>
    </row>
    <row r="339" spans="1:12" x14ac:dyDescent="0.25">
      <c r="A339" s="7">
        <v>337</v>
      </c>
      <c r="B339" s="7" t="str">
        <f>D339&amp;F339</f>
        <v>SpaceX42921</v>
      </c>
      <c r="C339">
        <v>337</v>
      </c>
      <c r="D339" t="s">
        <v>8</v>
      </c>
      <c r="E339" t="s">
        <v>9</v>
      </c>
      <c r="F339" s="8">
        <f>DATEVALUE(MID(G339,FIND(" ",G339,1)+1,FIND("UTC",G339)-FIND(" ",G339)-8))</f>
        <v>42921</v>
      </c>
      <c r="G339" s="4" t="s">
        <v>758</v>
      </c>
      <c r="H339" s="8" t="str">
        <f>MID(I339,1,FIND("|",I339)-1)</f>
        <v xml:space="preserve">Falcon 9 Block 3 </v>
      </c>
      <c r="I339" t="s">
        <v>759</v>
      </c>
      <c r="J339" t="s">
        <v>103</v>
      </c>
      <c r="K339">
        <v>62</v>
      </c>
      <c r="L339" t="s">
        <v>13</v>
      </c>
    </row>
    <row r="340" spans="1:12" x14ac:dyDescent="0.25">
      <c r="A340" s="7">
        <v>338</v>
      </c>
      <c r="B340" s="7" t="str">
        <f>D340&amp;F340</f>
        <v>CASC42918</v>
      </c>
      <c r="C340">
        <v>338</v>
      </c>
      <c r="D340" t="s">
        <v>14</v>
      </c>
      <c r="E340" t="s">
        <v>35</v>
      </c>
      <c r="F340" s="8">
        <f>DATEVALUE(MID(G340,FIND(" ",G340,1)+1,FIND("UTC",G340)-FIND(" ",G340)-8))</f>
        <v>42918</v>
      </c>
      <c r="G340" s="4" t="s">
        <v>760</v>
      </c>
      <c r="H340" s="8" t="str">
        <f>MID(I340,1,FIND("|",I340)-1)</f>
        <v xml:space="preserve">Long March 5 </v>
      </c>
      <c r="I340" t="s">
        <v>761</v>
      </c>
      <c r="J340" t="s">
        <v>12</v>
      </c>
      <c r="L340" t="s">
        <v>53</v>
      </c>
    </row>
    <row r="341" spans="1:12" x14ac:dyDescent="0.25">
      <c r="A341" s="7">
        <v>339</v>
      </c>
      <c r="B341" s="7" t="str">
        <f>D341&amp;F341</f>
        <v>Arianespace42914</v>
      </c>
      <c r="C341">
        <v>339</v>
      </c>
      <c r="D341" t="s">
        <v>126</v>
      </c>
      <c r="E341" t="s">
        <v>145</v>
      </c>
      <c r="F341" s="8">
        <f>DATEVALUE(MID(G341,FIND(" ",G341,1)+1,FIND("UTC",G341)-FIND(" ",G341)-8))</f>
        <v>42914</v>
      </c>
      <c r="G341" s="4" t="s">
        <v>762</v>
      </c>
      <c r="H341" s="8" t="str">
        <f>MID(I341,1,FIND("|",I341)-1)</f>
        <v xml:space="preserve">Ariane 5 ECA </v>
      </c>
      <c r="I341" t="s">
        <v>763</v>
      </c>
      <c r="J341" t="s">
        <v>12</v>
      </c>
      <c r="K341">
        <v>200</v>
      </c>
      <c r="L341" t="s">
        <v>13</v>
      </c>
    </row>
    <row r="342" spans="1:12" x14ac:dyDescent="0.25">
      <c r="A342" s="7">
        <v>340</v>
      </c>
      <c r="B342" s="7" t="str">
        <f>D342&amp;F342</f>
        <v>SpaceX42911</v>
      </c>
      <c r="C342">
        <v>340</v>
      </c>
      <c r="D342" t="s">
        <v>8</v>
      </c>
      <c r="E342" t="s">
        <v>337</v>
      </c>
      <c r="F342" s="8">
        <f>DATEVALUE(MID(G342,FIND(" ",G342,1)+1,FIND("UTC",G342)-FIND(" ",G342)-8))</f>
        <v>42911</v>
      </c>
      <c r="G342" s="4" t="s">
        <v>764</v>
      </c>
      <c r="H342" s="8" t="str">
        <f>MID(I342,1,FIND("|",I342)-1)</f>
        <v xml:space="preserve">Falcon 9 Block 3 </v>
      </c>
      <c r="I342" t="s">
        <v>765</v>
      </c>
      <c r="J342" t="s">
        <v>103</v>
      </c>
      <c r="K342">
        <v>62</v>
      </c>
      <c r="L342" t="s">
        <v>13</v>
      </c>
    </row>
    <row r="343" spans="1:12" x14ac:dyDescent="0.25">
      <c r="A343" s="7">
        <v>341</v>
      </c>
      <c r="B343" s="7" t="str">
        <f>D343&amp;F343</f>
        <v>SpaceX42909</v>
      </c>
      <c r="C343">
        <v>341</v>
      </c>
      <c r="D343" t="s">
        <v>8</v>
      </c>
      <c r="E343" t="s">
        <v>9</v>
      </c>
      <c r="F343" s="8">
        <f>DATEVALUE(MID(G343,FIND(" ",G343,1)+1,FIND("UTC",G343)-FIND(" ",G343)-8))</f>
        <v>42909</v>
      </c>
      <c r="G343" s="4" t="s">
        <v>766</v>
      </c>
      <c r="H343" s="8" t="str">
        <f>MID(I343,1,FIND("|",I343)-1)</f>
        <v xml:space="preserve">Falcon 9 Block 3 </v>
      </c>
      <c r="I343" t="s">
        <v>767</v>
      </c>
      <c r="J343" t="s">
        <v>103</v>
      </c>
      <c r="K343">
        <v>62</v>
      </c>
      <c r="L343" t="s">
        <v>13</v>
      </c>
    </row>
    <row r="344" spans="1:12" x14ac:dyDescent="0.25">
      <c r="A344" s="7">
        <v>342</v>
      </c>
      <c r="B344" s="7" t="str">
        <f>D344&amp;F344</f>
        <v>VKS RF42909</v>
      </c>
      <c r="C344">
        <v>342</v>
      </c>
      <c r="D344" t="s">
        <v>95</v>
      </c>
      <c r="E344" t="s">
        <v>96</v>
      </c>
      <c r="F344" s="8">
        <f>DATEVALUE(MID(G344,FIND(" ",G344,1)+1,FIND("UTC",G344)-FIND(" ",G344)-8))</f>
        <v>42909</v>
      </c>
      <c r="G344" s="4" t="s">
        <v>768</v>
      </c>
      <c r="H344" s="8" t="str">
        <f>MID(I344,1,FIND("|",I344)-1)</f>
        <v xml:space="preserve">Soyuz 2.1v/Volga </v>
      </c>
      <c r="I344" t="s">
        <v>769</v>
      </c>
      <c r="J344" t="s">
        <v>12</v>
      </c>
      <c r="L344" t="s">
        <v>13</v>
      </c>
    </row>
    <row r="345" spans="1:12" x14ac:dyDescent="0.25">
      <c r="A345" s="7">
        <v>343</v>
      </c>
      <c r="B345" s="7" t="str">
        <f>D345&amp;F345</f>
        <v>ISRO42909</v>
      </c>
      <c r="C345">
        <v>343</v>
      </c>
      <c r="D345" t="s">
        <v>202</v>
      </c>
      <c r="E345" t="s">
        <v>203</v>
      </c>
      <c r="F345" s="8">
        <f>DATEVALUE(MID(G345,FIND(" ",G345,1)+1,FIND("UTC",G345)-FIND(" ",G345)-8))</f>
        <v>42909</v>
      </c>
      <c r="G345" s="4" t="s">
        <v>770</v>
      </c>
      <c r="H345" s="8" t="str">
        <f>MID(I345,1,FIND("|",I345)-1)</f>
        <v xml:space="preserve">PSLV-XL </v>
      </c>
      <c r="I345" t="s">
        <v>771</v>
      </c>
      <c r="J345" t="s">
        <v>12</v>
      </c>
      <c r="K345">
        <v>31</v>
      </c>
      <c r="L345" t="s">
        <v>13</v>
      </c>
    </row>
    <row r="346" spans="1:12" x14ac:dyDescent="0.25">
      <c r="A346" s="7">
        <v>344</v>
      </c>
      <c r="B346" s="7" t="str">
        <f>D346&amp;F346</f>
        <v>CASC42904</v>
      </c>
      <c r="C346">
        <v>344</v>
      </c>
      <c r="D346" t="s">
        <v>14</v>
      </c>
      <c r="E346" t="s">
        <v>71</v>
      </c>
      <c r="F346" s="8">
        <f>DATEVALUE(MID(G346,FIND(" ",G346,1)+1,FIND("UTC",G346)-FIND(" ",G346)-8))</f>
        <v>42904</v>
      </c>
      <c r="G346" s="4" t="s">
        <v>772</v>
      </c>
      <c r="H346" s="8" t="str">
        <f>MID(I346,1,FIND("|",I346)-1)</f>
        <v xml:space="preserve">Long March 3B/E </v>
      </c>
      <c r="I346" t="s">
        <v>773</v>
      </c>
      <c r="J346" t="s">
        <v>12</v>
      </c>
      <c r="K346">
        <v>29.15</v>
      </c>
      <c r="L346" t="s">
        <v>328</v>
      </c>
    </row>
    <row r="347" spans="1:12" x14ac:dyDescent="0.25">
      <c r="A347" s="7">
        <v>345</v>
      </c>
      <c r="B347" s="7" t="str">
        <f>D347&amp;F347</f>
        <v>CASC42901</v>
      </c>
      <c r="C347">
        <v>345</v>
      </c>
      <c r="D347" t="s">
        <v>14</v>
      </c>
      <c r="E347" t="s">
        <v>15</v>
      </c>
      <c r="F347" s="8">
        <f>DATEVALUE(MID(G347,FIND(" ",G347,1)+1,FIND("UTC",G347)-FIND(" ",G347)-8))</f>
        <v>42901</v>
      </c>
      <c r="G347" s="4" t="s">
        <v>774</v>
      </c>
      <c r="H347" s="8" t="str">
        <f>MID(I347,1,FIND("|",I347)-1)</f>
        <v xml:space="preserve">Long March 4B </v>
      </c>
      <c r="I347" t="s">
        <v>775</v>
      </c>
      <c r="J347" t="s">
        <v>12</v>
      </c>
      <c r="K347">
        <v>64.680000000000007</v>
      </c>
      <c r="L347" t="s">
        <v>13</v>
      </c>
    </row>
    <row r="348" spans="1:12" x14ac:dyDescent="0.25">
      <c r="A348" s="7">
        <v>346</v>
      </c>
      <c r="B348" s="7" t="str">
        <f>D348&amp;F348</f>
        <v>Roscosmos42900</v>
      </c>
      <c r="C348">
        <v>346</v>
      </c>
      <c r="D348" t="s">
        <v>21</v>
      </c>
      <c r="E348" t="s">
        <v>32</v>
      </c>
      <c r="F348" s="8">
        <f>DATEVALUE(MID(G348,FIND(" ",G348,1)+1,FIND("UTC",G348)-FIND(" ",G348)-8))</f>
        <v>42900</v>
      </c>
      <c r="G348" s="4" t="s">
        <v>776</v>
      </c>
      <c r="H348" s="8" t="str">
        <f>MID(I348,1,FIND("|",I348)-1)</f>
        <v xml:space="preserve">Soyuz 2.1a </v>
      </c>
      <c r="I348" t="s">
        <v>777</v>
      </c>
      <c r="J348" t="s">
        <v>12</v>
      </c>
      <c r="K348">
        <v>48.5</v>
      </c>
      <c r="L348" t="s">
        <v>13</v>
      </c>
    </row>
    <row r="349" spans="1:12" x14ac:dyDescent="0.25">
      <c r="A349" s="7">
        <v>347</v>
      </c>
      <c r="B349" s="7" t="str">
        <f>D349&amp;F349</f>
        <v>ILS42894</v>
      </c>
      <c r="C349">
        <v>347</v>
      </c>
      <c r="D349" t="s">
        <v>256</v>
      </c>
      <c r="E349" t="s">
        <v>184</v>
      </c>
      <c r="F349" s="8">
        <f>DATEVALUE(MID(G349,FIND(" ",G349,1)+1,FIND("UTC",G349)-FIND(" ",G349)-8))</f>
        <v>42894</v>
      </c>
      <c r="G349" s="4" t="s">
        <v>778</v>
      </c>
      <c r="H349" s="8" t="str">
        <f>MID(I349,1,FIND("|",I349)-1)</f>
        <v xml:space="preserve">Proton-M/Briz-M </v>
      </c>
      <c r="I349" t="s">
        <v>779</v>
      </c>
      <c r="J349" t="s">
        <v>12</v>
      </c>
      <c r="K349">
        <v>65</v>
      </c>
      <c r="L349" t="s">
        <v>13</v>
      </c>
    </row>
    <row r="350" spans="1:12" x14ac:dyDescent="0.25">
      <c r="A350" s="7">
        <v>348</v>
      </c>
      <c r="B350" s="7" t="str">
        <f>D350&amp;F350</f>
        <v>ISRO42891</v>
      </c>
      <c r="C350">
        <v>348</v>
      </c>
      <c r="D350" t="s">
        <v>202</v>
      </c>
      <c r="E350" t="s">
        <v>221</v>
      </c>
      <c r="F350" s="8">
        <f>DATEVALUE(MID(G350,FIND(" ",G350,1)+1,FIND("UTC",G350)-FIND(" ",G350)-8))</f>
        <v>42891</v>
      </c>
      <c r="G350" s="4" t="s">
        <v>780</v>
      </c>
      <c r="H350" s="8" t="str">
        <f>MID(I350,1,FIND("|",I350)-1)</f>
        <v xml:space="preserve">GSLV Mk III </v>
      </c>
      <c r="I350" t="s">
        <v>781</v>
      </c>
      <c r="J350" t="s">
        <v>12</v>
      </c>
      <c r="K350">
        <v>62</v>
      </c>
      <c r="L350" t="s">
        <v>13</v>
      </c>
    </row>
    <row r="351" spans="1:12" x14ac:dyDescent="0.25">
      <c r="A351" s="7">
        <v>349</v>
      </c>
      <c r="B351" s="7" t="str">
        <f>D351&amp;F351</f>
        <v>SpaceX42889</v>
      </c>
      <c r="C351">
        <v>349</v>
      </c>
      <c r="D351" t="s">
        <v>8</v>
      </c>
      <c r="E351" t="s">
        <v>9</v>
      </c>
      <c r="F351" s="8">
        <f>DATEVALUE(MID(G351,FIND(" ",G351,1)+1,FIND("UTC",G351)-FIND(" ",G351)-8))</f>
        <v>42889</v>
      </c>
      <c r="G351" s="4" t="s">
        <v>782</v>
      </c>
      <c r="H351" s="8" t="str">
        <f>MID(I351,1,FIND("|",I351)-1)</f>
        <v xml:space="preserve">Falcon 9 Block 3 </v>
      </c>
      <c r="I351" t="s">
        <v>783</v>
      </c>
      <c r="J351" t="s">
        <v>103</v>
      </c>
      <c r="K351">
        <v>62</v>
      </c>
      <c r="L351" t="s">
        <v>13</v>
      </c>
    </row>
    <row r="352" spans="1:12" x14ac:dyDescent="0.25">
      <c r="A352" s="7">
        <v>350</v>
      </c>
      <c r="B352" s="7" t="str">
        <f>D352&amp;F352</f>
        <v>Arianespace42887</v>
      </c>
      <c r="C352">
        <v>350</v>
      </c>
      <c r="D352" t="s">
        <v>126</v>
      </c>
      <c r="E352" t="s">
        <v>145</v>
      </c>
      <c r="F352" s="8">
        <f>DATEVALUE(MID(G352,FIND(" ",G352,1)+1,FIND("UTC",G352)-FIND(" ",G352)-8))</f>
        <v>42887</v>
      </c>
      <c r="G352" s="4" t="s">
        <v>784</v>
      </c>
      <c r="H352" s="8" t="str">
        <f>MID(I352,1,FIND("|",I352)-1)</f>
        <v xml:space="preserve">Ariane 5 ECA </v>
      </c>
      <c r="I352" t="s">
        <v>785</v>
      </c>
      <c r="J352" t="s">
        <v>12</v>
      </c>
      <c r="K352">
        <v>200</v>
      </c>
      <c r="L352" t="s">
        <v>13</v>
      </c>
    </row>
    <row r="353" spans="1:12" x14ac:dyDescent="0.25">
      <c r="A353" s="7">
        <v>351</v>
      </c>
      <c r="B353" s="7" t="str">
        <f>D353&amp;F353</f>
        <v>MHI42887</v>
      </c>
      <c r="C353">
        <v>351</v>
      </c>
      <c r="D353" t="s">
        <v>99</v>
      </c>
      <c r="E353" t="s">
        <v>42</v>
      </c>
      <c r="F353" s="8">
        <f>DATEVALUE(MID(G353,FIND(" ",G353,1)+1,FIND("UTC",G353)-FIND(" ",G353)-8))</f>
        <v>42887</v>
      </c>
      <c r="G353" s="4" t="s">
        <v>786</v>
      </c>
      <c r="H353" s="8" t="str">
        <f>MID(I353,1,FIND("|",I353)-1)</f>
        <v xml:space="preserve">H-IIA 202 </v>
      </c>
      <c r="I353" t="s">
        <v>787</v>
      </c>
      <c r="J353" t="s">
        <v>12</v>
      </c>
      <c r="K353">
        <v>90</v>
      </c>
      <c r="L353" t="s">
        <v>13</v>
      </c>
    </row>
    <row r="354" spans="1:12" x14ac:dyDescent="0.25">
      <c r="A354" s="7">
        <v>352</v>
      </c>
      <c r="B354" s="7" t="str">
        <f>D354&amp;F354</f>
        <v>VKS RF42880</v>
      </c>
      <c r="C354">
        <v>352</v>
      </c>
      <c r="D354" t="s">
        <v>95</v>
      </c>
      <c r="E354" t="s">
        <v>96</v>
      </c>
      <c r="F354" s="8">
        <f>DATEVALUE(MID(G354,FIND(" ",G354,1)+1,FIND("UTC",G354)-FIND(" ",G354)-8))</f>
        <v>42880</v>
      </c>
      <c r="G354" s="4" t="s">
        <v>788</v>
      </c>
      <c r="H354" s="8" t="str">
        <f>MID(I354,1,FIND("|",I354)-1)</f>
        <v xml:space="preserve">Soyuz 2.1b/Fregat-M </v>
      </c>
      <c r="I354" t="s">
        <v>789</v>
      </c>
      <c r="J354" t="s">
        <v>12</v>
      </c>
      <c r="L354" t="s">
        <v>13</v>
      </c>
    </row>
    <row r="355" spans="1:12" x14ac:dyDescent="0.25">
      <c r="A355" s="7">
        <v>353</v>
      </c>
      <c r="B355" s="7" t="str">
        <f>D355&amp;F355</f>
        <v>Rocket Lab42880</v>
      </c>
      <c r="C355">
        <v>353</v>
      </c>
      <c r="D355" t="s">
        <v>63</v>
      </c>
      <c r="E355" t="s">
        <v>64</v>
      </c>
      <c r="F355" s="8">
        <f>DATEVALUE(MID(G355,FIND(" ",G355,1)+1,FIND("UTC",G355)-FIND(" ",G355)-8))</f>
        <v>42880</v>
      </c>
      <c r="G355" s="4" t="s">
        <v>790</v>
      </c>
      <c r="H355" s="8" t="str">
        <f>MID(I355,1,FIND("|",I355)-1)</f>
        <v xml:space="preserve">Electron </v>
      </c>
      <c r="I355" t="s">
        <v>791</v>
      </c>
      <c r="J355" t="s">
        <v>12</v>
      </c>
      <c r="K355">
        <v>7.5</v>
      </c>
      <c r="L355" t="s">
        <v>53</v>
      </c>
    </row>
    <row r="356" spans="1:12" x14ac:dyDescent="0.25">
      <c r="A356" s="7">
        <v>354</v>
      </c>
      <c r="B356" s="7" t="str">
        <f>D356&amp;F356</f>
        <v>Arianespace42873</v>
      </c>
      <c r="C356">
        <v>354</v>
      </c>
      <c r="D356" t="s">
        <v>126</v>
      </c>
      <c r="E356" t="s">
        <v>191</v>
      </c>
      <c r="F356" s="8">
        <f>DATEVALUE(MID(G356,FIND(" ",G356,1)+1,FIND("UTC",G356)-FIND(" ",G356)-8))</f>
        <v>42873</v>
      </c>
      <c r="G356" s="4" t="s">
        <v>792</v>
      </c>
      <c r="H356" s="8" t="str">
        <f>MID(I356,1,FIND("|",I356)-1)</f>
        <v xml:space="preserve">Soyuz ST-A/Fregat-M </v>
      </c>
      <c r="I356" t="s">
        <v>793</v>
      </c>
      <c r="J356" t="s">
        <v>12</v>
      </c>
      <c r="L356" t="s">
        <v>13</v>
      </c>
    </row>
    <row r="357" spans="1:12" x14ac:dyDescent="0.25">
      <c r="A357" s="7">
        <v>355</v>
      </c>
      <c r="B357" s="7" t="str">
        <f>D357&amp;F357</f>
        <v>SpaceX42870</v>
      </c>
      <c r="C357">
        <v>355</v>
      </c>
      <c r="D357" t="s">
        <v>8</v>
      </c>
      <c r="E357" t="s">
        <v>9</v>
      </c>
      <c r="F357" s="8">
        <f>DATEVALUE(MID(G357,FIND(" ",G357,1)+1,FIND("UTC",G357)-FIND(" ",G357)-8))</f>
        <v>42870</v>
      </c>
      <c r="G357" s="4" t="s">
        <v>794</v>
      </c>
      <c r="H357" s="8" t="str">
        <f>MID(I357,1,FIND("|",I357)-1)</f>
        <v xml:space="preserve">Falcon 9 Block 3 </v>
      </c>
      <c r="I357" t="s">
        <v>795</v>
      </c>
      <c r="J357" t="s">
        <v>103</v>
      </c>
      <c r="K357">
        <v>62</v>
      </c>
      <c r="L357" t="s">
        <v>13</v>
      </c>
    </row>
    <row r="358" spans="1:12" x14ac:dyDescent="0.25">
      <c r="A358" s="7">
        <v>356</v>
      </c>
      <c r="B358" s="7" t="str">
        <f>D358&amp;F358</f>
        <v>ISRO42860</v>
      </c>
      <c r="C358">
        <v>356</v>
      </c>
      <c r="D358" t="s">
        <v>202</v>
      </c>
      <c r="E358" t="s">
        <v>221</v>
      </c>
      <c r="F358" s="8">
        <f>DATEVALUE(MID(G358,FIND(" ",G358,1)+1,FIND("UTC",G358)-FIND(" ",G358)-8))</f>
        <v>42860</v>
      </c>
      <c r="G358" s="4" t="s">
        <v>796</v>
      </c>
      <c r="H358" s="8" t="str">
        <f>MID(I358,1,FIND("|",I358)-1)</f>
        <v xml:space="preserve">GSLV Mk II </v>
      </c>
      <c r="I358" t="s">
        <v>797</v>
      </c>
      <c r="J358" t="s">
        <v>12</v>
      </c>
      <c r="K358">
        <v>47</v>
      </c>
      <c r="L358" t="s">
        <v>13</v>
      </c>
    </row>
    <row r="359" spans="1:12" x14ac:dyDescent="0.25">
      <c r="A359" s="7">
        <v>357</v>
      </c>
      <c r="B359" s="7" t="str">
        <f>D359&amp;F359</f>
        <v>Arianespace42859</v>
      </c>
      <c r="C359">
        <v>357</v>
      </c>
      <c r="D359" t="s">
        <v>126</v>
      </c>
      <c r="E359" t="s">
        <v>145</v>
      </c>
      <c r="F359" s="8">
        <f>DATEVALUE(MID(G359,FIND(" ",G359,1)+1,FIND("UTC",G359)-FIND(" ",G359)-8))</f>
        <v>42859</v>
      </c>
      <c r="G359" s="4" t="s">
        <v>798</v>
      </c>
      <c r="H359" s="8" t="str">
        <f>MID(I359,1,FIND("|",I359)-1)</f>
        <v xml:space="preserve">Ariane 5 ECA </v>
      </c>
      <c r="I359" t="s">
        <v>799</v>
      </c>
      <c r="J359" t="s">
        <v>12</v>
      </c>
      <c r="K359">
        <v>200</v>
      </c>
      <c r="L359" t="s">
        <v>13</v>
      </c>
    </row>
    <row r="360" spans="1:12" x14ac:dyDescent="0.25">
      <c r="A360" s="7">
        <v>358</v>
      </c>
      <c r="B360" s="7" t="str">
        <f>D360&amp;F360</f>
        <v>SpaceX42856</v>
      </c>
      <c r="C360">
        <v>358</v>
      </c>
      <c r="D360" t="s">
        <v>8</v>
      </c>
      <c r="E360" t="s">
        <v>9</v>
      </c>
      <c r="F360" s="8">
        <f>DATEVALUE(MID(G360,FIND(" ",G360,1)+1,FIND("UTC",G360)-FIND(" ",G360)-8))</f>
        <v>42856</v>
      </c>
      <c r="G360" s="4" t="s">
        <v>800</v>
      </c>
      <c r="H360" s="8" t="str">
        <f>MID(I360,1,FIND("|",I360)-1)</f>
        <v xml:space="preserve">Falcon 9 Block 3 </v>
      </c>
      <c r="I360" t="s">
        <v>801</v>
      </c>
      <c r="J360" t="s">
        <v>103</v>
      </c>
      <c r="K360">
        <v>62</v>
      </c>
      <c r="L360" t="s">
        <v>13</v>
      </c>
    </row>
    <row r="361" spans="1:12" x14ac:dyDescent="0.25">
      <c r="A361" s="7">
        <v>359</v>
      </c>
      <c r="B361" s="7" t="str">
        <f>D361&amp;F361</f>
        <v>CASC42845</v>
      </c>
      <c r="C361">
        <v>359</v>
      </c>
      <c r="D361" t="s">
        <v>14</v>
      </c>
      <c r="E361" t="s">
        <v>133</v>
      </c>
      <c r="F361" s="8">
        <f>DATEVALUE(MID(G361,FIND(" ",G361,1)+1,FIND("UTC",G361)-FIND(" ",G361)-8))</f>
        <v>42845</v>
      </c>
      <c r="G361" s="4" t="s">
        <v>802</v>
      </c>
      <c r="H361" s="8" t="str">
        <f>MID(I361,1,FIND("|",I361)-1)</f>
        <v xml:space="preserve">Long March 7/YZ-1A </v>
      </c>
      <c r="I361" t="s">
        <v>803</v>
      </c>
      <c r="J361" t="s">
        <v>12</v>
      </c>
      <c r="L361" t="s">
        <v>13</v>
      </c>
    </row>
    <row r="362" spans="1:12" x14ac:dyDescent="0.25">
      <c r="A362" s="7">
        <v>360</v>
      </c>
      <c r="B362" s="7" t="str">
        <f>D362&amp;F362</f>
        <v>Roscosmos42845</v>
      </c>
      <c r="C362">
        <v>360</v>
      </c>
      <c r="D362" t="s">
        <v>21</v>
      </c>
      <c r="E362" t="s">
        <v>263</v>
      </c>
      <c r="F362" s="8">
        <f>DATEVALUE(MID(G362,FIND(" ",G362,1)+1,FIND("UTC",G362)-FIND(" ",G362)-8))</f>
        <v>42845</v>
      </c>
      <c r="G362" s="4" t="s">
        <v>804</v>
      </c>
      <c r="H362" s="8" t="str">
        <f>MID(I362,1,FIND("|",I362)-1)</f>
        <v xml:space="preserve">Soyuz FG </v>
      </c>
      <c r="I362" t="s">
        <v>805</v>
      </c>
      <c r="J362" t="s">
        <v>103</v>
      </c>
      <c r="L362" t="s">
        <v>13</v>
      </c>
    </row>
    <row r="363" spans="1:12" x14ac:dyDescent="0.25">
      <c r="A363" s="7">
        <v>361</v>
      </c>
      <c r="B363" s="7" t="str">
        <f>D363&amp;F363</f>
        <v>ULA42843</v>
      </c>
      <c r="C363">
        <v>361</v>
      </c>
      <c r="D363" t="s">
        <v>25</v>
      </c>
      <c r="E363" t="s">
        <v>26</v>
      </c>
      <c r="F363" s="8">
        <f>DATEVALUE(MID(G363,FIND(" ",G363,1)+1,FIND("UTC",G363)-FIND(" ",G363)-8))</f>
        <v>42843</v>
      </c>
      <c r="G363" s="4" t="s">
        <v>806</v>
      </c>
      <c r="H363" s="8" t="str">
        <f>MID(I363,1,FIND("|",I363)-1)</f>
        <v xml:space="preserve">Atlas V 401 </v>
      </c>
      <c r="I363" t="s">
        <v>807</v>
      </c>
      <c r="J363" t="s">
        <v>12</v>
      </c>
      <c r="K363">
        <v>109</v>
      </c>
      <c r="L363" t="s">
        <v>13</v>
      </c>
    </row>
    <row r="364" spans="1:12" x14ac:dyDescent="0.25">
      <c r="A364" s="7">
        <v>362</v>
      </c>
      <c r="B364" s="7" t="str">
        <f>D364&amp;F364</f>
        <v>CASC42837</v>
      </c>
      <c r="C364">
        <v>362</v>
      </c>
      <c r="D364" t="s">
        <v>14</v>
      </c>
      <c r="E364" t="s">
        <v>71</v>
      </c>
      <c r="F364" s="8">
        <f>DATEVALUE(MID(G364,FIND(" ",G364,1)+1,FIND("UTC",G364)-FIND(" ",G364)-8))</f>
        <v>42837</v>
      </c>
      <c r="G364" s="4" t="s">
        <v>808</v>
      </c>
      <c r="H364" s="8" t="str">
        <f>MID(I364,1,FIND("|",I364)-1)</f>
        <v xml:space="preserve">Long March 3B/E </v>
      </c>
      <c r="I364" t="s">
        <v>809</v>
      </c>
      <c r="J364" t="s">
        <v>12</v>
      </c>
      <c r="K364">
        <v>29.15</v>
      </c>
      <c r="L364" t="s">
        <v>13</v>
      </c>
    </row>
    <row r="365" spans="1:12" x14ac:dyDescent="0.25">
      <c r="A365" s="7">
        <v>363</v>
      </c>
      <c r="B365" s="7" t="str">
        <f>D365&amp;F365</f>
        <v>SpaceX42824</v>
      </c>
      <c r="C365">
        <v>363</v>
      </c>
      <c r="D365" t="s">
        <v>8</v>
      </c>
      <c r="E365" t="s">
        <v>9</v>
      </c>
      <c r="F365" s="8">
        <f>DATEVALUE(MID(G365,FIND(" ",G365,1)+1,FIND("UTC",G365)-FIND(" ",G365)-8))</f>
        <v>42824</v>
      </c>
      <c r="G365" s="4" t="s">
        <v>810</v>
      </c>
      <c r="H365" s="8" t="str">
        <f>MID(I365,1,FIND("|",I365)-1)</f>
        <v xml:space="preserve">Falcon 9 Block 3 </v>
      </c>
      <c r="I365" t="s">
        <v>811</v>
      </c>
      <c r="J365" t="s">
        <v>103</v>
      </c>
      <c r="K365">
        <v>62</v>
      </c>
      <c r="L365" t="s">
        <v>13</v>
      </c>
    </row>
    <row r="366" spans="1:12" x14ac:dyDescent="0.25">
      <c r="A366" s="7">
        <v>364</v>
      </c>
      <c r="B366" s="7" t="str">
        <f>D366&amp;F366</f>
        <v>ULA42813</v>
      </c>
      <c r="C366">
        <v>364</v>
      </c>
      <c r="D366" t="s">
        <v>25</v>
      </c>
      <c r="E366" t="s">
        <v>282</v>
      </c>
      <c r="F366" s="8">
        <f>DATEVALUE(MID(G366,FIND(" ",G366,1)+1,FIND("UTC",G366)-FIND(" ",G366)-8))</f>
        <v>42813</v>
      </c>
      <c r="G366" s="4" t="s">
        <v>812</v>
      </c>
      <c r="H366" s="8" t="str">
        <f>MID(I366,1,FIND("|",I366)-1)</f>
        <v xml:space="preserve">Delta IV Medium+ (5,4) </v>
      </c>
      <c r="I366" t="s">
        <v>813</v>
      </c>
      <c r="J366" t="s">
        <v>103</v>
      </c>
      <c r="L366" t="s">
        <v>13</v>
      </c>
    </row>
    <row r="367" spans="1:12" x14ac:dyDescent="0.25">
      <c r="A367" s="7">
        <v>365</v>
      </c>
      <c r="B367" s="7" t="str">
        <f>D367&amp;F367</f>
        <v>MHI42811</v>
      </c>
      <c r="C367">
        <v>365</v>
      </c>
      <c r="D367" t="s">
        <v>99</v>
      </c>
      <c r="E367" t="s">
        <v>42</v>
      </c>
      <c r="F367" s="8">
        <f>DATEVALUE(MID(G367,FIND(" ",G367,1)+1,FIND("UTC",G367)-FIND(" ",G367)-8))</f>
        <v>42811</v>
      </c>
      <c r="G367" s="4" t="s">
        <v>814</v>
      </c>
      <c r="H367" s="8" t="str">
        <f>MID(I367,1,FIND("|",I367)-1)</f>
        <v xml:space="preserve">H-IIA 202 </v>
      </c>
      <c r="I367" t="s">
        <v>815</v>
      </c>
      <c r="J367" t="s">
        <v>12</v>
      </c>
      <c r="K367">
        <v>90</v>
      </c>
      <c r="L367" t="s">
        <v>13</v>
      </c>
    </row>
    <row r="368" spans="1:12" x14ac:dyDescent="0.25">
      <c r="A368" s="7">
        <v>366</v>
      </c>
      <c r="B368" s="7" t="str">
        <f>D368&amp;F368</f>
        <v>SpaceX42810</v>
      </c>
      <c r="C368">
        <v>366</v>
      </c>
      <c r="D368" t="s">
        <v>8</v>
      </c>
      <c r="E368" t="s">
        <v>9</v>
      </c>
      <c r="F368" s="8">
        <f>DATEVALUE(MID(G368,FIND(" ",G368,1)+1,FIND("UTC",G368)-FIND(" ",G368)-8))</f>
        <v>42810</v>
      </c>
      <c r="G368" s="4" t="s">
        <v>816</v>
      </c>
      <c r="H368" s="8" t="str">
        <f>MID(I368,1,FIND("|",I368)-1)</f>
        <v xml:space="preserve">Falcon 9 Block 3 </v>
      </c>
      <c r="I368" t="s">
        <v>817</v>
      </c>
      <c r="J368" t="s">
        <v>103</v>
      </c>
      <c r="K368">
        <v>62</v>
      </c>
      <c r="L368" t="s">
        <v>13</v>
      </c>
    </row>
    <row r="369" spans="1:12" x14ac:dyDescent="0.25">
      <c r="A369" s="7">
        <v>367</v>
      </c>
      <c r="B369" s="7" t="str">
        <f>D369&amp;F369</f>
        <v>Arianespace42801</v>
      </c>
      <c r="C369">
        <v>367</v>
      </c>
      <c r="D369" t="s">
        <v>126</v>
      </c>
      <c r="E369" t="s">
        <v>318</v>
      </c>
      <c r="F369" s="8">
        <f>DATEVALUE(MID(G369,FIND(" ",G369,1)+1,FIND("UTC",G369)-FIND(" ",G369)-8))</f>
        <v>42801</v>
      </c>
      <c r="G369" s="4" t="s">
        <v>818</v>
      </c>
      <c r="H369" s="8" t="str">
        <f>MID(I369,1,FIND("|",I369)-1)</f>
        <v xml:space="preserve">Vega </v>
      </c>
      <c r="I369" t="s">
        <v>819</v>
      </c>
      <c r="J369" t="s">
        <v>12</v>
      </c>
      <c r="K369">
        <v>37</v>
      </c>
      <c r="L369" t="s">
        <v>13</v>
      </c>
    </row>
    <row r="370" spans="1:12" x14ac:dyDescent="0.25">
      <c r="A370" s="7">
        <v>368</v>
      </c>
      <c r="B370" s="7" t="str">
        <f>D370&amp;F370</f>
        <v>CASIC42796</v>
      </c>
      <c r="C370">
        <v>368</v>
      </c>
      <c r="D370" t="s">
        <v>820</v>
      </c>
      <c r="E370" t="s">
        <v>50</v>
      </c>
      <c r="F370" s="8">
        <f>DATEVALUE(MID(G370,FIND(" ",G370,1)+1,FIND("UTC",G370)-FIND(" ",G370)-8))</f>
        <v>42796</v>
      </c>
      <c r="G370" s="4" t="s">
        <v>821</v>
      </c>
      <c r="H370" s="8" t="str">
        <f>MID(I370,1,FIND("|",I370)-1)</f>
        <v xml:space="preserve">Kaituozhe 2 </v>
      </c>
      <c r="I370" t="s">
        <v>822</v>
      </c>
      <c r="J370" t="s">
        <v>12</v>
      </c>
      <c r="L370" t="s">
        <v>13</v>
      </c>
    </row>
    <row r="371" spans="1:12" x14ac:dyDescent="0.25">
      <c r="A371" s="7">
        <v>369</v>
      </c>
      <c r="B371" s="7" t="str">
        <f>D371&amp;F371</f>
        <v>ULA42795</v>
      </c>
      <c r="C371">
        <v>369</v>
      </c>
      <c r="D371" t="s">
        <v>25</v>
      </c>
      <c r="E371" t="s">
        <v>571</v>
      </c>
      <c r="F371" s="8">
        <f>DATEVALUE(MID(G371,FIND(" ",G371,1)+1,FIND("UTC",G371)-FIND(" ",G371)-8))</f>
        <v>42795</v>
      </c>
      <c r="G371" s="4" t="s">
        <v>823</v>
      </c>
      <c r="H371" s="8" t="str">
        <f>MID(I371,1,FIND("|",I371)-1)</f>
        <v xml:space="preserve">Atlas V 401 </v>
      </c>
      <c r="I371" t="s">
        <v>824</v>
      </c>
      <c r="J371" t="s">
        <v>12</v>
      </c>
      <c r="K371">
        <v>109</v>
      </c>
      <c r="L371" t="s">
        <v>13</v>
      </c>
    </row>
    <row r="372" spans="1:12" x14ac:dyDescent="0.25">
      <c r="A372" s="7">
        <v>370</v>
      </c>
      <c r="B372" s="7" t="str">
        <f>D372&amp;F372</f>
        <v>Roscosmos42788</v>
      </c>
      <c r="C372">
        <v>370</v>
      </c>
      <c r="D372" t="s">
        <v>21</v>
      </c>
      <c r="E372" t="s">
        <v>263</v>
      </c>
      <c r="F372" s="8">
        <f>DATEVALUE(MID(G372,FIND(" ",G372,1)+1,FIND("UTC",G372)-FIND(" ",G372)-8))</f>
        <v>42788</v>
      </c>
      <c r="G372" s="4" t="s">
        <v>825</v>
      </c>
      <c r="H372" s="8" t="str">
        <f>MID(I372,1,FIND("|",I372)-1)</f>
        <v xml:space="preserve">Soyuz U </v>
      </c>
      <c r="I372" t="s">
        <v>826</v>
      </c>
      <c r="J372" t="s">
        <v>103</v>
      </c>
      <c r="L372" t="s">
        <v>13</v>
      </c>
    </row>
    <row r="373" spans="1:12" x14ac:dyDescent="0.25">
      <c r="A373" s="7">
        <v>371</v>
      </c>
      <c r="B373" s="7" t="str">
        <f>D373&amp;F373</f>
        <v>SpaceX42785</v>
      </c>
      <c r="C373">
        <v>371</v>
      </c>
      <c r="D373" t="s">
        <v>8</v>
      </c>
      <c r="E373" t="s">
        <v>9</v>
      </c>
      <c r="F373" s="8">
        <f>DATEVALUE(MID(G373,FIND(" ",G373,1)+1,FIND("UTC",G373)-FIND(" ",G373)-8))</f>
        <v>42785</v>
      </c>
      <c r="G373" s="4" t="s">
        <v>827</v>
      </c>
      <c r="H373" s="8" t="str">
        <f>MID(I373,1,FIND("|",I373)-1)</f>
        <v xml:space="preserve">Falcon 9 Block 3 </v>
      </c>
      <c r="I373" t="s">
        <v>828</v>
      </c>
      <c r="J373" t="s">
        <v>103</v>
      </c>
      <c r="K373">
        <v>62</v>
      </c>
      <c r="L373" t="s">
        <v>13</v>
      </c>
    </row>
    <row r="374" spans="1:12" x14ac:dyDescent="0.25">
      <c r="A374" s="7">
        <v>372</v>
      </c>
      <c r="B374" s="7" t="str">
        <f>D374&amp;F374</f>
        <v>ISRO42781</v>
      </c>
      <c r="C374">
        <v>372</v>
      </c>
      <c r="D374" t="s">
        <v>202</v>
      </c>
      <c r="E374" t="s">
        <v>203</v>
      </c>
      <c r="F374" s="8">
        <f>DATEVALUE(MID(G374,FIND(" ",G374,1)+1,FIND("UTC",G374)-FIND(" ",G374)-8))</f>
        <v>42781</v>
      </c>
      <c r="G374" s="4" t="s">
        <v>829</v>
      </c>
      <c r="H374" s="8" t="str">
        <f>MID(I374,1,FIND("|",I374)-1)</f>
        <v xml:space="preserve">PSLV-XL </v>
      </c>
      <c r="I374" t="s">
        <v>830</v>
      </c>
      <c r="J374" t="s">
        <v>12</v>
      </c>
      <c r="K374">
        <v>31</v>
      </c>
      <c r="L374" t="s">
        <v>13</v>
      </c>
    </row>
    <row r="375" spans="1:12" x14ac:dyDescent="0.25">
      <c r="A375" s="7">
        <v>373</v>
      </c>
      <c r="B375" s="7" t="str">
        <f>D375&amp;F375</f>
        <v>Arianespace42780</v>
      </c>
      <c r="C375">
        <v>373</v>
      </c>
      <c r="D375" t="s">
        <v>126</v>
      </c>
      <c r="E375" t="s">
        <v>145</v>
      </c>
      <c r="F375" s="8">
        <f>DATEVALUE(MID(G375,FIND(" ",G375,1)+1,FIND("UTC",G375)-FIND(" ",G375)-8))</f>
        <v>42780</v>
      </c>
      <c r="G375" s="4" t="s">
        <v>831</v>
      </c>
      <c r="H375" s="8" t="str">
        <f>MID(I375,1,FIND("|",I375)-1)</f>
        <v xml:space="preserve">Ariane 5 ECA </v>
      </c>
      <c r="I375" t="s">
        <v>832</v>
      </c>
      <c r="J375" t="s">
        <v>12</v>
      </c>
      <c r="K375">
        <v>200</v>
      </c>
      <c r="L375" t="s">
        <v>13</v>
      </c>
    </row>
    <row r="376" spans="1:12" x14ac:dyDescent="0.25">
      <c r="A376" s="7">
        <v>374</v>
      </c>
      <c r="B376" s="7" t="str">
        <f>D376&amp;F376</f>
        <v>Arianespace42763</v>
      </c>
      <c r="C376">
        <v>374</v>
      </c>
      <c r="D376" t="s">
        <v>126</v>
      </c>
      <c r="E376" t="s">
        <v>191</v>
      </c>
      <c r="F376" s="8">
        <f>DATEVALUE(MID(G376,FIND(" ",G376,1)+1,FIND("UTC",G376)-FIND(" ",G376)-8))</f>
        <v>42763</v>
      </c>
      <c r="G376" s="4" t="s">
        <v>833</v>
      </c>
      <c r="H376" s="8" t="str">
        <f>MID(I376,1,FIND("|",I376)-1)</f>
        <v xml:space="preserve">Soyuz ST-B/Fregat-MT </v>
      </c>
      <c r="I376" t="s">
        <v>834</v>
      </c>
      <c r="J376" t="s">
        <v>12</v>
      </c>
      <c r="L376" t="s">
        <v>13</v>
      </c>
    </row>
    <row r="377" spans="1:12" x14ac:dyDescent="0.25">
      <c r="A377" s="7">
        <v>375</v>
      </c>
      <c r="B377" s="7" t="str">
        <f>D377&amp;F377</f>
        <v>MHI42759</v>
      </c>
      <c r="C377">
        <v>375</v>
      </c>
      <c r="D377" t="s">
        <v>99</v>
      </c>
      <c r="E377" t="s">
        <v>42</v>
      </c>
      <c r="F377" s="8">
        <f>DATEVALUE(MID(G377,FIND(" ",G377,1)+1,FIND("UTC",G377)-FIND(" ",G377)-8))</f>
        <v>42759</v>
      </c>
      <c r="G377" s="4" t="s">
        <v>835</v>
      </c>
      <c r="H377" s="8" t="str">
        <f>MID(I377,1,FIND("|",I377)-1)</f>
        <v xml:space="preserve">H-IIA 204 </v>
      </c>
      <c r="I377" t="s">
        <v>836</v>
      </c>
      <c r="J377" t="s">
        <v>12</v>
      </c>
      <c r="L377" t="s">
        <v>13</v>
      </c>
    </row>
    <row r="378" spans="1:12" x14ac:dyDescent="0.25">
      <c r="A378" s="7">
        <v>376</v>
      </c>
      <c r="B378" s="7" t="str">
        <f>D378&amp;F378</f>
        <v>ULA42756</v>
      </c>
      <c r="C378">
        <v>376</v>
      </c>
      <c r="D378" t="s">
        <v>25</v>
      </c>
      <c r="E378" t="s">
        <v>26</v>
      </c>
      <c r="F378" s="8">
        <f>DATEVALUE(MID(G378,FIND(" ",G378,1)+1,FIND("UTC",G378)-FIND(" ",G378)-8))</f>
        <v>42756</v>
      </c>
      <c r="G378" s="4" t="s">
        <v>837</v>
      </c>
      <c r="H378" s="8" t="str">
        <f>MID(I378,1,FIND("|",I378)-1)</f>
        <v xml:space="preserve">Atlas V 401 </v>
      </c>
      <c r="I378" t="s">
        <v>838</v>
      </c>
      <c r="J378" t="s">
        <v>12</v>
      </c>
      <c r="K378">
        <v>109</v>
      </c>
      <c r="L378" t="s">
        <v>13</v>
      </c>
    </row>
    <row r="379" spans="1:12" x14ac:dyDescent="0.25">
      <c r="A379" s="7">
        <v>377</v>
      </c>
      <c r="B379" s="7" t="str">
        <f>D379&amp;F379</f>
        <v>JAXA42749</v>
      </c>
      <c r="C379">
        <v>377</v>
      </c>
      <c r="D379" t="s">
        <v>41</v>
      </c>
      <c r="E379" t="s">
        <v>627</v>
      </c>
      <c r="F379" s="8">
        <f>DATEVALUE(MID(G379,FIND(" ",G379,1)+1,FIND("UTC",G379)-FIND(" ",G379)-8))</f>
        <v>42749</v>
      </c>
      <c r="G379" s="4" t="s">
        <v>839</v>
      </c>
      <c r="H379" s="8" t="str">
        <f>MID(I379,1,FIND("|",I379)-1)</f>
        <v xml:space="preserve">SS-520 </v>
      </c>
      <c r="I379" t="s">
        <v>840</v>
      </c>
      <c r="J379" t="s">
        <v>12</v>
      </c>
      <c r="L379" t="s">
        <v>53</v>
      </c>
    </row>
    <row r="380" spans="1:12" x14ac:dyDescent="0.25">
      <c r="A380" s="7">
        <v>378</v>
      </c>
      <c r="B380" s="7" t="str">
        <f>D380&amp;F380</f>
        <v>SpaceX42749</v>
      </c>
      <c r="C380">
        <v>378</v>
      </c>
      <c r="D380" t="s">
        <v>8</v>
      </c>
      <c r="E380" t="s">
        <v>337</v>
      </c>
      <c r="F380" s="8">
        <f>DATEVALUE(MID(G380,FIND(" ",G380,1)+1,FIND("UTC",G380)-FIND(" ",G380)-8))</f>
        <v>42749</v>
      </c>
      <c r="G380" s="4" t="s">
        <v>841</v>
      </c>
      <c r="H380" s="8" t="str">
        <f>MID(I380,1,FIND("|",I380)-1)</f>
        <v xml:space="preserve">Falcon 9 Block 3 </v>
      </c>
      <c r="I380" t="s">
        <v>842</v>
      </c>
      <c r="J380" t="s">
        <v>103</v>
      </c>
      <c r="K380">
        <v>62</v>
      </c>
      <c r="L380" t="s">
        <v>13</v>
      </c>
    </row>
    <row r="381" spans="1:12" x14ac:dyDescent="0.25">
      <c r="A381" s="7">
        <v>379</v>
      </c>
      <c r="B381" s="7" t="str">
        <f>D381&amp;F381</f>
        <v>ExPace42744</v>
      </c>
      <c r="C381">
        <v>379</v>
      </c>
      <c r="D381" t="s">
        <v>49</v>
      </c>
      <c r="E381" t="s">
        <v>50</v>
      </c>
      <c r="F381" s="8">
        <f>DATEVALUE(MID(G381,FIND(" ",G381,1)+1,FIND("UTC",G381)-FIND(" ",G381)-8))</f>
        <v>42744</v>
      </c>
      <c r="G381" s="4" t="s">
        <v>843</v>
      </c>
      <c r="H381" s="8" t="str">
        <f>MID(I381,1,FIND("|",I381)-1)</f>
        <v xml:space="preserve">Kuaizhou 1A </v>
      </c>
      <c r="I381" t="s">
        <v>844</v>
      </c>
      <c r="J381" t="s">
        <v>12</v>
      </c>
      <c r="L381" t="s">
        <v>13</v>
      </c>
    </row>
    <row r="382" spans="1:12" x14ac:dyDescent="0.25">
      <c r="A382" s="7">
        <v>380</v>
      </c>
      <c r="B382" s="7" t="str">
        <f>D382&amp;F382</f>
        <v>CASC42740</v>
      </c>
      <c r="C382">
        <v>380</v>
      </c>
      <c r="D382" t="s">
        <v>14</v>
      </c>
      <c r="E382" t="s">
        <v>71</v>
      </c>
      <c r="F382" s="8">
        <f>DATEVALUE(MID(G382,FIND(" ",G382,1)+1,FIND("UTC",G382)-FIND(" ",G382)-8))</f>
        <v>42740</v>
      </c>
      <c r="G382" s="4" t="s">
        <v>845</v>
      </c>
      <c r="H382" s="8" t="str">
        <f>MID(I382,1,FIND("|",I382)-1)</f>
        <v xml:space="preserve">Long March 3B/E </v>
      </c>
      <c r="I382" t="s">
        <v>846</v>
      </c>
      <c r="J382" t="s">
        <v>12</v>
      </c>
      <c r="K382">
        <v>29.15</v>
      </c>
      <c r="L382" t="s">
        <v>13</v>
      </c>
    </row>
    <row r="383" spans="1:12" x14ac:dyDescent="0.25">
      <c r="A383" s="7">
        <v>381</v>
      </c>
      <c r="B383" s="7" t="str">
        <f>D383&amp;F383</f>
        <v>CASC42732</v>
      </c>
      <c r="C383">
        <v>381</v>
      </c>
      <c r="D383" t="s">
        <v>14</v>
      </c>
      <c r="E383" t="s">
        <v>29</v>
      </c>
      <c r="F383" s="8">
        <f>DATEVALUE(MID(G383,FIND(" ",G383,1)+1,FIND("UTC",G383)-FIND(" ",G383)-8))</f>
        <v>42732</v>
      </c>
      <c r="G383" s="4" t="s">
        <v>847</v>
      </c>
      <c r="H383" s="8" t="str">
        <f>MID(I383,1,FIND("|",I383)-1)</f>
        <v xml:space="preserve">Long March 2D </v>
      </c>
      <c r="I383" t="s">
        <v>848</v>
      </c>
      <c r="J383" t="s">
        <v>12</v>
      </c>
      <c r="K383">
        <v>29.75</v>
      </c>
      <c r="L383" t="s">
        <v>328</v>
      </c>
    </row>
    <row r="384" spans="1:12" x14ac:dyDescent="0.25">
      <c r="A384" s="7">
        <v>382</v>
      </c>
      <c r="B384" s="7" t="str">
        <f>D384&amp;F384</f>
        <v>Arianespace42725</v>
      </c>
      <c r="C384">
        <v>382</v>
      </c>
      <c r="D384" t="s">
        <v>126</v>
      </c>
      <c r="E384" t="s">
        <v>145</v>
      </c>
      <c r="F384" s="8">
        <f>DATEVALUE(MID(G384,FIND(" ",G384,1)+1,FIND("UTC",G384)-FIND(" ",G384)-8))</f>
        <v>42725</v>
      </c>
      <c r="G384" s="4" t="s">
        <v>849</v>
      </c>
      <c r="H384" s="8" t="str">
        <f>MID(I384,1,FIND("|",I384)-1)</f>
        <v xml:space="preserve">Ariane 5 ECA </v>
      </c>
      <c r="I384" t="s">
        <v>850</v>
      </c>
      <c r="J384" t="s">
        <v>12</v>
      </c>
      <c r="K384">
        <v>200</v>
      </c>
      <c r="L384" t="s">
        <v>13</v>
      </c>
    </row>
    <row r="385" spans="1:12" x14ac:dyDescent="0.25">
      <c r="A385" s="7">
        <v>383</v>
      </c>
      <c r="B385" s="7" t="str">
        <f>D385&amp;F385</f>
        <v>CASC42725</v>
      </c>
      <c r="C385">
        <v>383</v>
      </c>
      <c r="D385" t="s">
        <v>14</v>
      </c>
      <c r="E385" t="s">
        <v>15</v>
      </c>
      <c r="F385" s="8">
        <f>DATEVALUE(MID(G385,FIND(" ",G385,1)+1,FIND("UTC",G385)-FIND(" ",G385)-8))</f>
        <v>42725</v>
      </c>
      <c r="G385" s="4" t="s">
        <v>851</v>
      </c>
      <c r="H385" s="8" t="str">
        <f>MID(I385,1,FIND("|",I385)-1)</f>
        <v xml:space="preserve">Long March 2D </v>
      </c>
      <c r="I385" t="s">
        <v>852</v>
      </c>
      <c r="J385" t="s">
        <v>12</v>
      </c>
      <c r="K385">
        <v>29.75</v>
      </c>
      <c r="L385" t="s">
        <v>13</v>
      </c>
    </row>
    <row r="386" spans="1:12" x14ac:dyDescent="0.25">
      <c r="A386" s="7">
        <v>384</v>
      </c>
      <c r="B386" s="7" t="str">
        <f>D386&amp;F386</f>
        <v>JAXA42724</v>
      </c>
      <c r="C386">
        <v>384</v>
      </c>
      <c r="D386" t="s">
        <v>41</v>
      </c>
      <c r="E386" t="s">
        <v>412</v>
      </c>
      <c r="F386" s="8">
        <f>DATEVALUE(MID(G386,FIND(" ",G386,1)+1,FIND("UTC",G386)-FIND(" ",G386)-8))</f>
        <v>42724</v>
      </c>
      <c r="G386" s="4" t="s">
        <v>853</v>
      </c>
      <c r="H386" s="8" t="str">
        <f>MID(I386,1,FIND("|",I386)-1)</f>
        <v xml:space="preserve">Epsilon </v>
      </c>
      <c r="I386" t="s">
        <v>854</v>
      </c>
      <c r="J386" t="s">
        <v>12</v>
      </c>
      <c r="L386" t="s">
        <v>13</v>
      </c>
    </row>
    <row r="387" spans="1:12" x14ac:dyDescent="0.25">
      <c r="A387" s="7">
        <v>385</v>
      </c>
      <c r="B387" s="7" t="str">
        <f>D387&amp;F387</f>
        <v>ULA42722</v>
      </c>
      <c r="C387">
        <v>385</v>
      </c>
      <c r="D387" t="s">
        <v>25</v>
      </c>
      <c r="E387" t="s">
        <v>26</v>
      </c>
      <c r="F387" s="8">
        <f>DATEVALUE(MID(G387,FIND(" ",G387,1)+1,FIND("UTC",G387)-FIND(" ",G387)-8))</f>
        <v>42722</v>
      </c>
      <c r="G387" s="4" t="s">
        <v>855</v>
      </c>
      <c r="H387" s="8" t="str">
        <f>MID(I387,1,FIND("|",I387)-1)</f>
        <v xml:space="preserve">Atlas V 431 </v>
      </c>
      <c r="I387" t="s">
        <v>856</v>
      </c>
      <c r="J387" t="s">
        <v>12</v>
      </c>
      <c r="K387">
        <v>130</v>
      </c>
      <c r="L387" t="s">
        <v>13</v>
      </c>
    </row>
    <row r="388" spans="1:12" x14ac:dyDescent="0.25">
      <c r="A388" s="7">
        <v>386</v>
      </c>
      <c r="B388" s="7" t="str">
        <f>D388&amp;F388</f>
        <v>Northrop42719</v>
      </c>
      <c r="C388">
        <v>386</v>
      </c>
      <c r="D388" t="s">
        <v>45</v>
      </c>
      <c r="E388" t="s">
        <v>253</v>
      </c>
      <c r="F388" s="8">
        <f>DATEVALUE(MID(G388,FIND(" ",G388,1)+1,FIND("UTC",G388)-FIND(" ",G388)-8))</f>
        <v>42719</v>
      </c>
      <c r="G388" s="4" t="s">
        <v>857</v>
      </c>
      <c r="H388" s="8" t="str">
        <f>MID(I388,1,FIND("|",I388)-1)</f>
        <v xml:space="preserve">Pegasus XL </v>
      </c>
      <c r="I388" t="s">
        <v>858</v>
      </c>
      <c r="J388" t="s">
        <v>12</v>
      </c>
      <c r="K388">
        <v>40</v>
      </c>
      <c r="L388" t="s">
        <v>13</v>
      </c>
    </row>
    <row r="389" spans="1:12" x14ac:dyDescent="0.25">
      <c r="A389" s="7">
        <v>387</v>
      </c>
      <c r="B389" s="7" t="str">
        <f>D389&amp;F389</f>
        <v>CASC42714</v>
      </c>
      <c r="C389">
        <v>387</v>
      </c>
      <c r="D389" t="s">
        <v>14</v>
      </c>
      <c r="E389" t="s">
        <v>54</v>
      </c>
      <c r="F389" s="8">
        <f>DATEVALUE(MID(G389,FIND(" ",G389,1)+1,FIND("UTC",G389)-FIND(" ",G389)-8))</f>
        <v>42714</v>
      </c>
      <c r="G389" s="4" t="s">
        <v>859</v>
      </c>
      <c r="H389" s="8" t="str">
        <f>MID(I389,1,FIND("|",I389)-1)</f>
        <v xml:space="preserve">Long March 3B/E </v>
      </c>
      <c r="I389" t="s">
        <v>860</v>
      </c>
      <c r="J389" t="s">
        <v>12</v>
      </c>
      <c r="K389">
        <v>29.15</v>
      </c>
      <c r="L389" t="s">
        <v>13</v>
      </c>
    </row>
    <row r="390" spans="1:12" x14ac:dyDescent="0.25">
      <c r="A390" s="7">
        <v>388</v>
      </c>
      <c r="B390" s="7" t="str">
        <f>D390&amp;F390</f>
        <v>MHI42713</v>
      </c>
      <c r="C390">
        <v>388</v>
      </c>
      <c r="D390" t="s">
        <v>99</v>
      </c>
      <c r="E390" t="s">
        <v>100</v>
      </c>
      <c r="F390" s="8">
        <f>DATEVALUE(MID(G390,FIND(" ",G390,1)+1,FIND("UTC",G390)-FIND(" ",G390)-8))</f>
        <v>42713</v>
      </c>
      <c r="G390" s="4" t="s">
        <v>861</v>
      </c>
      <c r="H390" s="8" t="str">
        <f>MID(I390,1,FIND("|",I390)-1)</f>
        <v xml:space="preserve">H-IIB </v>
      </c>
      <c r="I390" t="s">
        <v>862</v>
      </c>
      <c r="J390" t="s">
        <v>103</v>
      </c>
      <c r="K390">
        <v>112.5</v>
      </c>
      <c r="L390" t="s">
        <v>13</v>
      </c>
    </row>
    <row r="391" spans="1:12" x14ac:dyDescent="0.25">
      <c r="A391" s="7">
        <v>389</v>
      </c>
      <c r="B391" s="7" t="str">
        <f>D391&amp;F391</f>
        <v>ULA42711</v>
      </c>
      <c r="C391">
        <v>389</v>
      </c>
      <c r="D391" t="s">
        <v>25</v>
      </c>
      <c r="E391" t="s">
        <v>282</v>
      </c>
      <c r="F391" s="8">
        <f>DATEVALUE(MID(G391,FIND(" ",G391,1)+1,FIND("UTC",G391)-FIND(" ",G391)-8))</f>
        <v>42711</v>
      </c>
      <c r="G391" s="4" t="s">
        <v>863</v>
      </c>
      <c r="H391" s="8" t="str">
        <f>MID(I391,1,FIND("|",I391)-1)</f>
        <v xml:space="preserve">Delta IV Medium+ (5,4) </v>
      </c>
      <c r="I391" t="s">
        <v>864</v>
      </c>
      <c r="J391" t="s">
        <v>103</v>
      </c>
      <c r="L391" t="s">
        <v>13</v>
      </c>
    </row>
    <row r="392" spans="1:12" x14ac:dyDescent="0.25">
      <c r="A392" s="7">
        <v>390</v>
      </c>
      <c r="B392" s="7" t="str">
        <f>D392&amp;F392</f>
        <v>ISRO42711</v>
      </c>
      <c r="C392">
        <v>390</v>
      </c>
      <c r="D392" t="s">
        <v>202</v>
      </c>
      <c r="E392" t="s">
        <v>203</v>
      </c>
      <c r="F392" s="8">
        <f>DATEVALUE(MID(G392,FIND(" ",G392,1)+1,FIND("UTC",G392)-FIND(" ",G392)-8))</f>
        <v>42711</v>
      </c>
      <c r="G392" s="4" t="s">
        <v>865</v>
      </c>
      <c r="H392" s="8" t="str">
        <f>MID(I392,1,FIND("|",I392)-1)</f>
        <v xml:space="preserve">PSLV-XL </v>
      </c>
      <c r="I392" t="s">
        <v>866</v>
      </c>
      <c r="J392" t="s">
        <v>12</v>
      </c>
      <c r="K392">
        <v>31</v>
      </c>
      <c r="L392" t="s">
        <v>13</v>
      </c>
    </row>
    <row r="393" spans="1:12" x14ac:dyDescent="0.25">
      <c r="A393" s="7">
        <v>391</v>
      </c>
      <c r="B393" s="7" t="str">
        <f>D393&amp;F393</f>
        <v>Arianespace42709</v>
      </c>
      <c r="C393">
        <v>391</v>
      </c>
      <c r="D393" t="s">
        <v>126</v>
      </c>
      <c r="E393" t="s">
        <v>318</v>
      </c>
      <c r="F393" s="8">
        <f>DATEVALUE(MID(G393,FIND(" ",G393,1)+1,FIND("UTC",G393)-FIND(" ",G393)-8))</f>
        <v>42709</v>
      </c>
      <c r="G393" s="4" t="s">
        <v>867</v>
      </c>
      <c r="H393" s="8" t="str">
        <f>MID(I393,1,FIND("|",I393)-1)</f>
        <v xml:space="preserve">Vega </v>
      </c>
      <c r="I393" t="s">
        <v>868</v>
      </c>
      <c r="J393" t="s">
        <v>12</v>
      </c>
      <c r="K393">
        <v>37</v>
      </c>
      <c r="L393" t="s">
        <v>13</v>
      </c>
    </row>
    <row r="394" spans="1:12" x14ac:dyDescent="0.25">
      <c r="A394" s="7">
        <v>392</v>
      </c>
      <c r="B394" s="7" t="str">
        <f>D394&amp;F394</f>
        <v>Roscosmos42705</v>
      </c>
      <c r="C394">
        <v>392</v>
      </c>
      <c r="D394" t="s">
        <v>21</v>
      </c>
      <c r="E394" t="s">
        <v>263</v>
      </c>
      <c r="F394" s="8">
        <f>DATEVALUE(MID(G394,FIND(" ",G394,1)+1,FIND("UTC",G394)-FIND(" ",G394)-8))</f>
        <v>42705</v>
      </c>
      <c r="G394" s="4" t="s">
        <v>869</v>
      </c>
      <c r="H394" s="8" t="str">
        <f>MID(I394,1,FIND("|",I394)-1)</f>
        <v xml:space="preserve">Soyuz U </v>
      </c>
      <c r="I394" t="s">
        <v>870</v>
      </c>
      <c r="J394" t="s">
        <v>103</v>
      </c>
      <c r="L394" t="s">
        <v>53</v>
      </c>
    </row>
    <row r="395" spans="1:12" x14ac:dyDescent="0.25">
      <c r="A395" s="7">
        <v>393</v>
      </c>
      <c r="B395" s="7" t="str">
        <f>D395&amp;F395</f>
        <v>CASC42696</v>
      </c>
      <c r="C395">
        <v>393</v>
      </c>
      <c r="D395" t="s">
        <v>14</v>
      </c>
      <c r="E395" t="s">
        <v>71</v>
      </c>
      <c r="F395" s="8">
        <f>DATEVALUE(MID(G395,FIND(" ",G395,1)+1,FIND("UTC",G395)-FIND(" ",G395)-8))</f>
        <v>42696</v>
      </c>
      <c r="G395" s="4" t="s">
        <v>871</v>
      </c>
      <c r="H395" s="8" t="str">
        <f>MID(I395,1,FIND("|",I395)-1)</f>
        <v xml:space="preserve">Long March 3C/E </v>
      </c>
      <c r="I395" t="s">
        <v>872</v>
      </c>
      <c r="J395" t="s">
        <v>12</v>
      </c>
      <c r="L395" t="s">
        <v>13</v>
      </c>
    </row>
    <row r="396" spans="1:12" x14ac:dyDescent="0.25">
      <c r="A396" s="7">
        <v>394</v>
      </c>
      <c r="B396" s="7" t="str">
        <f>D396&amp;F396</f>
        <v>ULA42693</v>
      </c>
      <c r="C396">
        <v>394</v>
      </c>
      <c r="D396" t="s">
        <v>25</v>
      </c>
      <c r="E396" t="s">
        <v>26</v>
      </c>
      <c r="F396" s="8">
        <f>DATEVALUE(MID(G396,FIND(" ",G396,1)+1,FIND("UTC",G396)-FIND(" ",G396)-8))</f>
        <v>42693</v>
      </c>
      <c r="G396" s="4" t="s">
        <v>873</v>
      </c>
      <c r="H396" s="8" t="str">
        <f>MID(I396,1,FIND("|",I396)-1)</f>
        <v xml:space="preserve">Atlas V 541 </v>
      </c>
      <c r="I396" t="s">
        <v>874</v>
      </c>
      <c r="J396" t="s">
        <v>12</v>
      </c>
      <c r="K396">
        <v>145</v>
      </c>
      <c r="L396" t="s">
        <v>13</v>
      </c>
    </row>
    <row r="397" spans="1:12" x14ac:dyDescent="0.25">
      <c r="A397" s="7">
        <v>395</v>
      </c>
      <c r="B397" s="7" t="str">
        <f>D397&amp;F397</f>
        <v>Roscosmos42691</v>
      </c>
      <c r="C397">
        <v>395</v>
      </c>
      <c r="D397" t="s">
        <v>21</v>
      </c>
      <c r="E397" t="s">
        <v>263</v>
      </c>
      <c r="F397" s="8">
        <f>DATEVALUE(MID(G397,FIND(" ",G397,1)+1,FIND("UTC",G397)-FIND(" ",G397)-8))</f>
        <v>42691</v>
      </c>
      <c r="G397" s="4" t="s">
        <v>875</v>
      </c>
      <c r="H397" s="8" t="str">
        <f>MID(I397,1,FIND("|",I397)-1)</f>
        <v xml:space="preserve">Soyuz FG </v>
      </c>
      <c r="I397" t="s">
        <v>876</v>
      </c>
      <c r="J397" t="s">
        <v>103</v>
      </c>
      <c r="L397" t="s">
        <v>13</v>
      </c>
    </row>
    <row r="398" spans="1:12" x14ac:dyDescent="0.25">
      <c r="A398" s="7">
        <v>396</v>
      </c>
      <c r="B398" s="7" t="str">
        <f>D398&amp;F398</f>
        <v>Arianespace42691</v>
      </c>
      <c r="C398">
        <v>396</v>
      </c>
      <c r="D398" t="s">
        <v>126</v>
      </c>
      <c r="E398" t="s">
        <v>145</v>
      </c>
      <c r="F398" s="8">
        <f>DATEVALUE(MID(G398,FIND(" ",G398,1)+1,FIND("UTC",G398)-FIND(" ",G398)-8))</f>
        <v>42691</v>
      </c>
      <c r="G398" s="4" t="s">
        <v>877</v>
      </c>
      <c r="H398" s="8" t="str">
        <f>MID(I398,1,FIND("|",I398)-1)</f>
        <v xml:space="preserve">Ariane 5 ES </v>
      </c>
      <c r="I398" t="s">
        <v>878</v>
      </c>
      <c r="J398" t="s">
        <v>103</v>
      </c>
      <c r="L398" t="s">
        <v>13</v>
      </c>
    </row>
    <row r="399" spans="1:12" x14ac:dyDescent="0.25">
      <c r="A399" s="7">
        <v>397</v>
      </c>
      <c r="B399" s="7" t="str">
        <f>D399&amp;F399</f>
        <v>CASC42685</v>
      </c>
      <c r="C399">
        <v>397</v>
      </c>
      <c r="D399" t="s">
        <v>14</v>
      </c>
      <c r="E399" t="s">
        <v>15</v>
      </c>
      <c r="F399" s="8">
        <f>DATEVALUE(MID(G399,FIND(" ",G399,1)+1,FIND("UTC",G399)-FIND(" ",G399)-8))</f>
        <v>42685</v>
      </c>
      <c r="G399" s="4" t="s">
        <v>879</v>
      </c>
      <c r="H399" s="8" t="str">
        <f>MID(I399,1,FIND("|",I399)-1)</f>
        <v xml:space="preserve">Long March 2D </v>
      </c>
      <c r="I399" t="s">
        <v>880</v>
      </c>
      <c r="J399" t="s">
        <v>12</v>
      </c>
      <c r="K399">
        <v>29.75</v>
      </c>
      <c r="L399" t="s">
        <v>13</v>
      </c>
    </row>
    <row r="400" spans="1:12" x14ac:dyDescent="0.25">
      <c r="A400" s="7">
        <v>398</v>
      </c>
      <c r="B400" s="7" t="str">
        <f>D400&amp;F400</f>
        <v>ULA42685</v>
      </c>
      <c r="C400">
        <v>398</v>
      </c>
      <c r="D400" t="s">
        <v>25</v>
      </c>
      <c r="E400" t="s">
        <v>571</v>
      </c>
      <c r="F400" s="8">
        <f>DATEVALUE(MID(G400,FIND(" ",G400,1)+1,FIND("UTC",G400)-FIND(" ",G400)-8))</f>
        <v>42685</v>
      </c>
      <c r="G400" s="4" t="s">
        <v>881</v>
      </c>
      <c r="H400" s="8" t="str">
        <f>MID(I400,1,FIND("|",I400)-1)</f>
        <v xml:space="preserve">Atlas V 401 </v>
      </c>
      <c r="I400" t="s">
        <v>882</v>
      </c>
      <c r="J400" t="s">
        <v>12</v>
      </c>
      <c r="K400">
        <v>109</v>
      </c>
      <c r="L400" t="s">
        <v>13</v>
      </c>
    </row>
    <row r="401" spans="1:12" x14ac:dyDescent="0.25">
      <c r="A401" s="7">
        <v>399</v>
      </c>
      <c r="B401" s="7" t="str">
        <f>D401&amp;F401</f>
        <v>CASC42683</v>
      </c>
      <c r="C401">
        <v>399</v>
      </c>
      <c r="D401" t="s">
        <v>14</v>
      </c>
      <c r="E401" t="s">
        <v>50</v>
      </c>
      <c r="F401" s="8">
        <f>DATEVALUE(MID(G401,FIND(" ",G401,1)+1,FIND("UTC",G401)-FIND(" ",G401)-8))</f>
        <v>42683</v>
      </c>
      <c r="G401" s="4" t="s">
        <v>883</v>
      </c>
      <c r="H401" s="8" t="str">
        <f>MID(I401,1,FIND("|",I401)-1)</f>
        <v xml:space="preserve">Long March 11 </v>
      </c>
      <c r="I401" t="s">
        <v>884</v>
      </c>
      <c r="J401" t="s">
        <v>12</v>
      </c>
      <c r="K401">
        <v>5.3</v>
      </c>
      <c r="L401" t="s">
        <v>13</v>
      </c>
    </row>
    <row r="402" spans="1:12" x14ac:dyDescent="0.25">
      <c r="A402" s="7">
        <v>400</v>
      </c>
      <c r="B402" s="7" t="str">
        <f>D402&amp;F402</f>
        <v>CASC42677</v>
      </c>
      <c r="C402">
        <v>400</v>
      </c>
      <c r="D402" t="s">
        <v>14</v>
      </c>
      <c r="E402" t="s">
        <v>35</v>
      </c>
      <c r="F402" s="8">
        <f>DATEVALUE(MID(G402,FIND(" ",G402,1)+1,FIND("UTC",G402)-FIND(" ",G402)-8))</f>
        <v>42677</v>
      </c>
      <c r="G402" s="4" t="s">
        <v>885</v>
      </c>
      <c r="H402" s="8" t="str">
        <f>MID(I402,1,FIND("|",I402)-1)</f>
        <v xml:space="preserve">Long March 5/YZ-2 </v>
      </c>
      <c r="I402" t="s">
        <v>886</v>
      </c>
      <c r="J402" t="s">
        <v>12</v>
      </c>
      <c r="L402" t="s">
        <v>13</v>
      </c>
    </row>
    <row r="403" spans="1:12" x14ac:dyDescent="0.25">
      <c r="A403" s="7">
        <v>401</v>
      </c>
      <c r="B403" s="7" t="str">
        <f>D403&amp;F403</f>
        <v>MHI42676</v>
      </c>
      <c r="C403">
        <v>401</v>
      </c>
      <c r="D403" t="s">
        <v>99</v>
      </c>
      <c r="E403" t="s">
        <v>42</v>
      </c>
      <c r="F403" s="8">
        <f>DATEVALUE(MID(G403,FIND(" ",G403,1)+1,FIND("UTC",G403)-FIND(" ",G403)-8))</f>
        <v>42676</v>
      </c>
      <c r="G403" s="4" t="s">
        <v>887</v>
      </c>
      <c r="H403" s="8" t="str">
        <f>MID(I403,1,FIND("|",I403)-1)</f>
        <v xml:space="preserve">H-IIA 202 </v>
      </c>
      <c r="I403" t="s">
        <v>888</v>
      </c>
      <c r="J403" t="s">
        <v>12</v>
      </c>
      <c r="K403">
        <v>90</v>
      </c>
      <c r="L403" t="s">
        <v>13</v>
      </c>
    </row>
    <row r="404" spans="1:12" x14ac:dyDescent="0.25">
      <c r="A404" s="7">
        <v>402</v>
      </c>
      <c r="B404" s="7" t="str">
        <f>D404&amp;F404</f>
        <v>Roscosmos42662</v>
      </c>
      <c r="C404">
        <v>402</v>
      </c>
      <c r="D404" t="s">
        <v>21</v>
      </c>
      <c r="E404" t="s">
        <v>32</v>
      </c>
      <c r="F404" s="8">
        <f>DATEVALUE(MID(G404,FIND(" ",G404,1)+1,FIND("UTC",G404)-FIND(" ",G404)-8))</f>
        <v>42662</v>
      </c>
      <c r="G404" s="4" t="s">
        <v>889</v>
      </c>
      <c r="H404" s="8" t="str">
        <f>MID(I404,1,FIND("|",I404)-1)</f>
        <v xml:space="preserve">Soyuz FG </v>
      </c>
      <c r="I404" t="s">
        <v>890</v>
      </c>
      <c r="J404" t="s">
        <v>103</v>
      </c>
      <c r="L404" t="s">
        <v>13</v>
      </c>
    </row>
    <row r="405" spans="1:12" x14ac:dyDescent="0.25">
      <c r="A405" s="7">
        <v>403</v>
      </c>
      <c r="B405" s="7" t="str">
        <f>D405&amp;F405</f>
        <v>Northrop42660</v>
      </c>
      <c r="C405">
        <v>403</v>
      </c>
      <c r="D405" t="s">
        <v>45</v>
      </c>
      <c r="E405" t="s">
        <v>150</v>
      </c>
      <c r="F405" s="8">
        <f>DATEVALUE(MID(G405,FIND(" ",G405,1)+1,FIND("UTC",G405)-FIND(" ",G405)-8))</f>
        <v>42660</v>
      </c>
      <c r="G405" s="4" t="s">
        <v>891</v>
      </c>
      <c r="H405" s="8" t="str">
        <f>MID(I405,1,FIND("|",I405)-1)</f>
        <v xml:space="preserve">Antares 230 </v>
      </c>
      <c r="I405" t="s">
        <v>892</v>
      </c>
      <c r="J405" t="s">
        <v>103</v>
      </c>
      <c r="K405">
        <v>85</v>
      </c>
      <c r="L405" t="s">
        <v>13</v>
      </c>
    </row>
    <row r="406" spans="1:12" x14ac:dyDescent="0.25">
      <c r="A406" s="7">
        <v>404</v>
      </c>
      <c r="B406" s="7" t="str">
        <f>D406&amp;F406</f>
        <v>CASC42659</v>
      </c>
      <c r="C406">
        <v>404</v>
      </c>
      <c r="D406" t="s">
        <v>14</v>
      </c>
      <c r="E406" t="s">
        <v>893</v>
      </c>
      <c r="F406" s="8">
        <f>DATEVALUE(MID(G406,FIND(" ",G406,1)+1,FIND("UTC",G406)-FIND(" ",G406)-8))</f>
        <v>42659</v>
      </c>
      <c r="G406" s="4" t="s">
        <v>894</v>
      </c>
      <c r="H406" s="8" t="str">
        <f>MID(I406,1,FIND("|",I406)-1)</f>
        <v xml:space="preserve">Long March 2F/G </v>
      </c>
      <c r="I406" t="s">
        <v>895</v>
      </c>
      <c r="J406" t="s">
        <v>12</v>
      </c>
      <c r="L406" t="s">
        <v>13</v>
      </c>
    </row>
    <row r="407" spans="1:12" x14ac:dyDescent="0.25">
      <c r="A407" s="7">
        <v>405</v>
      </c>
      <c r="B407" s="7" t="str">
        <f>D407&amp;F407</f>
        <v>Blue Origin42649</v>
      </c>
      <c r="C407">
        <v>405</v>
      </c>
      <c r="D407" t="s">
        <v>198</v>
      </c>
      <c r="E407" t="s">
        <v>199</v>
      </c>
      <c r="F407" s="8">
        <f>DATEVALUE(MID(G407,FIND(" ",G407,1)+1,FIND("UTC",G407)-FIND(" ",G407)-8))</f>
        <v>42649</v>
      </c>
      <c r="G407" s="4" t="s">
        <v>896</v>
      </c>
      <c r="H407" s="8" t="str">
        <f>MID(I407,1,FIND("|",I407)-1)</f>
        <v xml:space="preserve">New Shepard </v>
      </c>
      <c r="I407" t="s">
        <v>897</v>
      </c>
      <c r="J407" t="s">
        <v>12</v>
      </c>
      <c r="L407" t="s">
        <v>13</v>
      </c>
    </row>
    <row r="408" spans="1:12" x14ac:dyDescent="0.25">
      <c r="A408" s="7">
        <v>406</v>
      </c>
      <c r="B408" s="7" t="str">
        <f>D408&amp;F408</f>
        <v>Arianespace42648</v>
      </c>
      <c r="C408">
        <v>406</v>
      </c>
      <c r="D408" t="s">
        <v>126</v>
      </c>
      <c r="E408" t="s">
        <v>145</v>
      </c>
      <c r="F408" s="8">
        <f>DATEVALUE(MID(G408,FIND(" ",G408,1)+1,FIND("UTC",G408)-FIND(" ",G408)-8))</f>
        <v>42648</v>
      </c>
      <c r="G408" s="4" t="s">
        <v>898</v>
      </c>
      <c r="H408" s="8" t="str">
        <f>MID(I408,1,FIND("|",I408)-1)</f>
        <v xml:space="preserve">Ariane 5 ECA </v>
      </c>
      <c r="I408" t="s">
        <v>899</v>
      </c>
      <c r="J408" t="s">
        <v>12</v>
      </c>
      <c r="K408">
        <v>200</v>
      </c>
      <c r="L408" t="s">
        <v>13</v>
      </c>
    </row>
    <row r="409" spans="1:12" x14ac:dyDescent="0.25">
      <c r="A409" s="7">
        <v>407</v>
      </c>
      <c r="B409" s="7" t="str">
        <f>D409&amp;F409</f>
        <v>ISRO42639</v>
      </c>
      <c r="C409">
        <v>407</v>
      </c>
      <c r="D409" t="s">
        <v>202</v>
      </c>
      <c r="E409" t="s">
        <v>203</v>
      </c>
      <c r="F409" s="8">
        <f>DATEVALUE(MID(G409,FIND(" ",G409,1)+1,FIND("UTC",G409)-FIND(" ",G409)-8))</f>
        <v>42639</v>
      </c>
      <c r="G409" s="4" t="s">
        <v>900</v>
      </c>
      <c r="H409" s="8" t="str">
        <f>MID(I409,1,FIND("|",I409)-1)</f>
        <v xml:space="preserve">PSLV-G </v>
      </c>
      <c r="I409" t="s">
        <v>901</v>
      </c>
      <c r="J409" t="s">
        <v>103</v>
      </c>
      <c r="K409">
        <v>25</v>
      </c>
      <c r="L409" t="s">
        <v>13</v>
      </c>
    </row>
    <row r="410" spans="1:12" x14ac:dyDescent="0.25">
      <c r="A410" s="7">
        <v>408</v>
      </c>
      <c r="B410" s="7" t="str">
        <f>D410&amp;F410</f>
        <v>Arianespace42629</v>
      </c>
      <c r="C410">
        <v>408</v>
      </c>
      <c r="D410" t="s">
        <v>126</v>
      </c>
      <c r="E410" t="s">
        <v>318</v>
      </c>
      <c r="F410" s="8">
        <f>DATEVALUE(MID(G410,FIND(" ",G410,1)+1,FIND("UTC",G410)-FIND(" ",G410)-8))</f>
        <v>42629</v>
      </c>
      <c r="G410" s="4" t="s">
        <v>902</v>
      </c>
      <c r="H410" s="8" t="str">
        <f>MID(I410,1,FIND("|",I410)-1)</f>
        <v xml:space="preserve">Vega </v>
      </c>
      <c r="I410" t="s">
        <v>903</v>
      </c>
      <c r="J410" t="s">
        <v>12</v>
      </c>
      <c r="K410">
        <v>37</v>
      </c>
      <c r="L410" t="s">
        <v>13</v>
      </c>
    </row>
    <row r="411" spans="1:12" x14ac:dyDescent="0.25">
      <c r="A411" s="7">
        <v>409</v>
      </c>
      <c r="B411" s="7" t="str">
        <f>D411&amp;F411</f>
        <v>CASC42628</v>
      </c>
      <c r="C411">
        <v>409</v>
      </c>
      <c r="D411" t="s">
        <v>14</v>
      </c>
      <c r="E411" t="s">
        <v>893</v>
      </c>
      <c r="F411" s="8">
        <f>DATEVALUE(MID(G411,FIND(" ",G411,1)+1,FIND("UTC",G411)-FIND(" ",G411)-8))</f>
        <v>42628</v>
      </c>
      <c r="G411" s="4" t="s">
        <v>904</v>
      </c>
      <c r="H411" s="8" t="str">
        <f>MID(I411,1,FIND("|",I411)-1)</f>
        <v xml:space="preserve">Long March 2F/T </v>
      </c>
      <c r="I411" t="s">
        <v>905</v>
      </c>
      <c r="J411" t="s">
        <v>12</v>
      </c>
      <c r="L411" t="s">
        <v>13</v>
      </c>
    </row>
    <row r="412" spans="1:12" x14ac:dyDescent="0.25">
      <c r="A412" s="7">
        <v>410</v>
      </c>
      <c r="B412" s="7" t="str">
        <f>D412&amp;F412</f>
        <v>IAI42626</v>
      </c>
      <c r="C412">
        <v>410</v>
      </c>
      <c r="D412" t="s">
        <v>57</v>
      </c>
      <c r="E412" t="s">
        <v>58</v>
      </c>
      <c r="F412" s="8">
        <f>DATEVALUE(MID(G412,FIND(" ",G412,1)+1,FIND("UTC",G412)-FIND(" ",G412)-8))</f>
        <v>42626</v>
      </c>
      <c r="G412" s="4" t="s">
        <v>906</v>
      </c>
      <c r="H412" s="8" t="str">
        <f>MID(I412,1,FIND("|",I412)-1)</f>
        <v xml:space="preserve">Shavit-2 </v>
      </c>
      <c r="I412" t="s">
        <v>907</v>
      </c>
      <c r="J412" t="s">
        <v>12</v>
      </c>
      <c r="L412" t="s">
        <v>13</v>
      </c>
    </row>
    <row r="413" spans="1:12" x14ac:dyDescent="0.25">
      <c r="A413" s="7">
        <v>411</v>
      </c>
      <c r="B413" s="7" t="str">
        <f>D413&amp;F413</f>
        <v>ULA42621</v>
      </c>
      <c r="C413">
        <v>411</v>
      </c>
      <c r="D413" t="s">
        <v>25</v>
      </c>
      <c r="E413" t="s">
        <v>26</v>
      </c>
      <c r="F413" s="8">
        <f>DATEVALUE(MID(G413,FIND(" ",G413,1)+1,FIND("UTC",G413)-FIND(" ",G413)-8))</f>
        <v>42621</v>
      </c>
      <c r="G413" s="4" t="s">
        <v>908</v>
      </c>
      <c r="H413" s="8" t="str">
        <f>MID(I413,1,FIND("|",I413)-1)</f>
        <v xml:space="preserve">Atlas V 411 </v>
      </c>
      <c r="I413" t="s">
        <v>909</v>
      </c>
      <c r="J413" t="s">
        <v>12</v>
      </c>
      <c r="K413">
        <v>115</v>
      </c>
      <c r="L413" t="s">
        <v>13</v>
      </c>
    </row>
    <row r="414" spans="1:12" x14ac:dyDescent="0.25">
      <c r="A414" s="7">
        <v>412</v>
      </c>
      <c r="B414" s="7" t="str">
        <f>D414&amp;F414</f>
        <v>ISRO42621</v>
      </c>
      <c r="C414">
        <v>412</v>
      </c>
      <c r="D414" t="s">
        <v>202</v>
      </c>
      <c r="E414" t="s">
        <v>221</v>
      </c>
      <c r="F414" s="8">
        <f>DATEVALUE(MID(G414,FIND(" ",G414,1)+1,FIND("UTC",G414)-FIND(" ",G414)-8))</f>
        <v>42621</v>
      </c>
      <c r="G414" s="4" t="s">
        <v>910</v>
      </c>
      <c r="H414" s="8" t="str">
        <f>MID(I414,1,FIND("|",I414)-1)</f>
        <v xml:space="preserve">GSLV Mk II </v>
      </c>
      <c r="I414" t="s">
        <v>911</v>
      </c>
      <c r="J414" t="s">
        <v>12</v>
      </c>
      <c r="K414">
        <v>47</v>
      </c>
      <c r="L414" t="s">
        <v>13</v>
      </c>
    </row>
    <row r="415" spans="1:12" x14ac:dyDescent="0.25">
      <c r="A415" s="7">
        <v>413</v>
      </c>
      <c r="B415" s="7" t="str">
        <f>D415&amp;F415</f>
        <v>SpaceX42614</v>
      </c>
      <c r="C415">
        <v>413</v>
      </c>
      <c r="D415" t="s">
        <v>8</v>
      </c>
      <c r="E415" t="s">
        <v>38</v>
      </c>
      <c r="F415" s="8">
        <f>DATEVALUE(MID(G415,FIND(" ",G415,1)+1,FIND("UTC",G415)-FIND(" ",G415)-8))</f>
        <v>42614</v>
      </c>
      <c r="G415" s="4" t="s">
        <v>912</v>
      </c>
      <c r="H415" s="8" t="str">
        <f>MID(I415,1,FIND("|",I415)-1)</f>
        <v xml:space="preserve">Falcon 9 Block 3 </v>
      </c>
      <c r="I415" t="s">
        <v>913</v>
      </c>
      <c r="J415" t="s">
        <v>103</v>
      </c>
      <c r="K415">
        <v>62</v>
      </c>
      <c r="L415" t="s">
        <v>281</v>
      </c>
    </row>
    <row r="416" spans="1:12" x14ac:dyDescent="0.25">
      <c r="A416" s="7">
        <v>414</v>
      </c>
      <c r="B416" s="7" t="str">
        <f>D416&amp;F416</f>
        <v>CASC42613</v>
      </c>
      <c r="C416">
        <v>414</v>
      </c>
      <c r="D416" t="s">
        <v>14</v>
      </c>
      <c r="E416" t="s">
        <v>29</v>
      </c>
      <c r="F416" s="8">
        <f>DATEVALUE(MID(G416,FIND(" ",G416,1)+1,FIND("UTC",G416)-FIND(" ",G416)-8))</f>
        <v>42613</v>
      </c>
      <c r="G416" s="4" t="s">
        <v>914</v>
      </c>
      <c r="H416" s="8" t="str">
        <f>MID(I416,1,FIND("|",I416)-1)</f>
        <v xml:space="preserve">Long March 4C </v>
      </c>
      <c r="I416" t="s">
        <v>915</v>
      </c>
      <c r="J416" t="s">
        <v>12</v>
      </c>
      <c r="K416">
        <v>64.680000000000007</v>
      </c>
      <c r="L416" t="s">
        <v>53</v>
      </c>
    </row>
    <row r="417" spans="1:12" x14ac:dyDescent="0.25">
      <c r="A417" s="7">
        <v>415</v>
      </c>
      <c r="B417" s="7" t="str">
        <f>D417&amp;F417</f>
        <v>Arianespace42606</v>
      </c>
      <c r="C417">
        <v>415</v>
      </c>
      <c r="D417" t="s">
        <v>126</v>
      </c>
      <c r="E417" t="s">
        <v>145</v>
      </c>
      <c r="F417" s="8">
        <f>DATEVALUE(MID(G417,FIND(" ",G417,1)+1,FIND("UTC",G417)-FIND(" ",G417)-8))</f>
        <v>42606</v>
      </c>
      <c r="G417" s="4" t="s">
        <v>916</v>
      </c>
      <c r="H417" s="8" t="str">
        <f>MID(I417,1,FIND("|",I417)-1)</f>
        <v xml:space="preserve">Ariane 5 ECA </v>
      </c>
      <c r="I417" t="s">
        <v>917</v>
      </c>
      <c r="J417" t="s">
        <v>12</v>
      </c>
      <c r="K417">
        <v>200</v>
      </c>
      <c r="L417" t="s">
        <v>13</v>
      </c>
    </row>
    <row r="418" spans="1:12" x14ac:dyDescent="0.25">
      <c r="A418" s="7">
        <v>416</v>
      </c>
      <c r="B418" s="7" t="str">
        <f>D418&amp;F418</f>
        <v>ULA42601</v>
      </c>
      <c r="C418">
        <v>416</v>
      </c>
      <c r="D418" t="s">
        <v>25</v>
      </c>
      <c r="E418" t="s">
        <v>282</v>
      </c>
      <c r="F418" s="8">
        <f>DATEVALUE(MID(G418,FIND(" ",G418,1)+1,FIND("UTC",G418)-FIND(" ",G418)-8))</f>
        <v>42601</v>
      </c>
      <c r="G418" s="4" t="s">
        <v>918</v>
      </c>
      <c r="H418" s="8" t="str">
        <f>MID(I418,1,FIND("|",I418)-1)</f>
        <v xml:space="preserve">Delta IV Medium+ (4,2) </v>
      </c>
      <c r="I418" t="s">
        <v>919</v>
      </c>
      <c r="J418" t="s">
        <v>103</v>
      </c>
      <c r="K418">
        <v>164</v>
      </c>
      <c r="L418" t="s">
        <v>13</v>
      </c>
    </row>
    <row r="419" spans="1:12" x14ac:dyDescent="0.25">
      <c r="A419" s="7">
        <v>417</v>
      </c>
      <c r="B419" s="7" t="str">
        <f>D419&amp;F419</f>
        <v>CASC42597</v>
      </c>
      <c r="C419">
        <v>417</v>
      </c>
      <c r="D419" t="s">
        <v>14</v>
      </c>
      <c r="E419" t="s">
        <v>15</v>
      </c>
      <c r="F419" s="8">
        <f>DATEVALUE(MID(G419,FIND(" ",G419,1)+1,FIND("UTC",G419)-FIND(" ",G419)-8))</f>
        <v>42597</v>
      </c>
      <c r="G419" s="4" t="s">
        <v>920</v>
      </c>
      <c r="H419" s="8" t="str">
        <f>MID(I419,1,FIND("|",I419)-1)</f>
        <v xml:space="preserve">Long March 2D </v>
      </c>
      <c r="I419" t="s">
        <v>921</v>
      </c>
      <c r="J419" t="s">
        <v>12</v>
      </c>
      <c r="K419">
        <v>29.75</v>
      </c>
      <c r="L419" t="s">
        <v>13</v>
      </c>
    </row>
    <row r="420" spans="1:12" x14ac:dyDescent="0.25">
      <c r="A420" s="7">
        <v>418</v>
      </c>
      <c r="B420" s="7" t="str">
        <f>D420&amp;F420</f>
        <v>SpaceX42596</v>
      </c>
      <c r="C420">
        <v>418</v>
      </c>
      <c r="D420" t="s">
        <v>8</v>
      </c>
      <c r="E420" t="s">
        <v>38</v>
      </c>
      <c r="F420" s="8">
        <f>DATEVALUE(MID(G420,FIND(" ",G420,1)+1,FIND("UTC",G420)-FIND(" ",G420)-8))</f>
        <v>42596</v>
      </c>
      <c r="G420" s="4" t="s">
        <v>922</v>
      </c>
      <c r="H420" s="8" t="str">
        <f>MID(I420,1,FIND("|",I420)-1)</f>
        <v xml:space="preserve">Falcon 9 Block 3 </v>
      </c>
      <c r="I420" t="s">
        <v>923</v>
      </c>
      <c r="J420" t="s">
        <v>103</v>
      </c>
      <c r="K420">
        <v>62</v>
      </c>
      <c r="L420" t="s">
        <v>13</v>
      </c>
    </row>
    <row r="421" spans="1:12" x14ac:dyDescent="0.25">
      <c r="A421" s="7">
        <v>419</v>
      </c>
      <c r="B421" s="7" t="str">
        <f>D421&amp;F421</f>
        <v>CASC42591</v>
      </c>
      <c r="C421">
        <v>419</v>
      </c>
      <c r="D421" t="s">
        <v>14</v>
      </c>
      <c r="E421" t="s">
        <v>29</v>
      </c>
      <c r="F421" s="8">
        <f>DATEVALUE(MID(G421,FIND(" ",G421,1)+1,FIND("UTC",G421)-FIND(" ",G421)-8))</f>
        <v>42591</v>
      </c>
      <c r="G421" s="4" t="s">
        <v>924</v>
      </c>
      <c r="H421" s="8" t="str">
        <f>MID(I421,1,FIND("|",I421)-1)</f>
        <v xml:space="preserve">Long March 4C </v>
      </c>
      <c r="I421" t="s">
        <v>925</v>
      </c>
      <c r="J421" t="s">
        <v>12</v>
      </c>
      <c r="K421">
        <v>64.680000000000007</v>
      </c>
      <c r="L421" t="s">
        <v>13</v>
      </c>
    </row>
    <row r="422" spans="1:12" x14ac:dyDescent="0.25">
      <c r="A422" s="7">
        <v>420</v>
      </c>
      <c r="B422" s="7" t="str">
        <f>D422&amp;F422</f>
        <v>CASC42587</v>
      </c>
      <c r="C422">
        <v>420</v>
      </c>
      <c r="D422" t="s">
        <v>14</v>
      </c>
      <c r="E422" t="s">
        <v>54</v>
      </c>
      <c r="F422" s="8">
        <f>DATEVALUE(MID(G422,FIND(" ",G422,1)+1,FIND("UTC",G422)-FIND(" ",G422)-8))</f>
        <v>42587</v>
      </c>
      <c r="G422" s="4" t="s">
        <v>926</v>
      </c>
      <c r="H422" s="8" t="str">
        <f>MID(I422,1,FIND("|",I422)-1)</f>
        <v xml:space="preserve">Long March 3B/E </v>
      </c>
      <c r="I422" t="s">
        <v>927</v>
      </c>
      <c r="J422" t="s">
        <v>12</v>
      </c>
      <c r="K422">
        <v>29.15</v>
      </c>
      <c r="L422" t="s">
        <v>13</v>
      </c>
    </row>
    <row r="423" spans="1:12" x14ac:dyDescent="0.25">
      <c r="A423" s="7">
        <v>421</v>
      </c>
      <c r="B423" s="7" t="str">
        <f>D423&amp;F423</f>
        <v>ULA42579</v>
      </c>
      <c r="C423">
        <v>421</v>
      </c>
      <c r="D423" t="s">
        <v>25</v>
      </c>
      <c r="E423" t="s">
        <v>26</v>
      </c>
      <c r="F423" s="8">
        <f>DATEVALUE(MID(G423,FIND(" ",G423,1)+1,FIND("UTC",G423)-FIND(" ",G423)-8))</f>
        <v>42579</v>
      </c>
      <c r="G423" s="4" t="s">
        <v>928</v>
      </c>
      <c r="H423" s="8" t="str">
        <f>MID(I423,1,FIND("|",I423)-1)</f>
        <v xml:space="preserve">Atlas V 421 </v>
      </c>
      <c r="I423" t="s">
        <v>929</v>
      </c>
      <c r="J423" t="s">
        <v>12</v>
      </c>
      <c r="K423">
        <v>123</v>
      </c>
      <c r="L423" t="s">
        <v>13</v>
      </c>
    </row>
    <row r="424" spans="1:12" x14ac:dyDescent="0.25">
      <c r="A424" s="7">
        <v>422</v>
      </c>
      <c r="B424" s="7" t="str">
        <f>D424&amp;F424</f>
        <v>SpaceX42569</v>
      </c>
      <c r="C424">
        <v>422</v>
      </c>
      <c r="D424" t="s">
        <v>8</v>
      </c>
      <c r="E424" t="s">
        <v>38</v>
      </c>
      <c r="F424" s="8">
        <f>DATEVALUE(MID(G424,FIND(" ",G424,1)+1,FIND("UTC",G424)-FIND(" ",G424)-8))</f>
        <v>42569</v>
      </c>
      <c r="G424" s="4" t="s">
        <v>930</v>
      </c>
      <c r="H424" s="8" t="str">
        <f>MID(I424,1,FIND("|",I424)-1)</f>
        <v xml:space="preserve">Falcon 9 Block 3 </v>
      </c>
      <c r="I424" t="s">
        <v>931</v>
      </c>
      <c r="J424" t="s">
        <v>103</v>
      </c>
      <c r="K424">
        <v>62</v>
      </c>
      <c r="L424" t="s">
        <v>13</v>
      </c>
    </row>
    <row r="425" spans="1:12" x14ac:dyDescent="0.25">
      <c r="A425" s="7">
        <v>423</v>
      </c>
      <c r="B425" s="7" t="str">
        <f>D425&amp;F425</f>
        <v>Roscosmos42567</v>
      </c>
      <c r="C425">
        <v>423</v>
      </c>
      <c r="D425" t="s">
        <v>21</v>
      </c>
      <c r="E425" t="s">
        <v>32</v>
      </c>
      <c r="F425" s="8">
        <f>DATEVALUE(MID(G425,FIND(" ",G425,1)+1,FIND("UTC",G425)-FIND(" ",G425)-8))</f>
        <v>42567</v>
      </c>
      <c r="G425" s="4" t="s">
        <v>932</v>
      </c>
      <c r="H425" s="8" t="str">
        <f>MID(I425,1,FIND("|",I425)-1)</f>
        <v xml:space="preserve">Soyuz U </v>
      </c>
      <c r="I425" t="s">
        <v>933</v>
      </c>
      <c r="J425" t="s">
        <v>103</v>
      </c>
      <c r="L425" t="s">
        <v>13</v>
      </c>
    </row>
    <row r="426" spans="1:12" x14ac:dyDescent="0.25">
      <c r="A426" s="7">
        <v>424</v>
      </c>
      <c r="B426" s="7" t="str">
        <f>D426&amp;F426</f>
        <v>Roscosmos42558</v>
      </c>
      <c r="C426">
        <v>424</v>
      </c>
      <c r="D426" t="s">
        <v>21</v>
      </c>
      <c r="E426" t="s">
        <v>263</v>
      </c>
      <c r="F426" s="8">
        <f>DATEVALUE(MID(G426,FIND(" ",G426,1)+1,FIND("UTC",G426)-FIND(" ",G426)-8))</f>
        <v>42558</v>
      </c>
      <c r="G426" s="4" t="s">
        <v>934</v>
      </c>
      <c r="H426" s="8" t="str">
        <f>MID(I426,1,FIND("|",I426)-1)</f>
        <v xml:space="preserve">Soyuz FG </v>
      </c>
      <c r="I426" t="s">
        <v>935</v>
      </c>
      <c r="J426" t="s">
        <v>103</v>
      </c>
      <c r="L426" t="s">
        <v>13</v>
      </c>
    </row>
    <row r="427" spans="1:12" x14ac:dyDescent="0.25">
      <c r="A427" s="7">
        <v>425</v>
      </c>
      <c r="B427" s="7" t="str">
        <f>D427&amp;F427</f>
        <v>CASC42550</v>
      </c>
      <c r="C427">
        <v>425</v>
      </c>
      <c r="D427" t="s">
        <v>14</v>
      </c>
      <c r="E427" t="s">
        <v>15</v>
      </c>
      <c r="F427" s="8">
        <f>DATEVALUE(MID(G427,FIND(" ",G427,1)+1,FIND("UTC",G427)-FIND(" ",G427)-8))</f>
        <v>42550</v>
      </c>
      <c r="G427" s="4" t="s">
        <v>936</v>
      </c>
      <c r="H427" s="8" t="str">
        <f>MID(I427,1,FIND("|",I427)-1)</f>
        <v xml:space="preserve">Long March 4B </v>
      </c>
      <c r="I427" t="s">
        <v>937</v>
      </c>
      <c r="J427" t="s">
        <v>12</v>
      </c>
      <c r="K427">
        <v>64.680000000000007</v>
      </c>
      <c r="L427" t="s">
        <v>13</v>
      </c>
    </row>
    <row r="428" spans="1:12" x14ac:dyDescent="0.25">
      <c r="A428" s="7">
        <v>426</v>
      </c>
      <c r="B428" s="7" t="str">
        <f>D428&amp;F428</f>
        <v>CASC42546</v>
      </c>
      <c r="C428">
        <v>426</v>
      </c>
      <c r="D428" t="s">
        <v>14</v>
      </c>
      <c r="E428" t="s">
        <v>133</v>
      </c>
      <c r="F428" s="8">
        <f>DATEVALUE(MID(G428,FIND(" ",G428,1)+1,FIND("UTC",G428)-FIND(" ",G428)-8))</f>
        <v>42546</v>
      </c>
      <c r="G428" s="4" t="s">
        <v>938</v>
      </c>
      <c r="H428" s="8" t="str">
        <f>MID(I428,1,FIND("|",I428)-1)</f>
        <v xml:space="preserve">Long March 7/YZ-1A </v>
      </c>
      <c r="I428" t="s">
        <v>939</v>
      </c>
      <c r="J428" t="s">
        <v>12</v>
      </c>
      <c r="L428" t="s">
        <v>13</v>
      </c>
    </row>
    <row r="429" spans="1:12" x14ac:dyDescent="0.25">
      <c r="A429" s="7">
        <v>427</v>
      </c>
      <c r="B429" s="7" t="str">
        <f>D429&amp;F429</f>
        <v>ULA42545</v>
      </c>
      <c r="C429">
        <v>427</v>
      </c>
      <c r="D429" t="s">
        <v>25</v>
      </c>
      <c r="E429" t="s">
        <v>26</v>
      </c>
      <c r="F429" s="8">
        <f>DATEVALUE(MID(G429,FIND(" ",G429,1)+1,FIND("UTC",G429)-FIND(" ",G429)-8))</f>
        <v>42545</v>
      </c>
      <c r="G429" s="4" t="s">
        <v>940</v>
      </c>
      <c r="H429" s="8" t="str">
        <f>MID(I429,1,FIND("|",I429)-1)</f>
        <v xml:space="preserve">Atlas V 551 </v>
      </c>
      <c r="I429" t="s">
        <v>941</v>
      </c>
      <c r="J429" t="s">
        <v>12</v>
      </c>
      <c r="K429">
        <v>153</v>
      </c>
      <c r="L429" t="s">
        <v>13</v>
      </c>
    </row>
    <row r="430" spans="1:12" x14ac:dyDescent="0.25">
      <c r="A430" s="7">
        <v>428</v>
      </c>
      <c r="B430" s="7" t="str">
        <f>D430&amp;F430</f>
        <v>ISRO42543</v>
      </c>
      <c r="C430">
        <v>428</v>
      </c>
      <c r="D430" t="s">
        <v>202</v>
      </c>
      <c r="E430" t="s">
        <v>221</v>
      </c>
      <c r="F430" s="8">
        <f>DATEVALUE(MID(G430,FIND(" ",G430,1)+1,FIND("UTC",G430)-FIND(" ",G430)-8))</f>
        <v>42543</v>
      </c>
      <c r="G430" s="4" t="s">
        <v>942</v>
      </c>
      <c r="H430" s="8" t="str">
        <f>MID(I430,1,FIND("|",I430)-1)</f>
        <v xml:space="preserve">PSLV-XL </v>
      </c>
      <c r="I430" t="s">
        <v>943</v>
      </c>
      <c r="J430" t="s">
        <v>12</v>
      </c>
      <c r="K430">
        <v>31</v>
      </c>
      <c r="L430" t="s">
        <v>13</v>
      </c>
    </row>
    <row r="431" spans="1:12" x14ac:dyDescent="0.25">
      <c r="A431" s="7">
        <v>429</v>
      </c>
      <c r="B431" s="7" t="str">
        <f>D431&amp;F431</f>
        <v>Blue Origin42540</v>
      </c>
      <c r="C431">
        <v>429</v>
      </c>
      <c r="D431" t="s">
        <v>198</v>
      </c>
      <c r="E431" t="s">
        <v>199</v>
      </c>
      <c r="F431" s="8">
        <f>DATEVALUE(MID(G431,FIND(" ",G431,1)+1,FIND("UTC",G431)-FIND(" ",G431)-8))</f>
        <v>42540</v>
      </c>
      <c r="G431" s="4" t="s">
        <v>944</v>
      </c>
      <c r="H431" s="8" t="str">
        <f>MID(I431,1,FIND("|",I431)-1)</f>
        <v xml:space="preserve">New Shepard </v>
      </c>
      <c r="I431" t="s">
        <v>945</v>
      </c>
      <c r="J431" t="s">
        <v>12</v>
      </c>
      <c r="L431" t="s">
        <v>13</v>
      </c>
    </row>
    <row r="432" spans="1:12" x14ac:dyDescent="0.25">
      <c r="A432" s="7">
        <v>430</v>
      </c>
      <c r="B432" s="7" t="str">
        <f>D432&amp;F432</f>
        <v>Arianespace42539</v>
      </c>
      <c r="C432">
        <v>430</v>
      </c>
      <c r="D432" t="s">
        <v>126</v>
      </c>
      <c r="E432" t="s">
        <v>145</v>
      </c>
      <c r="F432" s="8">
        <f>DATEVALUE(MID(G432,FIND(" ",G432,1)+1,FIND("UTC",G432)-FIND(" ",G432)-8))</f>
        <v>42539</v>
      </c>
      <c r="G432" s="4" t="s">
        <v>946</v>
      </c>
      <c r="H432" s="8" t="str">
        <f>MID(I432,1,FIND("|",I432)-1)</f>
        <v xml:space="preserve">Ariane 5 ECA </v>
      </c>
      <c r="I432" t="s">
        <v>947</v>
      </c>
      <c r="J432" t="s">
        <v>12</v>
      </c>
      <c r="K432">
        <v>200</v>
      </c>
      <c r="L432" t="s">
        <v>13</v>
      </c>
    </row>
    <row r="433" spans="1:12" x14ac:dyDescent="0.25">
      <c r="A433" s="7">
        <v>431</v>
      </c>
      <c r="B433" s="7" t="str">
        <f>D433&amp;F433</f>
        <v>SpaceX42536</v>
      </c>
      <c r="C433">
        <v>431</v>
      </c>
      <c r="D433" t="s">
        <v>8</v>
      </c>
      <c r="E433" t="s">
        <v>38</v>
      </c>
      <c r="F433" s="8">
        <f>DATEVALUE(MID(G433,FIND(" ",G433,1)+1,FIND("UTC",G433)-FIND(" ",G433)-8))</f>
        <v>42536</v>
      </c>
      <c r="G433" s="4" t="s">
        <v>948</v>
      </c>
      <c r="H433" s="8" t="str">
        <f>MID(I433,1,FIND("|",I433)-1)</f>
        <v xml:space="preserve">Falcon 9 Block 3 </v>
      </c>
      <c r="I433" t="s">
        <v>949</v>
      </c>
      <c r="J433" t="s">
        <v>103</v>
      </c>
      <c r="K433">
        <v>62</v>
      </c>
      <c r="L433" t="s">
        <v>13</v>
      </c>
    </row>
    <row r="434" spans="1:12" x14ac:dyDescent="0.25">
      <c r="A434" s="7">
        <v>432</v>
      </c>
      <c r="B434" s="7" t="str">
        <f>D434&amp;F434</f>
        <v>CASC42533</v>
      </c>
      <c r="C434">
        <v>432</v>
      </c>
      <c r="D434" t="s">
        <v>14</v>
      </c>
      <c r="E434" t="s">
        <v>54</v>
      </c>
      <c r="F434" s="8">
        <f>DATEVALUE(MID(G434,FIND(" ",G434,1)+1,FIND("UTC",G434)-FIND(" ",G434)-8))</f>
        <v>42533</v>
      </c>
      <c r="G434" s="4" t="s">
        <v>950</v>
      </c>
      <c r="H434" s="8" t="str">
        <f>MID(I434,1,FIND("|",I434)-1)</f>
        <v xml:space="preserve">Long March 3C/E </v>
      </c>
      <c r="I434" t="s">
        <v>951</v>
      </c>
      <c r="J434" t="s">
        <v>12</v>
      </c>
      <c r="L434" t="s">
        <v>13</v>
      </c>
    </row>
    <row r="435" spans="1:12" x14ac:dyDescent="0.25">
      <c r="A435" s="7">
        <v>433</v>
      </c>
      <c r="B435" s="7" t="str">
        <f>D435&amp;F435</f>
        <v>ULA42532</v>
      </c>
      <c r="C435">
        <v>433</v>
      </c>
      <c r="D435" t="s">
        <v>25</v>
      </c>
      <c r="E435" t="s">
        <v>282</v>
      </c>
      <c r="F435" s="8">
        <f>DATEVALUE(MID(G435,FIND(" ",G435,1)+1,FIND("UTC",G435)-FIND(" ",G435)-8))</f>
        <v>42532</v>
      </c>
      <c r="G435" s="4" t="s">
        <v>952</v>
      </c>
      <c r="H435" s="8" t="str">
        <f>MID(I435,1,FIND("|",I435)-1)</f>
        <v xml:space="preserve">Delta IV Heavy </v>
      </c>
      <c r="I435" t="s">
        <v>953</v>
      </c>
      <c r="J435" t="s">
        <v>12</v>
      </c>
      <c r="K435">
        <v>350</v>
      </c>
      <c r="L435" t="s">
        <v>13</v>
      </c>
    </row>
    <row r="436" spans="1:12" x14ac:dyDescent="0.25">
      <c r="A436" s="7">
        <v>434</v>
      </c>
      <c r="B436" s="7" t="str">
        <f>D436&amp;F436</f>
        <v>ILS42530</v>
      </c>
      <c r="C436">
        <v>434</v>
      </c>
      <c r="D436" t="s">
        <v>256</v>
      </c>
      <c r="E436" t="s">
        <v>184</v>
      </c>
      <c r="F436" s="8">
        <f>DATEVALUE(MID(G436,FIND(" ",G436,1)+1,FIND("UTC",G436)-FIND(" ",G436)-8))</f>
        <v>42530</v>
      </c>
      <c r="G436" s="4" t="s">
        <v>954</v>
      </c>
      <c r="H436" s="8" t="str">
        <f>MID(I436,1,FIND("|",I436)-1)</f>
        <v xml:space="preserve">Proton-M/Briz-M </v>
      </c>
      <c r="I436" t="s">
        <v>955</v>
      </c>
      <c r="J436" t="s">
        <v>12</v>
      </c>
      <c r="K436">
        <v>65</v>
      </c>
      <c r="L436" t="s">
        <v>13</v>
      </c>
    </row>
    <row r="437" spans="1:12" x14ac:dyDescent="0.25">
      <c r="A437" s="7">
        <v>435</v>
      </c>
      <c r="B437" s="7" t="str">
        <f>D437&amp;F437</f>
        <v>VKS RF42525</v>
      </c>
      <c r="C437">
        <v>435</v>
      </c>
      <c r="D437" t="s">
        <v>95</v>
      </c>
      <c r="E437" t="s">
        <v>181</v>
      </c>
      <c r="F437" s="8">
        <f>DATEVALUE(MID(G437,FIND(" ",G437,1)+1,FIND("UTC",G437)-FIND(" ",G437)-8))</f>
        <v>42525</v>
      </c>
      <c r="G437" s="4" t="s">
        <v>956</v>
      </c>
      <c r="H437" s="8" t="str">
        <f>MID(I437,1,FIND("|",I437)-1)</f>
        <v xml:space="preserve">Rokot/Briz KM </v>
      </c>
      <c r="I437" t="s">
        <v>957</v>
      </c>
      <c r="J437" t="s">
        <v>103</v>
      </c>
      <c r="K437">
        <v>41.8</v>
      </c>
      <c r="L437" t="s">
        <v>13</v>
      </c>
    </row>
    <row r="438" spans="1:12" x14ac:dyDescent="0.25">
      <c r="A438" s="7">
        <v>436</v>
      </c>
      <c r="B438" s="7" t="str">
        <f>D438&amp;F438</f>
        <v>CASC42520</v>
      </c>
      <c r="C438">
        <v>436</v>
      </c>
      <c r="D438" t="s">
        <v>14</v>
      </c>
      <c r="E438" t="s">
        <v>29</v>
      </c>
      <c r="F438" s="8">
        <f>DATEVALUE(MID(G438,FIND(" ",G438,1)+1,FIND("UTC",G438)-FIND(" ",G438)-8))</f>
        <v>42520</v>
      </c>
      <c r="G438" s="4" t="s">
        <v>958</v>
      </c>
      <c r="H438" s="8" t="str">
        <f>MID(I438,1,FIND("|",I438)-1)</f>
        <v xml:space="preserve">Long March 4B </v>
      </c>
      <c r="I438" t="s">
        <v>959</v>
      </c>
      <c r="J438" t="s">
        <v>12</v>
      </c>
      <c r="K438">
        <v>64.680000000000007</v>
      </c>
      <c r="L438" t="s">
        <v>13</v>
      </c>
    </row>
    <row r="439" spans="1:12" x14ac:dyDescent="0.25">
      <c r="A439" s="7">
        <v>437</v>
      </c>
      <c r="B439" s="7" t="str">
        <f>D439&amp;F439</f>
        <v>VKS RF42519</v>
      </c>
      <c r="C439">
        <v>437</v>
      </c>
      <c r="D439" t="s">
        <v>95</v>
      </c>
      <c r="E439" t="s">
        <v>96</v>
      </c>
      <c r="F439" s="8">
        <f>DATEVALUE(MID(G439,FIND(" ",G439,1)+1,FIND("UTC",G439)-FIND(" ",G439)-8))</f>
        <v>42519</v>
      </c>
      <c r="G439" s="4" t="s">
        <v>960</v>
      </c>
      <c r="H439" s="8" t="str">
        <f>MID(I439,1,FIND("|",I439)-1)</f>
        <v xml:space="preserve">Soyuz 2.1b/Fregat </v>
      </c>
      <c r="I439" t="s">
        <v>961</v>
      </c>
      <c r="J439" t="s">
        <v>12</v>
      </c>
      <c r="K439">
        <v>48.5</v>
      </c>
      <c r="L439" t="s">
        <v>13</v>
      </c>
    </row>
    <row r="440" spans="1:12" x14ac:dyDescent="0.25">
      <c r="A440" s="7">
        <v>438</v>
      </c>
      <c r="B440" s="7" t="str">
        <f>D440&amp;F440</f>
        <v>SpaceX42517</v>
      </c>
      <c r="C440">
        <v>438</v>
      </c>
      <c r="D440" t="s">
        <v>8</v>
      </c>
      <c r="E440" t="s">
        <v>38</v>
      </c>
      <c r="F440" s="8">
        <f>DATEVALUE(MID(G440,FIND(" ",G440,1)+1,FIND("UTC",G440)-FIND(" ",G440)-8))</f>
        <v>42517</v>
      </c>
      <c r="G440" s="4" t="s">
        <v>962</v>
      </c>
      <c r="H440" s="8" t="str">
        <f>MID(I440,1,FIND("|",I440)-1)</f>
        <v xml:space="preserve">Falcon 9 Block 3 </v>
      </c>
      <c r="I440" t="s">
        <v>963</v>
      </c>
      <c r="J440" t="s">
        <v>103</v>
      </c>
      <c r="K440">
        <v>62</v>
      </c>
      <c r="L440" t="s">
        <v>13</v>
      </c>
    </row>
    <row r="441" spans="1:12" x14ac:dyDescent="0.25">
      <c r="A441" s="7">
        <v>439</v>
      </c>
      <c r="B441" s="7" t="str">
        <f>D441&amp;F441</f>
        <v>Arianespace42514</v>
      </c>
      <c r="C441">
        <v>439</v>
      </c>
      <c r="D441" t="s">
        <v>126</v>
      </c>
      <c r="E441" t="s">
        <v>191</v>
      </c>
      <c r="F441" s="8">
        <f>DATEVALUE(MID(G441,FIND(" ",G441,1)+1,FIND("UTC",G441)-FIND(" ",G441)-8))</f>
        <v>42514</v>
      </c>
      <c r="G441" s="4" t="s">
        <v>964</v>
      </c>
      <c r="H441" s="8" t="str">
        <f>MID(I441,1,FIND("|",I441)-1)</f>
        <v xml:space="preserve">Soyuz ST-B/Fregat-MT </v>
      </c>
      <c r="I441" t="s">
        <v>965</v>
      </c>
      <c r="J441" t="s">
        <v>12</v>
      </c>
      <c r="L441" t="s">
        <v>13</v>
      </c>
    </row>
    <row r="442" spans="1:12" x14ac:dyDescent="0.25">
      <c r="A442" s="7">
        <v>440</v>
      </c>
      <c r="B442" s="7" t="str">
        <f>D442&amp;F442</f>
        <v>CASC42505</v>
      </c>
      <c r="C442">
        <v>440</v>
      </c>
      <c r="D442" t="s">
        <v>14</v>
      </c>
      <c r="E442" t="s">
        <v>15</v>
      </c>
      <c r="F442" s="8">
        <f>DATEVALUE(MID(G442,FIND(" ",G442,1)+1,FIND("UTC",G442)-FIND(" ",G442)-8))</f>
        <v>42505</v>
      </c>
      <c r="G442" s="4" t="s">
        <v>966</v>
      </c>
      <c r="H442" s="8" t="str">
        <f>MID(I442,1,FIND("|",I442)-1)</f>
        <v xml:space="preserve">Long March 2D </v>
      </c>
      <c r="I442" t="s">
        <v>967</v>
      </c>
      <c r="J442" t="s">
        <v>12</v>
      </c>
      <c r="K442">
        <v>29.75</v>
      </c>
      <c r="L442" t="s">
        <v>13</v>
      </c>
    </row>
    <row r="443" spans="1:12" x14ac:dyDescent="0.25">
      <c r="A443" s="7">
        <v>441</v>
      </c>
      <c r="B443" s="7" t="str">
        <f>D443&amp;F443</f>
        <v>SpaceX42496</v>
      </c>
      <c r="C443">
        <v>441</v>
      </c>
      <c r="D443" t="s">
        <v>8</v>
      </c>
      <c r="E443" t="s">
        <v>38</v>
      </c>
      <c r="F443" s="8">
        <f>DATEVALUE(MID(G443,FIND(" ",G443,1)+1,FIND("UTC",G443)-FIND(" ",G443)-8))</f>
        <v>42496</v>
      </c>
      <c r="G443" s="4" t="s">
        <v>968</v>
      </c>
      <c r="H443" s="8" t="str">
        <f>MID(I443,1,FIND("|",I443)-1)</f>
        <v xml:space="preserve">Falcon 9 Block 3 </v>
      </c>
      <c r="I443" t="s">
        <v>969</v>
      </c>
      <c r="J443" t="s">
        <v>103</v>
      </c>
      <c r="K443">
        <v>62</v>
      </c>
      <c r="L443" t="s">
        <v>13</v>
      </c>
    </row>
    <row r="444" spans="1:12" x14ac:dyDescent="0.25">
      <c r="A444" s="7">
        <v>442</v>
      </c>
      <c r="B444" s="7" t="str">
        <f>D444&amp;F444</f>
        <v>ISRO42488</v>
      </c>
      <c r="C444">
        <v>442</v>
      </c>
      <c r="D444" t="s">
        <v>202</v>
      </c>
      <c r="E444" t="s">
        <v>203</v>
      </c>
      <c r="F444" s="8">
        <f>DATEVALUE(MID(G444,FIND(" ",G444,1)+1,FIND("UTC",G444)-FIND(" ",G444)-8))</f>
        <v>42488</v>
      </c>
      <c r="G444" s="4" t="s">
        <v>970</v>
      </c>
      <c r="H444" s="8" t="str">
        <f>MID(I444,1,FIND("|",I444)-1)</f>
        <v xml:space="preserve">PSLV-XL </v>
      </c>
      <c r="I444" t="s">
        <v>971</v>
      </c>
      <c r="J444" t="s">
        <v>12</v>
      </c>
      <c r="K444">
        <v>31</v>
      </c>
      <c r="L444" t="s">
        <v>13</v>
      </c>
    </row>
    <row r="445" spans="1:12" x14ac:dyDescent="0.25">
      <c r="A445" s="7">
        <v>443</v>
      </c>
      <c r="B445" s="7" t="str">
        <f>D445&amp;F445</f>
        <v>Roscosmos42488</v>
      </c>
      <c r="C445">
        <v>443</v>
      </c>
      <c r="D445" t="s">
        <v>21</v>
      </c>
      <c r="E445" t="s">
        <v>323</v>
      </c>
      <c r="F445" s="8">
        <f>DATEVALUE(MID(G445,FIND(" ",G445,1)+1,FIND("UTC",G445)-FIND(" ",G445)-8))</f>
        <v>42488</v>
      </c>
      <c r="G445" s="4" t="s">
        <v>972</v>
      </c>
      <c r="H445" s="8" t="str">
        <f>MID(I445,1,FIND("|",I445)-1)</f>
        <v xml:space="preserve">Soyuz 2.1a/Volga </v>
      </c>
      <c r="I445" t="s">
        <v>973</v>
      </c>
      <c r="J445" t="s">
        <v>12</v>
      </c>
      <c r="L445" t="s">
        <v>13</v>
      </c>
    </row>
    <row r="446" spans="1:12" x14ac:dyDescent="0.25">
      <c r="A446" s="7">
        <v>444</v>
      </c>
      <c r="B446" s="7" t="str">
        <f>D446&amp;F446</f>
        <v>Arianespace42485</v>
      </c>
      <c r="C446">
        <v>444</v>
      </c>
      <c r="D446" t="s">
        <v>126</v>
      </c>
      <c r="E446" t="s">
        <v>191</v>
      </c>
      <c r="F446" s="8">
        <f>DATEVALUE(MID(G446,FIND(" ",G446,1)+1,FIND("UTC",G446)-FIND(" ",G446)-8))</f>
        <v>42485</v>
      </c>
      <c r="G446" s="4" t="s">
        <v>974</v>
      </c>
      <c r="H446" s="8" t="str">
        <f>MID(I446,1,FIND("|",I446)-1)</f>
        <v xml:space="preserve">Soyuz ST-A/Fregat-M </v>
      </c>
      <c r="I446" t="s">
        <v>975</v>
      </c>
      <c r="J446" t="s">
        <v>12</v>
      </c>
      <c r="L446" t="s">
        <v>13</v>
      </c>
    </row>
    <row r="447" spans="1:12" x14ac:dyDescent="0.25">
      <c r="A447" s="7">
        <v>445</v>
      </c>
      <c r="B447" s="7" t="str">
        <f>D447&amp;F447</f>
        <v>SpaceX42468</v>
      </c>
      <c r="C447">
        <v>445</v>
      </c>
      <c r="D447" t="s">
        <v>8</v>
      </c>
      <c r="E447" t="s">
        <v>38</v>
      </c>
      <c r="F447" s="8">
        <f>DATEVALUE(MID(G447,FIND(" ",G447,1)+1,FIND("UTC",G447)-FIND(" ",G447)-8))</f>
        <v>42468</v>
      </c>
      <c r="G447" s="4" t="s">
        <v>976</v>
      </c>
      <c r="H447" s="8" t="str">
        <f>MID(I447,1,FIND("|",I447)-1)</f>
        <v xml:space="preserve">Falcon 9 Block 3 </v>
      </c>
      <c r="I447" t="s">
        <v>977</v>
      </c>
      <c r="J447" t="s">
        <v>103</v>
      </c>
      <c r="K447">
        <v>62</v>
      </c>
      <c r="L447" t="s">
        <v>13</v>
      </c>
    </row>
    <row r="448" spans="1:12" x14ac:dyDescent="0.25">
      <c r="A448" s="7">
        <v>446</v>
      </c>
      <c r="B448" s="7" t="str">
        <f>D448&amp;F448</f>
        <v>CASC42465</v>
      </c>
      <c r="C448">
        <v>446</v>
      </c>
      <c r="D448" t="s">
        <v>14</v>
      </c>
      <c r="E448" t="s">
        <v>15</v>
      </c>
      <c r="F448" s="8">
        <f>DATEVALUE(MID(G448,FIND(" ",G448,1)+1,FIND("UTC",G448)-FIND(" ",G448)-8))</f>
        <v>42465</v>
      </c>
      <c r="G448" s="4" t="s">
        <v>978</v>
      </c>
      <c r="H448" s="8" t="str">
        <f>MID(I448,1,FIND("|",I448)-1)</f>
        <v xml:space="preserve">Long March 2D </v>
      </c>
      <c r="I448" t="s">
        <v>979</v>
      </c>
      <c r="J448" t="s">
        <v>12</v>
      </c>
      <c r="K448">
        <v>29.75</v>
      </c>
      <c r="L448" t="s">
        <v>13</v>
      </c>
    </row>
    <row r="449" spans="1:12" x14ac:dyDescent="0.25">
      <c r="A449" s="7">
        <v>447</v>
      </c>
      <c r="B449" s="7" t="str">
        <f>D449&amp;F449</f>
        <v>Blue Origin43923</v>
      </c>
      <c r="C449">
        <v>447</v>
      </c>
      <c r="D449" t="s">
        <v>198</v>
      </c>
      <c r="E449" t="s">
        <v>199</v>
      </c>
      <c r="F449" s="8">
        <f>DATEVALUE(MID(G449,FIND(" ",G449,1)+1,FIND("UTC",G449)-FIND(" ",G449)-8))</f>
        <v>43923</v>
      </c>
      <c r="G449" s="6" t="s">
        <v>8687</v>
      </c>
      <c r="H449" s="8" t="str">
        <f>MID(I449,1,FIND("|",I449)-1)</f>
        <v xml:space="preserve">New Shepard </v>
      </c>
      <c r="I449" t="s">
        <v>980</v>
      </c>
      <c r="J449" t="s">
        <v>12</v>
      </c>
      <c r="L449" t="s">
        <v>13</v>
      </c>
    </row>
    <row r="450" spans="1:12" x14ac:dyDescent="0.25">
      <c r="A450" s="7">
        <v>448</v>
      </c>
      <c r="B450" s="7" t="str">
        <f>D450&amp;F450</f>
        <v>Roscosmos42460</v>
      </c>
      <c r="C450">
        <v>448</v>
      </c>
      <c r="D450" t="s">
        <v>21</v>
      </c>
      <c r="E450" t="s">
        <v>32</v>
      </c>
      <c r="F450" s="8">
        <f>DATEVALUE(MID(G450,FIND(" ",G450,1)+1,FIND("UTC",G450)-FIND(" ",G450)-8))</f>
        <v>42460</v>
      </c>
      <c r="G450" s="4" t="s">
        <v>981</v>
      </c>
      <c r="H450" s="8" t="str">
        <f>MID(I450,1,FIND("|",I450)-1)</f>
        <v xml:space="preserve">Soyuz 2.1a </v>
      </c>
      <c r="I450" t="s">
        <v>982</v>
      </c>
      <c r="J450" t="s">
        <v>12</v>
      </c>
      <c r="K450">
        <v>48.5</v>
      </c>
      <c r="L450" t="s">
        <v>13</v>
      </c>
    </row>
    <row r="451" spans="1:12" x14ac:dyDescent="0.25">
      <c r="A451" s="7">
        <v>449</v>
      </c>
      <c r="B451" s="7" t="str">
        <f>D451&amp;F451</f>
        <v>CASC42458</v>
      </c>
      <c r="C451">
        <v>449</v>
      </c>
      <c r="D451" t="s">
        <v>14</v>
      </c>
      <c r="E451" t="s">
        <v>71</v>
      </c>
      <c r="F451" s="8">
        <f>DATEVALUE(MID(G451,FIND(" ",G451,1)+1,FIND("UTC",G451)-FIND(" ",G451)-8))</f>
        <v>42458</v>
      </c>
      <c r="G451" s="4" t="s">
        <v>983</v>
      </c>
      <c r="H451" s="8" t="str">
        <f>MID(I451,1,FIND("|",I451)-1)</f>
        <v xml:space="preserve">Long March 3A </v>
      </c>
      <c r="I451" t="s">
        <v>984</v>
      </c>
      <c r="J451" t="s">
        <v>12</v>
      </c>
      <c r="K451">
        <v>69.7</v>
      </c>
      <c r="L451" t="s">
        <v>13</v>
      </c>
    </row>
    <row r="452" spans="1:12" x14ac:dyDescent="0.25">
      <c r="A452" s="7">
        <v>450</v>
      </c>
      <c r="B452" s="7" t="str">
        <f>D452&amp;F452</f>
        <v>VKS RF42453</v>
      </c>
      <c r="C452">
        <v>450</v>
      </c>
      <c r="D452" t="s">
        <v>95</v>
      </c>
      <c r="E452" t="s">
        <v>96</v>
      </c>
      <c r="F452" s="8">
        <f>DATEVALUE(MID(G452,FIND(" ",G452,1)+1,FIND("UTC",G452)-FIND(" ",G452)-8))</f>
        <v>42453</v>
      </c>
      <c r="G452" s="4" t="s">
        <v>985</v>
      </c>
      <c r="H452" s="8" t="str">
        <f>MID(I452,1,FIND("|",I452)-1)</f>
        <v xml:space="preserve">Soyuz 2.1a </v>
      </c>
      <c r="I452" t="s">
        <v>986</v>
      </c>
      <c r="J452" t="s">
        <v>12</v>
      </c>
      <c r="K452">
        <v>48.5</v>
      </c>
      <c r="L452" t="s">
        <v>13</v>
      </c>
    </row>
    <row r="453" spans="1:12" x14ac:dyDescent="0.25">
      <c r="A453" s="7">
        <v>451</v>
      </c>
      <c r="B453" s="7" t="str">
        <f>D453&amp;F453</f>
        <v>ULA42452</v>
      </c>
      <c r="C453">
        <v>451</v>
      </c>
      <c r="D453" t="s">
        <v>25</v>
      </c>
      <c r="E453" t="s">
        <v>26</v>
      </c>
      <c r="F453" s="8">
        <f>DATEVALUE(MID(G453,FIND(" ",G453,1)+1,FIND("UTC",G453)-FIND(" ",G453)-8))</f>
        <v>42452</v>
      </c>
      <c r="G453" s="4" t="s">
        <v>987</v>
      </c>
      <c r="H453" s="8" t="str">
        <f>MID(I453,1,FIND("|",I453)-1)</f>
        <v xml:space="preserve">Atlas V 401 </v>
      </c>
      <c r="I453" t="s">
        <v>988</v>
      </c>
      <c r="J453" t="s">
        <v>12</v>
      </c>
      <c r="K453">
        <v>109</v>
      </c>
      <c r="L453" t="s">
        <v>13</v>
      </c>
    </row>
    <row r="454" spans="1:12" x14ac:dyDescent="0.25">
      <c r="A454" s="7">
        <v>452</v>
      </c>
      <c r="B454" s="7" t="str">
        <f>D454&amp;F454</f>
        <v>Roscosmos42447</v>
      </c>
      <c r="C454">
        <v>452</v>
      </c>
      <c r="D454" t="s">
        <v>21</v>
      </c>
      <c r="E454" t="s">
        <v>263</v>
      </c>
      <c r="F454" s="8">
        <f>DATEVALUE(MID(G454,FIND(" ",G454,1)+1,FIND("UTC",G454)-FIND(" ",G454)-8))</f>
        <v>42447</v>
      </c>
      <c r="G454" s="4" t="s">
        <v>989</v>
      </c>
      <c r="H454" s="8" t="str">
        <f>MID(I454,1,FIND("|",I454)-1)</f>
        <v xml:space="preserve">Soyuz FG </v>
      </c>
      <c r="I454" t="s">
        <v>990</v>
      </c>
      <c r="J454" t="s">
        <v>103</v>
      </c>
      <c r="L454" t="s">
        <v>13</v>
      </c>
    </row>
    <row r="455" spans="1:12" x14ac:dyDescent="0.25">
      <c r="A455" s="7">
        <v>453</v>
      </c>
      <c r="B455" s="7" t="str">
        <f>D455&amp;F455</f>
        <v>Roscosmos42443</v>
      </c>
      <c r="C455">
        <v>453</v>
      </c>
      <c r="D455" t="s">
        <v>21</v>
      </c>
      <c r="E455" t="s">
        <v>22</v>
      </c>
      <c r="F455" s="8">
        <f>DATEVALUE(MID(G455,FIND(" ",G455,1)+1,FIND("UTC",G455)-FIND(" ",G455)-8))</f>
        <v>42443</v>
      </c>
      <c r="G455" s="4" t="s">
        <v>991</v>
      </c>
      <c r="H455" s="8" t="str">
        <f>MID(I455,1,FIND("|",I455)-1)</f>
        <v xml:space="preserve">Proton-M/Briz-M </v>
      </c>
      <c r="I455" t="s">
        <v>992</v>
      </c>
      <c r="J455" t="s">
        <v>12</v>
      </c>
      <c r="K455">
        <v>65</v>
      </c>
      <c r="L455" t="s">
        <v>13</v>
      </c>
    </row>
    <row r="456" spans="1:12" x14ac:dyDescent="0.25">
      <c r="A456" s="7">
        <v>454</v>
      </c>
      <c r="B456" s="7" t="str">
        <f>D456&amp;F456</f>
        <v>Roscosmos42442</v>
      </c>
      <c r="C456">
        <v>454</v>
      </c>
      <c r="D456" t="s">
        <v>21</v>
      </c>
      <c r="E456" t="s">
        <v>32</v>
      </c>
      <c r="F456" s="8">
        <f>DATEVALUE(MID(G456,FIND(" ",G456,1)+1,FIND("UTC",G456)-FIND(" ",G456)-8))</f>
        <v>42442</v>
      </c>
      <c r="G456" s="4" t="s">
        <v>993</v>
      </c>
      <c r="H456" s="8" t="str">
        <f>MID(I456,1,FIND("|",I456)-1)</f>
        <v xml:space="preserve">Soyuz 2.1b </v>
      </c>
      <c r="I456" t="s">
        <v>994</v>
      </c>
      <c r="J456" t="s">
        <v>12</v>
      </c>
      <c r="K456">
        <v>35</v>
      </c>
      <c r="L456" t="s">
        <v>13</v>
      </c>
    </row>
    <row r="457" spans="1:12" x14ac:dyDescent="0.25">
      <c r="A457" s="7">
        <v>455</v>
      </c>
      <c r="B457" s="7" t="str">
        <f>D457&amp;F457</f>
        <v>ISRO42439</v>
      </c>
      <c r="C457">
        <v>455</v>
      </c>
      <c r="D457" t="s">
        <v>202</v>
      </c>
      <c r="E457" t="s">
        <v>221</v>
      </c>
      <c r="F457" s="8">
        <f>DATEVALUE(MID(G457,FIND(" ",G457,1)+1,FIND("UTC",G457)-FIND(" ",G457)-8))</f>
        <v>42439</v>
      </c>
      <c r="G457" s="4" t="s">
        <v>995</v>
      </c>
      <c r="H457" s="8" t="str">
        <f>MID(I457,1,FIND("|",I457)-1)</f>
        <v xml:space="preserve">PSLV-XL </v>
      </c>
      <c r="I457" t="s">
        <v>996</v>
      </c>
      <c r="J457" t="s">
        <v>12</v>
      </c>
      <c r="K457">
        <v>31</v>
      </c>
      <c r="L457" t="s">
        <v>13</v>
      </c>
    </row>
    <row r="458" spans="1:12" x14ac:dyDescent="0.25">
      <c r="A458" s="7">
        <v>456</v>
      </c>
      <c r="B458" s="7" t="str">
        <f>D458&amp;F458</f>
        <v>Arianespace42438</v>
      </c>
      <c r="C458">
        <v>456</v>
      </c>
      <c r="D458" t="s">
        <v>126</v>
      </c>
      <c r="E458" t="s">
        <v>145</v>
      </c>
      <c r="F458" s="8">
        <f>DATEVALUE(MID(G458,FIND(" ",G458,1)+1,FIND("UTC",G458)-FIND(" ",G458)-8))</f>
        <v>42438</v>
      </c>
      <c r="G458" s="4" t="s">
        <v>997</v>
      </c>
      <c r="H458" s="8" t="str">
        <f>MID(I458,1,FIND("|",I458)-1)</f>
        <v xml:space="preserve">Ariane 5 ECA </v>
      </c>
      <c r="I458" t="s">
        <v>998</v>
      </c>
      <c r="J458" t="s">
        <v>12</v>
      </c>
      <c r="K458">
        <v>200</v>
      </c>
      <c r="L458" t="s">
        <v>13</v>
      </c>
    </row>
    <row r="459" spans="1:12" x14ac:dyDescent="0.25">
      <c r="A459" s="7">
        <v>457</v>
      </c>
      <c r="B459" s="7" t="str">
        <f>D459&amp;F459</f>
        <v>SpaceX42433</v>
      </c>
      <c r="C459">
        <v>457</v>
      </c>
      <c r="D459" t="s">
        <v>8</v>
      </c>
      <c r="E459" t="s">
        <v>38</v>
      </c>
      <c r="F459" s="8">
        <f>DATEVALUE(MID(G459,FIND(" ",G459,1)+1,FIND("UTC",G459)-FIND(" ",G459)-8))</f>
        <v>42433</v>
      </c>
      <c r="G459" s="4" t="s">
        <v>999</v>
      </c>
      <c r="H459" s="8" t="str">
        <f>MID(I459,1,FIND("|",I459)-1)</f>
        <v xml:space="preserve">Falcon 9 Block 3 </v>
      </c>
      <c r="I459" t="s">
        <v>1000</v>
      </c>
      <c r="J459" t="s">
        <v>103</v>
      </c>
      <c r="K459">
        <v>62</v>
      </c>
      <c r="L459" t="s">
        <v>13</v>
      </c>
    </row>
    <row r="460" spans="1:12" x14ac:dyDescent="0.25">
      <c r="A460" s="7">
        <v>458</v>
      </c>
      <c r="B460" s="7" t="str">
        <f>D460&amp;F460</f>
        <v>MHI42417</v>
      </c>
      <c r="C460">
        <v>458</v>
      </c>
      <c r="D460" t="s">
        <v>99</v>
      </c>
      <c r="E460" t="s">
        <v>42</v>
      </c>
      <c r="F460" s="8">
        <f>DATEVALUE(MID(G460,FIND(" ",G460,1)+1,FIND("UTC",G460)-FIND(" ",G460)-8))</f>
        <v>42417</v>
      </c>
      <c r="G460" s="4" t="s">
        <v>1001</v>
      </c>
      <c r="H460" s="8" t="str">
        <f>MID(I460,1,FIND("|",I460)-1)</f>
        <v xml:space="preserve">H-IIA 202 </v>
      </c>
      <c r="I460" t="s">
        <v>1002</v>
      </c>
      <c r="J460" t="s">
        <v>12</v>
      </c>
      <c r="K460">
        <v>90</v>
      </c>
      <c r="L460" t="s">
        <v>13</v>
      </c>
    </row>
    <row r="461" spans="1:12" x14ac:dyDescent="0.25">
      <c r="A461" s="7">
        <v>459</v>
      </c>
      <c r="B461" s="7" t="str">
        <f>D461&amp;F461</f>
        <v>Eurockot42416</v>
      </c>
      <c r="C461">
        <v>459</v>
      </c>
      <c r="D461" t="s">
        <v>580</v>
      </c>
      <c r="E461" t="s">
        <v>181</v>
      </c>
      <c r="F461" s="8">
        <f>DATEVALUE(MID(G461,FIND(" ",G461,1)+1,FIND("UTC",G461)-FIND(" ",G461)-8))</f>
        <v>42416</v>
      </c>
      <c r="G461" s="4" t="s">
        <v>1003</v>
      </c>
      <c r="H461" s="8" t="str">
        <f>MID(I461,1,FIND("|",I461)-1)</f>
        <v xml:space="preserve">Rokot/Briz KM </v>
      </c>
      <c r="I461" t="s">
        <v>1004</v>
      </c>
      <c r="J461" t="s">
        <v>103</v>
      </c>
      <c r="K461">
        <v>41.8</v>
      </c>
      <c r="L461" t="s">
        <v>13</v>
      </c>
    </row>
    <row r="462" spans="1:12" x14ac:dyDescent="0.25">
      <c r="A462" s="7">
        <v>460</v>
      </c>
      <c r="B462" s="7" t="str">
        <f>D462&amp;F462</f>
        <v>ULA42410</v>
      </c>
      <c r="C462">
        <v>460</v>
      </c>
      <c r="D462" t="s">
        <v>25</v>
      </c>
      <c r="E462" t="s">
        <v>409</v>
      </c>
      <c r="F462" s="8">
        <f>DATEVALUE(MID(G462,FIND(" ",G462,1)+1,FIND("UTC",G462)-FIND(" ",G462)-8))</f>
        <v>42410</v>
      </c>
      <c r="G462" s="4" t="s">
        <v>1005</v>
      </c>
      <c r="H462" s="8" t="str">
        <f>MID(I462,1,FIND("|",I462)-1)</f>
        <v xml:space="preserve">Delta IV Medium+ (5,2) </v>
      </c>
      <c r="I462" t="s">
        <v>1006</v>
      </c>
      <c r="J462" t="s">
        <v>103</v>
      </c>
      <c r="L462" t="s">
        <v>13</v>
      </c>
    </row>
    <row r="463" spans="1:12" x14ac:dyDescent="0.25">
      <c r="A463" s="7">
        <v>461</v>
      </c>
      <c r="B463" s="7" t="str">
        <f>D463&amp;F463</f>
        <v>KCST42407</v>
      </c>
      <c r="C463">
        <v>461</v>
      </c>
      <c r="D463" t="s">
        <v>1007</v>
      </c>
      <c r="E463" t="s">
        <v>1008</v>
      </c>
      <c r="F463" s="8">
        <f>DATEVALUE(MID(G463,FIND(" ",G463,1)+1,FIND("UTC",G463)-FIND(" ",G463)-8))</f>
        <v>42407</v>
      </c>
      <c r="G463" s="4" t="s">
        <v>1009</v>
      </c>
      <c r="H463" s="8" t="str">
        <f>MID(I463,1,FIND("|",I463)-1)</f>
        <v xml:space="preserve">Unha-3 </v>
      </c>
      <c r="I463" t="s">
        <v>1010</v>
      </c>
      <c r="J463" t="s">
        <v>12</v>
      </c>
      <c r="L463" t="s">
        <v>13</v>
      </c>
    </row>
    <row r="464" spans="1:12" x14ac:dyDescent="0.25">
      <c r="A464" s="7">
        <v>462</v>
      </c>
      <c r="B464" s="7" t="str">
        <f>D464&amp;F464</f>
        <v>VKS RF42407</v>
      </c>
      <c r="C464">
        <v>462</v>
      </c>
      <c r="D464" t="s">
        <v>95</v>
      </c>
      <c r="E464" t="s">
        <v>96</v>
      </c>
      <c r="F464" s="8">
        <f>DATEVALUE(MID(G464,FIND(" ",G464,1)+1,FIND("UTC",G464)-FIND(" ",G464)-8))</f>
        <v>42407</v>
      </c>
      <c r="G464" s="4" t="s">
        <v>1011</v>
      </c>
      <c r="H464" s="8" t="str">
        <f>MID(I464,1,FIND("|",I464)-1)</f>
        <v xml:space="preserve">Soyuz 2.1b/Fregat </v>
      </c>
      <c r="I464" t="s">
        <v>1012</v>
      </c>
      <c r="J464" t="s">
        <v>12</v>
      </c>
      <c r="K464">
        <v>48.5</v>
      </c>
      <c r="L464" t="s">
        <v>13</v>
      </c>
    </row>
    <row r="465" spans="1:12" x14ac:dyDescent="0.25">
      <c r="A465" s="7">
        <v>463</v>
      </c>
      <c r="B465" s="7" t="str">
        <f>D465&amp;F465</f>
        <v>ULA42405</v>
      </c>
      <c r="C465">
        <v>463</v>
      </c>
      <c r="D465" t="s">
        <v>25</v>
      </c>
      <c r="E465" t="s">
        <v>26</v>
      </c>
      <c r="F465" s="8">
        <f>DATEVALUE(MID(G465,FIND(" ",G465,1)+1,FIND("UTC",G465)-FIND(" ",G465)-8))</f>
        <v>42405</v>
      </c>
      <c r="G465" s="4" t="s">
        <v>1013</v>
      </c>
      <c r="H465" s="8" t="str">
        <f>MID(I465,1,FIND("|",I465)-1)</f>
        <v xml:space="preserve">Atlas V 401 </v>
      </c>
      <c r="I465" t="s">
        <v>1014</v>
      </c>
      <c r="J465" t="s">
        <v>12</v>
      </c>
      <c r="K465">
        <v>109</v>
      </c>
      <c r="L465" t="s">
        <v>13</v>
      </c>
    </row>
    <row r="466" spans="1:12" x14ac:dyDescent="0.25">
      <c r="A466" s="7">
        <v>464</v>
      </c>
      <c r="B466" s="7" t="str">
        <f>D466&amp;F466</f>
        <v>CASC42401</v>
      </c>
      <c r="C466">
        <v>464</v>
      </c>
      <c r="D466" t="s">
        <v>14</v>
      </c>
      <c r="E466" t="s">
        <v>71</v>
      </c>
      <c r="F466" s="8">
        <f>DATEVALUE(MID(G466,FIND(" ",G466,1)+1,FIND("UTC",G466)-FIND(" ",G466)-8))</f>
        <v>42401</v>
      </c>
      <c r="G466" s="4" t="s">
        <v>1015</v>
      </c>
      <c r="H466" s="8" t="str">
        <f>MID(I466,1,FIND("|",I466)-1)</f>
        <v xml:space="preserve">Long March 3C/YZ-1 </v>
      </c>
      <c r="I466" t="s">
        <v>1016</v>
      </c>
      <c r="J466" t="s">
        <v>12</v>
      </c>
      <c r="L466" t="s">
        <v>13</v>
      </c>
    </row>
    <row r="467" spans="1:12" x14ac:dyDescent="0.25">
      <c r="A467" s="7">
        <v>465</v>
      </c>
      <c r="B467" s="7" t="str">
        <f>D467&amp;F467</f>
        <v>ILS42398</v>
      </c>
      <c r="C467">
        <v>465</v>
      </c>
      <c r="D467" t="s">
        <v>256</v>
      </c>
      <c r="E467" t="s">
        <v>22</v>
      </c>
      <c r="F467" s="8">
        <f>DATEVALUE(MID(G467,FIND(" ",G467,1)+1,FIND("UTC",G467)-FIND(" ",G467)-8))</f>
        <v>42398</v>
      </c>
      <c r="G467" s="4" t="s">
        <v>1017</v>
      </c>
      <c r="H467" s="8" t="str">
        <f>MID(I467,1,FIND("|",I467)-1)</f>
        <v xml:space="preserve">Proton-M/Briz-M </v>
      </c>
      <c r="I467" t="s">
        <v>1018</v>
      </c>
      <c r="J467" t="s">
        <v>12</v>
      </c>
      <c r="K467">
        <v>65</v>
      </c>
      <c r="L467" t="s">
        <v>13</v>
      </c>
    </row>
    <row r="468" spans="1:12" x14ac:dyDescent="0.25">
      <c r="A468" s="7">
        <v>466</v>
      </c>
      <c r="B468" s="7" t="str">
        <f>D468&amp;F468</f>
        <v>Arianespace42396</v>
      </c>
      <c r="C468">
        <v>466</v>
      </c>
      <c r="D468" t="s">
        <v>126</v>
      </c>
      <c r="E468" t="s">
        <v>145</v>
      </c>
      <c r="F468" s="8">
        <f>DATEVALUE(MID(G468,FIND(" ",G468,1)+1,FIND("UTC",G468)-FIND(" ",G468)-8))</f>
        <v>42396</v>
      </c>
      <c r="G468" s="4" t="s">
        <v>1019</v>
      </c>
      <c r="H468" s="8" t="str">
        <f>MID(I468,1,FIND("|",I468)-1)</f>
        <v xml:space="preserve">Ariane 5 ECA </v>
      </c>
      <c r="I468" t="s">
        <v>1020</v>
      </c>
      <c r="J468" t="s">
        <v>12</v>
      </c>
      <c r="K468">
        <v>200</v>
      </c>
      <c r="L468" t="s">
        <v>13</v>
      </c>
    </row>
    <row r="469" spans="1:12" x14ac:dyDescent="0.25">
      <c r="A469" s="7">
        <v>467</v>
      </c>
      <c r="B469" s="7" t="str">
        <f>D469&amp;F469</f>
        <v>Blue Origin43852</v>
      </c>
      <c r="C469">
        <v>467</v>
      </c>
      <c r="D469" t="s">
        <v>198</v>
      </c>
      <c r="E469" t="s">
        <v>199</v>
      </c>
      <c r="F469" s="8">
        <f>DATEVALUE(MID(G469,FIND(" ",G469,1)+1,FIND("UTC",G469)-FIND(" ",G469)-8))</f>
        <v>43852</v>
      </c>
      <c r="G469" s="6" t="s">
        <v>8688</v>
      </c>
      <c r="H469" s="8" t="str">
        <f>MID(I469,1,FIND("|",I469)-1)</f>
        <v xml:space="preserve">New Shepard </v>
      </c>
      <c r="I469" t="s">
        <v>1021</v>
      </c>
      <c r="J469" t="s">
        <v>12</v>
      </c>
      <c r="L469" t="s">
        <v>13</v>
      </c>
    </row>
    <row r="470" spans="1:12" x14ac:dyDescent="0.25">
      <c r="A470" s="7">
        <v>468</v>
      </c>
      <c r="B470" s="7" t="str">
        <f>D470&amp;F470</f>
        <v>ISRO42389</v>
      </c>
      <c r="C470">
        <v>468</v>
      </c>
      <c r="D470" t="s">
        <v>202</v>
      </c>
      <c r="E470" t="s">
        <v>221</v>
      </c>
      <c r="F470" s="8">
        <f>DATEVALUE(MID(G470,FIND(" ",G470,1)+1,FIND("UTC",G470)-FIND(" ",G470)-8))</f>
        <v>42389</v>
      </c>
      <c r="G470" s="4" t="s">
        <v>1022</v>
      </c>
      <c r="H470" s="8" t="str">
        <f>MID(I470,1,FIND("|",I470)-1)</f>
        <v xml:space="preserve">PSLV-XL </v>
      </c>
      <c r="I470" t="s">
        <v>1023</v>
      </c>
      <c r="J470" t="s">
        <v>12</v>
      </c>
      <c r="K470">
        <v>31</v>
      </c>
      <c r="L470" t="s">
        <v>13</v>
      </c>
    </row>
    <row r="471" spans="1:12" x14ac:dyDescent="0.25">
      <c r="A471" s="7">
        <v>469</v>
      </c>
      <c r="B471" s="7" t="str">
        <f>D471&amp;F471</f>
        <v>SpaceX42386</v>
      </c>
      <c r="C471">
        <v>469</v>
      </c>
      <c r="D471" t="s">
        <v>8</v>
      </c>
      <c r="E471" t="s">
        <v>337</v>
      </c>
      <c r="F471" s="8">
        <f>DATEVALUE(MID(G471,FIND(" ",G471,1)+1,FIND("UTC",G471)-FIND(" ",G471)-8))</f>
        <v>42386</v>
      </c>
      <c r="G471" s="4" t="s">
        <v>1024</v>
      </c>
      <c r="H471" s="8" t="str">
        <f>MID(I471,1,FIND("|",I471)-1)</f>
        <v xml:space="preserve">Falcon 9 v1.1 </v>
      </c>
      <c r="I471" t="s">
        <v>1025</v>
      </c>
      <c r="J471" t="s">
        <v>103</v>
      </c>
      <c r="K471">
        <v>56.5</v>
      </c>
      <c r="L471" t="s">
        <v>13</v>
      </c>
    </row>
    <row r="472" spans="1:12" x14ac:dyDescent="0.25">
      <c r="A472" s="7">
        <v>470</v>
      </c>
      <c r="B472" s="7" t="str">
        <f>D472&amp;F472</f>
        <v>CASC42384</v>
      </c>
      <c r="C472">
        <v>470</v>
      </c>
      <c r="D472" t="s">
        <v>14</v>
      </c>
      <c r="E472" t="s">
        <v>54</v>
      </c>
      <c r="F472" s="8">
        <f>DATEVALUE(MID(G472,FIND(" ",G472,1)+1,FIND("UTC",G472)-FIND(" ",G472)-8))</f>
        <v>42384</v>
      </c>
      <c r="G472" s="4" t="s">
        <v>1026</v>
      </c>
      <c r="H472" s="8" t="str">
        <f>MID(I472,1,FIND("|",I472)-1)</f>
        <v xml:space="preserve">Long March 3B/E </v>
      </c>
      <c r="I472" t="s">
        <v>1027</v>
      </c>
      <c r="J472" t="s">
        <v>12</v>
      </c>
      <c r="K472">
        <v>29.15</v>
      </c>
      <c r="L472" t="s">
        <v>13</v>
      </c>
    </row>
    <row r="473" spans="1:12" x14ac:dyDescent="0.25">
      <c r="A473" s="7">
        <v>471</v>
      </c>
      <c r="B473" s="7" t="str">
        <f>D473&amp;F473</f>
        <v>SpaceX42360</v>
      </c>
      <c r="C473">
        <v>471</v>
      </c>
      <c r="D473" t="s">
        <v>8</v>
      </c>
      <c r="E473" t="s">
        <v>38</v>
      </c>
      <c r="F473" s="8">
        <f>DATEVALUE(MID(G473,FIND(" ",G473,1)+1,FIND("UTC",G473)-FIND(" ",G473)-8))</f>
        <v>42360</v>
      </c>
      <c r="G473" s="4" t="s">
        <v>1028</v>
      </c>
      <c r="H473" s="8" t="str">
        <f>MID(I473,1,FIND("|",I473)-1)</f>
        <v xml:space="preserve">Falcon 9 Block 3 </v>
      </c>
      <c r="I473" t="s">
        <v>1029</v>
      </c>
      <c r="J473" t="s">
        <v>103</v>
      </c>
      <c r="K473">
        <v>62</v>
      </c>
      <c r="L473" t="s">
        <v>13</v>
      </c>
    </row>
    <row r="474" spans="1:12" x14ac:dyDescent="0.25">
      <c r="A474" s="7">
        <v>472</v>
      </c>
      <c r="B474" s="7" t="str">
        <f>D474&amp;F474</f>
        <v>Arianespace42355</v>
      </c>
      <c r="C474">
        <v>472</v>
      </c>
      <c r="D474" t="s">
        <v>126</v>
      </c>
      <c r="E474" t="s">
        <v>191</v>
      </c>
      <c r="F474" s="8">
        <f>DATEVALUE(MID(G474,FIND(" ",G474,1)+1,FIND("UTC",G474)-FIND(" ",G474)-8))</f>
        <v>42355</v>
      </c>
      <c r="G474" s="4" t="s">
        <v>1030</v>
      </c>
      <c r="H474" s="8" t="str">
        <f>MID(I474,1,FIND("|",I474)-1)</f>
        <v xml:space="preserve">Soyuz ST-B/Fregat-MT </v>
      </c>
      <c r="I474" t="s">
        <v>1031</v>
      </c>
      <c r="J474" t="s">
        <v>12</v>
      </c>
      <c r="L474" t="s">
        <v>13</v>
      </c>
    </row>
    <row r="475" spans="1:12" x14ac:dyDescent="0.25">
      <c r="A475" s="7">
        <v>473</v>
      </c>
      <c r="B475" s="7" t="str">
        <f>D475&amp;F475</f>
        <v>ISRO42354</v>
      </c>
      <c r="C475">
        <v>473</v>
      </c>
      <c r="D475" t="s">
        <v>202</v>
      </c>
      <c r="E475" t="s">
        <v>203</v>
      </c>
      <c r="F475" s="8">
        <f>DATEVALUE(MID(G475,FIND(" ",G475,1)+1,FIND("UTC",G475)-FIND(" ",G475)-8))</f>
        <v>42354</v>
      </c>
      <c r="G475" s="4" t="s">
        <v>1032</v>
      </c>
      <c r="H475" s="8" t="str">
        <f>MID(I475,1,FIND("|",I475)-1)</f>
        <v xml:space="preserve">PSLV-CA </v>
      </c>
      <c r="I475" t="s">
        <v>1033</v>
      </c>
      <c r="J475" t="s">
        <v>12</v>
      </c>
      <c r="K475">
        <v>21</v>
      </c>
      <c r="L475" t="s">
        <v>13</v>
      </c>
    </row>
    <row r="476" spans="1:12" x14ac:dyDescent="0.25">
      <c r="A476" s="7">
        <v>474</v>
      </c>
      <c r="B476" s="7" t="str">
        <f>D476&amp;F476</f>
        <v>Roscosmos42349</v>
      </c>
      <c r="C476">
        <v>474</v>
      </c>
      <c r="D476" t="s">
        <v>21</v>
      </c>
      <c r="E476" t="s">
        <v>661</v>
      </c>
      <c r="F476" s="8">
        <f>DATEVALUE(MID(G476,FIND(" ",G476,1)+1,FIND("UTC",G476)-FIND(" ",G476)-8))</f>
        <v>42349</v>
      </c>
      <c r="G476" s="4" t="s">
        <v>1034</v>
      </c>
      <c r="H476" s="8" t="str">
        <f>MID(I476,1,FIND("|",I476)-1)</f>
        <v xml:space="preserve">Zenit-3 SLBF </v>
      </c>
      <c r="I476" t="s">
        <v>1035</v>
      </c>
      <c r="J476" t="s">
        <v>12</v>
      </c>
      <c r="L476" t="s">
        <v>13</v>
      </c>
    </row>
    <row r="477" spans="1:12" x14ac:dyDescent="0.25">
      <c r="A477" s="7">
        <v>475</v>
      </c>
      <c r="B477" s="7" t="str">
        <f>D477&amp;F477</f>
        <v>ULA42344</v>
      </c>
      <c r="C477">
        <v>475</v>
      </c>
      <c r="D477" t="s">
        <v>25</v>
      </c>
      <c r="E477" t="s">
        <v>26</v>
      </c>
      <c r="F477" s="8">
        <f>DATEVALUE(MID(G477,FIND(" ",G477,1)+1,FIND("UTC",G477)-FIND(" ",G477)-8))</f>
        <v>42344</v>
      </c>
      <c r="G477" s="4" t="s">
        <v>1036</v>
      </c>
      <c r="H477" s="8" t="str">
        <f>MID(I477,1,FIND("|",I477)-1)</f>
        <v xml:space="preserve">Atlas V 401 </v>
      </c>
      <c r="I477" t="s">
        <v>1037</v>
      </c>
      <c r="J477" t="s">
        <v>12</v>
      </c>
      <c r="K477">
        <v>109</v>
      </c>
      <c r="L477" t="s">
        <v>13</v>
      </c>
    </row>
    <row r="478" spans="1:12" x14ac:dyDescent="0.25">
      <c r="A478" s="7">
        <v>476</v>
      </c>
      <c r="B478" s="7" t="str">
        <f>D478&amp;F478</f>
        <v>VKS RF42343</v>
      </c>
      <c r="C478">
        <v>476</v>
      </c>
      <c r="D478" t="s">
        <v>95</v>
      </c>
      <c r="E478" t="s">
        <v>96</v>
      </c>
      <c r="F478" s="8">
        <f>DATEVALUE(MID(G478,FIND(" ",G478,1)+1,FIND("UTC",G478)-FIND(" ",G478)-8))</f>
        <v>42343</v>
      </c>
      <c r="G478" s="4" t="s">
        <v>1038</v>
      </c>
      <c r="H478" s="8" t="str">
        <f>MID(I478,1,FIND("|",I478)-1)</f>
        <v xml:space="preserve">Soyuz 2.1v/Volga </v>
      </c>
      <c r="I478" t="s">
        <v>1039</v>
      </c>
      <c r="J478" t="s">
        <v>12</v>
      </c>
      <c r="L478" t="s">
        <v>328</v>
      </c>
    </row>
    <row r="479" spans="1:12" x14ac:dyDescent="0.25">
      <c r="A479" s="7">
        <v>477</v>
      </c>
      <c r="B479" s="7" t="str">
        <f>D479&amp;F479</f>
        <v>Arianespace42341</v>
      </c>
      <c r="C479">
        <v>477</v>
      </c>
      <c r="D479" t="s">
        <v>126</v>
      </c>
      <c r="E479" t="s">
        <v>318</v>
      </c>
      <c r="F479" s="8">
        <f>DATEVALUE(MID(G479,FIND(" ",G479,1)+1,FIND("UTC",G479)-FIND(" ",G479)-8))</f>
        <v>42341</v>
      </c>
      <c r="G479" s="4" t="s">
        <v>1040</v>
      </c>
      <c r="H479" s="8" t="str">
        <f>MID(I479,1,FIND("|",I479)-1)</f>
        <v xml:space="preserve">Vega </v>
      </c>
      <c r="I479" t="s">
        <v>1041</v>
      </c>
      <c r="J479" t="s">
        <v>12</v>
      </c>
      <c r="K479">
        <v>37</v>
      </c>
      <c r="L479" t="s">
        <v>13</v>
      </c>
    </row>
    <row r="480" spans="1:12" x14ac:dyDescent="0.25">
      <c r="A480" s="7">
        <v>478</v>
      </c>
      <c r="B480" s="7" t="str">
        <f>D480&amp;F480</f>
        <v>MHI42332</v>
      </c>
      <c r="C480">
        <v>478</v>
      </c>
      <c r="D480" t="s">
        <v>99</v>
      </c>
      <c r="E480" t="s">
        <v>42</v>
      </c>
      <c r="F480" s="8">
        <f>DATEVALUE(MID(G480,FIND(" ",G480,1)+1,FIND("UTC",G480)-FIND(" ",G480)-8))</f>
        <v>42332</v>
      </c>
      <c r="G480" s="4" t="s">
        <v>1042</v>
      </c>
      <c r="H480" s="8" t="str">
        <f>MID(I480,1,FIND("|",I480)-1)</f>
        <v xml:space="preserve">H-IIA 204 </v>
      </c>
      <c r="I480" t="s">
        <v>1043</v>
      </c>
      <c r="J480" t="s">
        <v>12</v>
      </c>
      <c r="L480" t="s">
        <v>13</v>
      </c>
    </row>
    <row r="481" spans="1:12" x14ac:dyDescent="0.25">
      <c r="A481" s="7">
        <v>479</v>
      </c>
      <c r="B481" s="7" t="str">
        <f>D481&amp;F481</f>
        <v>Blue Origin44158</v>
      </c>
      <c r="C481">
        <v>479</v>
      </c>
      <c r="D481" t="s">
        <v>198</v>
      </c>
      <c r="E481" t="s">
        <v>199</v>
      </c>
      <c r="F481" s="8">
        <f>DATEVALUE(MID(G481,FIND(" ",G481,1)+1,FIND("UTC",G481)-FIND(" ",G481)-8))</f>
        <v>44158</v>
      </c>
      <c r="G481" s="6" t="s">
        <v>8689</v>
      </c>
      <c r="H481" s="8" t="str">
        <f>MID(I481,1,FIND("|",I481)-1)</f>
        <v xml:space="preserve">New Shepard </v>
      </c>
      <c r="I481" t="s">
        <v>1044</v>
      </c>
      <c r="J481" t="s">
        <v>12</v>
      </c>
      <c r="L481" t="s">
        <v>13</v>
      </c>
    </row>
    <row r="482" spans="1:12" x14ac:dyDescent="0.25">
      <c r="A482" s="7">
        <v>480</v>
      </c>
      <c r="B482" s="7" t="str">
        <f>D482&amp;F482</f>
        <v>Arianespace42318</v>
      </c>
      <c r="C482">
        <v>480</v>
      </c>
      <c r="D482" t="s">
        <v>126</v>
      </c>
      <c r="E482" t="s">
        <v>145</v>
      </c>
      <c r="F482" s="8">
        <f>DATEVALUE(MID(G482,FIND(" ",G482,1)+1,FIND("UTC",G482)-FIND(" ",G482)-8))</f>
        <v>42318</v>
      </c>
      <c r="G482" s="4" t="s">
        <v>1045</v>
      </c>
      <c r="H482" s="8" t="str">
        <f>MID(I482,1,FIND("|",I482)-1)</f>
        <v xml:space="preserve">Ariane 5 ECA </v>
      </c>
      <c r="I482" t="s">
        <v>1046</v>
      </c>
      <c r="J482" t="s">
        <v>12</v>
      </c>
      <c r="K482">
        <v>200</v>
      </c>
      <c r="L482" t="s">
        <v>13</v>
      </c>
    </row>
    <row r="483" spans="1:12" x14ac:dyDescent="0.25">
      <c r="A483" s="7">
        <v>481</v>
      </c>
      <c r="B483" s="7" t="str">
        <f>D483&amp;F483</f>
        <v>Sandia44139</v>
      </c>
      <c r="C483">
        <v>481</v>
      </c>
      <c r="D483" t="s">
        <v>1047</v>
      </c>
      <c r="E483" t="s">
        <v>1048</v>
      </c>
      <c r="F483" s="8">
        <f>DATEVALUE(MID(G483,FIND(" ",G483,1)+1,FIND("UTC",G483)-FIND(" ",G483)-8))</f>
        <v>44139</v>
      </c>
      <c r="G483" s="6" t="s">
        <v>8786</v>
      </c>
      <c r="H483" s="8" t="str">
        <f>MID(I483,1,FIND("|",I483)-1)</f>
        <v xml:space="preserve">Super Stripy </v>
      </c>
      <c r="I483" t="s">
        <v>1049</v>
      </c>
      <c r="J483" t="s">
        <v>12</v>
      </c>
      <c r="K483">
        <v>15</v>
      </c>
      <c r="L483" t="s">
        <v>53</v>
      </c>
    </row>
    <row r="484" spans="1:12" x14ac:dyDescent="0.25">
      <c r="A484" s="7">
        <v>482</v>
      </c>
      <c r="B484" s="7" t="str">
        <f>D484&amp;F484</f>
        <v>ULA42308</v>
      </c>
      <c r="C484">
        <v>482</v>
      </c>
      <c r="D484" t="s">
        <v>25</v>
      </c>
      <c r="E484" t="s">
        <v>26</v>
      </c>
      <c r="F484" s="8">
        <f>DATEVALUE(MID(G484,FIND(" ",G484,1)+1,FIND("UTC",G484)-FIND(" ",G484)-8))</f>
        <v>42308</v>
      </c>
      <c r="G484" s="4" t="s">
        <v>1050</v>
      </c>
      <c r="H484" s="8" t="str">
        <f>MID(I484,1,FIND("|",I484)-1)</f>
        <v xml:space="preserve">Atlas V 401 </v>
      </c>
      <c r="I484" t="s">
        <v>1051</v>
      </c>
      <c r="J484" t="s">
        <v>12</v>
      </c>
      <c r="K484">
        <v>109</v>
      </c>
      <c r="L484" t="s">
        <v>13</v>
      </c>
    </row>
    <row r="485" spans="1:12" x14ac:dyDescent="0.25">
      <c r="A485" s="7">
        <v>483</v>
      </c>
      <c r="B485" s="7" t="str">
        <f>D485&amp;F485</f>
        <v>ULA42285</v>
      </c>
      <c r="C485">
        <v>483</v>
      </c>
      <c r="D485" t="s">
        <v>25</v>
      </c>
      <c r="E485" t="s">
        <v>571</v>
      </c>
      <c r="F485" s="8">
        <f>DATEVALUE(MID(G485,FIND(" ",G485,1)+1,FIND("UTC",G485)-FIND(" ",G485)-8))</f>
        <v>42285</v>
      </c>
      <c r="G485" s="4" t="s">
        <v>1052</v>
      </c>
      <c r="H485" s="8" t="str">
        <f>MID(I485,1,FIND("|",I485)-1)</f>
        <v xml:space="preserve">Atlas V 401 </v>
      </c>
      <c r="I485" t="s">
        <v>1053</v>
      </c>
      <c r="J485" t="s">
        <v>12</v>
      </c>
      <c r="K485">
        <v>109</v>
      </c>
      <c r="L485" t="s">
        <v>13</v>
      </c>
    </row>
    <row r="486" spans="1:12" x14ac:dyDescent="0.25">
      <c r="A486" s="7">
        <v>484</v>
      </c>
      <c r="B486" s="7" t="str">
        <f>D486&amp;F486</f>
        <v>ULA42279</v>
      </c>
      <c r="C486">
        <v>484</v>
      </c>
      <c r="D486" t="s">
        <v>25</v>
      </c>
      <c r="E486" t="s">
        <v>26</v>
      </c>
      <c r="F486" s="8">
        <f>DATEVALUE(MID(G486,FIND(" ",G486,1)+1,FIND("UTC",G486)-FIND(" ",G486)-8))</f>
        <v>42279</v>
      </c>
      <c r="G486" s="4" t="s">
        <v>1054</v>
      </c>
      <c r="H486" s="8" t="str">
        <f>MID(I486,1,FIND("|",I486)-1)</f>
        <v xml:space="preserve">Atlas V 421 </v>
      </c>
      <c r="I486" t="s">
        <v>1055</v>
      </c>
      <c r="J486" t="s">
        <v>12</v>
      </c>
      <c r="K486">
        <v>123</v>
      </c>
      <c r="L486" t="s">
        <v>13</v>
      </c>
    </row>
    <row r="487" spans="1:12" x14ac:dyDescent="0.25">
      <c r="A487" s="7">
        <v>485</v>
      </c>
      <c r="B487" s="7" t="str">
        <f>D487&amp;F487</f>
        <v>Arianespace42277</v>
      </c>
      <c r="C487">
        <v>485</v>
      </c>
      <c r="D487" t="s">
        <v>126</v>
      </c>
      <c r="E487" t="s">
        <v>145</v>
      </c>
      <c r="F487" s="8">
        <f>DATEVALUE(MID(G487,FIND(" ",G487,1)+1,FIND("UTC",G487)-FIND(" ",G487)-8))</f>
        <v>42277</v>
      </c>
      <c r="G487" s="4" t="s">
        <v>1056</v>
      </c>
      <c r="H487" s="8" t="str">
        <f>MID(I487,1,FIND("|",I487)-1)</f>
        <v xml:space="preserve">Ariane 5 ECA </v>
      </c>
      <c r="I487" t="s">
        <v>1057</v>
      </c>
      <c r="J487" t="s">
        <v>12</v>
      </c>
      <c r="K487">
        <v>200</v>
      </c>
      <c r="L487" t="s">
        <v>13</v>
      </c>
    </row>
    <row r="488" spans="1:12" x14ac:dyDescent="0.25">
      <c r="A488" s="7">
        <v>486</v>
      </c>
      <c r="B488" s="7" t="str">
        <f>D488&amp;F488</f>
        <v>ISRO42275</v>
      </c>
      <c r="C488">
        <v>486</v>
      </c>
      <c r="D488" t="s">
        <v>202</v>
      </c>
      <c r="E488" t="s">
        <v>203</v>
      </c>
      <c r="F488" s="8">
        <f>DATEVALUE(MID(G488,FIND(" ",G488,1)+1,FIND("UTC",G488)-FIND(" ",G488)-8))</f>
        <v>42275</v>
      </c>
      <c r="G488" s="4" t="s">
        <v>1058</v>
      </c>
      <c r="H488" s="8" t="str">
        <f>MID(I488,1,FIND("|",I488)-1)</f>
        <v xml:space="preserve">PSLV-XL </v>
      </c>
      <c r="I488" t="s">
        <v>1059</v>
      </c>
      <c r="J488" t="s">
        <v>12</v>
      </c>
      <c r="K488">
        <v>31</v>
      </c>
      <c r="L488" t="s">
        <v>13</v>
      </c>
    </row>
    <row r="489" spans="1:12" x14ac:dyDescent="0.25">
      <c r="A489" s="7">
        <v>487</v>
      </c>
      <c r="B489" s="7" t="str">
        <f>D489&amp;F489</f>
        <v>CASC44099</v>
      </c>
      <c r="C489">
        <v>487</v>
      </c>
      <c r="D489" t="s">
        <v>14</v>
      </c>
      <c r="E489" t="s">
        <v>50</v>
      </c>
      <c r="F489" s="8">
        <f>DATEVALUE(MID(G489,FIND(" ",G489,1)+1,FIND("UTC",G489)-FIND(" ",G489)-8))</f>
        <v>44099</v>
      </c>
      <c r="G489" s="6" t="s">
        <v>8691</v>
      </c>
      <c r="H489" s="8" t="str">
        <f>MID(I489,1,FIND("|",I489)-1)</f>
        <v xml:space="preserve">Long March 11 </v>
      </c>
      <c r="I489" t="s">
        <v>1060</v>
      </c>
      <c r="J489" t="s">
        <v>12</v>
      </c>
      <c r="K489">
        <v>5.3</v>
      </c>
      <c r="L489" t="s">
        <v>13</v>
      </c>
    </row>
    <row r="490" spans="1:12" x14ac:dyDescent="0.25">
      <c r="A490" s="7">
        <v>488</v>
      </c>
      <c r="B490" s="7" t="str">
        <f>D490&amp;F490</f>
        <v>VKS RF42270</v>
      </c>
      <c r="C490">
        <v>488</v>
      </c>
      <c r="D490" t="s">
        <v>95</v>
      </c>
      <c r="E490" t="s">
        <v>181</v>
      </c>
      <c r="F490" s="8">
        <f>DATEVALUE(MID(G490,FIND(" ",G490,1)+1,FIND("UTC",G490)-FIND(" ",G490)-8))</f>
        <v>42270</v>
      </c>
      <c r="G490" s="4" t="s">
        <v>1061</v>
      </c>
      <c r="H490" s="8" t="str">
        <f>MID(I490,1,FIND("|",I490)-1)</f>
        <v xml:space="preserve">Rokot/Briz KM </v>
      </c>
      <c r="I490" t="s">
        <v>1062</v>
      </c>
      <c r="J490" t="s">
        <v>103</v>
      </c>
      <c r="K490">
        <v>41.8</v>
      </c>
      <c r="L490" t="s">
        <v>13</v>
      </c>
    </row>
    <row r="491" spans="1:12" x14ac:dyDescent="0.25">
      <c r="A491" s="7">
        <v>489</v>
      </c>
      <c r="B491" s="7" t="str">
        <f>D491&amp;F491</f>
        <v>CASC42266</v>
      </c>
      <c r="C491">
        <v>489</v>
      </c>
      <c r="D491" t="s">
        <v>14</v>
      </c>
      <c r="E491" t="s">
        <v>232</v>
      </c>
      <c r="F491" s="8">
        <f>DATEVALUE(MID(G491,FIND(" ",G491,1)+1,FIND("UTC",G491)-FIND(" ",G491)-8))</f>
        <v>42266</v>
      </c>
      <c r="G491" s="4" t="s">
        <v>1063</v>
      </c>
      <c r="H491" s="8" t="str">
        <f>MID(I491,1,FIND("|",I491)-1)</f>
        <v xml:space="preserve">Long March 6 </v>
      </c>
      <c r="I491" t="s">
        <v>1064</v>
      </c>
      <c r="J491" t="s">
        <v>12</v>
      </c>
      <c r="L491" t="s">
        <v>13</v>
      </c>
    </row>
    <row r="492" spans="1:12" x14ac:dyDescent="0.25">
      <c r="A492" s="7">
        <v>490</v>
      </c>
      <c r="B492" s="7" t="str">
        <f>D492&amp;F492</f>
        <v>Arianespace42258</v>
      </c>
      <c r="C492">
        <v>490</v>
      </c>
      <c r="D492" t="s">
        <v>126</v>
      </c>
      <c r="E492" t="s">
        <v>191</v>
      </c>
      <c r="F492" s="8">
        <f>DATEVALUE(MID(G492,FIND(" ",G492,1)+1,FIND("UTC",G492)-FIND(" ",G492)-8))</f>
        <v>42258</v>
      </c>
      <c r="G492" s="4" t="s">
        <v>1065</v>
      </c>
      <c r="H492" s="8" t="str">
        <f>MID(I492,1,FIND("|",I492)-1)</f>
        <v xml:space="preserve">Soyuz ST-B/Fregat-MT </v>
      </c>
      <c r="I492" t="s">
        <v>1066</v>
      </c>
      <c r="J492" t="s">
        <v>12</v>
      </c>
      <c r="L492" t="s">
        <v>13</v>
      </c>
    </row>
    <row r="493" spans="1:12" x14ac:dyDescent="0.25">
      <c r="A493" s="7">
        <v>491</v>
      </c>
      <c r="B493" s="7" t="str">
        <f>D493&amp;F493</f>
        <v>ULA42249</v>
      </c>
      <c r="C493">
        <v>491</v>
      </c>
      <c r="D493" t="s">
        <v>25</v>
      </c>
      <c r="E493" t="s">
        <v>26</v>
      </c>
      <c r="F493" s="8">
        <f>DATEVALUE(MID(G493,FIND(" ",G493,1)+1,FIND("UTC",G493)-FIND(" ",G493)-8))</f>
        <v>42249</v>
      </c>
      <c r="G493" s="4" t="s">
        <v>1067</v>
      </c>
      <c r="H493" s="8" t="str">
        <f>MID(I493,1,FIND("|",I493)-1)</f>
        <v xml:space="preserve">Atlas V 551 </v>
      </c>
      <c r="I493" t="s">
        <v>1068</v>
      </c>
      <c r="J493" t="s">
        <v>12</v>
      </c>
      <c r="K493">
        <v>153</v>
      </c>
      <c r="L493" t="s">
        <v>13</v>
      </c>
    </row>
    <row r="494" spans="1:12" x14ac:dyDescent="0.25">
      <c r="A494" s="7">
        <v>492</v>
      </c>
      <c r="B494" s="7" t="str">
        <f>D494&amp;F494</f>
        <v>ISRO42243</v>
      </c>
      <c r="C494">
        <v>492</v>
      </c>
      <c r="D494" t="s">
        <v>202</v>
      </c>
      <c r="E494" t="s">
        <v>221</v>
      </c>
      <c r="F494" s="8">
        <f>DATEVALUE(MID(G494,FIND(" ",G494,1)+1,FIND("UTC",G494)-FIND(" ",G494)-8))</f>
        <v>42243</v>
      </c>
      <c r="G494" s="4" t="s">
        <v>1069</v>
      </c>
      <c r="H494" s="8" t="str">
        <f>MID(I494,1,FIND("|",I494)-1)</f>
        <v xml:space="preserve">GSLV Mk II </v>
      </c>
      <c r="I494" t="s">
        <v>1070</v>
      </c>
      <c r="J494" t="s">
        <v>12</v>
      </c>
      <c r="K494">
        <v>47</v>
      </c>
      <c r="L494" t="s">
        <v>13</v>
      </c>
    </row>
    <row r="495" spans="1:12" x14ac:dyDescent="0.25">
      <c r="A495" s="7">
        <v>493</v>
      </c>
      <c r="B495" s="7" t="str">
        <f>D495&amp;F495</f>
        <v>Arianespace42236</v>
      </c>
      <c r="C495">
        <v>493</v>
      </c>
      <c r="D495" t="s">
        <v>126</v>
      </c>
      <c r="E495" t="s">
        <v>145</v>
      </c>
      <c r="F495" s="8">
        <f>DATEVALUE(MID(G495,FIND(" ",G495,1)+1,FIND("UTC",G495)-FIND(" ",G495)-8))</f>
        <v>42236</v>
      </c>
      <c r="G495" s="4" t="s">
        <v>1071</v>
      </c>
      <c r="H495" s="8" t="str">
        <f>MID(I495,1,FIND("|",I495)-1)</f>
        <v xml:space="preserve">Ariane 5 ECA </v>
      </c>
      <c r="I495" t="s">
        <v>1072</v>
      </c>
      <c r="J495" t="s">
        <v>12</v>
      </c>
      <c r="K495">
        <v>200</v>
      </c>
      <c r="L495" t="s">
        <v>13</v>
      </c>
    </row>
    <row r="496" spans="1:12" x14ac:dyDescent="0.25">
      <c r="A496" s="7">
        <v>494</v>
      </c>
      <c r="B496" s="7" t="str">
        <f>D496&amp;F496</f>
        <v>MHI42235</v>
      </c>
      <c r="C496">
        <v>494</v>
      </c>
      <c r="D496" t="s">
        <v>99</v>
      </c>
      <c r="E496" t="s">
        <v>100</v>
      </c>
      <c r="F496" s="8">
        <f>DATEVALUE(MID(G496,FIND(" ",G496,1)+1,FIND("UTC",G496)-FIND(" ",G496)-8))</f>
        <v>42235</v>
      </c>
      <c r="G496" s="4" t="s">
        <v>1073</v>
      </c>
      <c r="H496" s="8" t="str">
        <f>MID(I496,1,FIND("|",I496)-1)</f>
        <v xml:space="preserve">H-IIB </v>
      </c>
      <c r="I496" t="s">
        <v>1074</v>
      </c>
      <c r="J496" t="s">
        <v>103</v>
      </c>
      <c r="K496">
        <v>112.5</v>
      </c>
      <c r="L496" t="s">
        <v>13</v>
      </c>
    </row>
    <row r="497" spans="1:12" x14ac:dyDescent="0.25">
      <c r="A497" s="7">
        <v>495</v>
      </c>
      <c r="B497" s="7" t="str">
        <f>D497&amp;F497</f>
        <v>ULA42209</v>
      </c>
      <c r="C497">
        <v>495</v>
      </c>
      <c r="D497" t="s">
        <v>25</v>
      </c>
      <c r="E497" t="s">
        <v>282</v>
      </c>
      <c r="F497" s="8">
        <f>DATEVALUE(MID(G497,FIND(" ",G497,1)+1,FIND("UTC",G497)-FIND(" ",G497)-8))</f>
        <v>42209</v>
      </c>
      <c r="G497" s="4" t="s">
        <v>1075</v>
      </c>
      <c r="H497" s="8" t="str">
        <f>MID(I497,1,FIND("|",I497)-1)</f>
        <v xml:space="preserve">Delta IV Medium+ (5,4) </v>
      </c>
      <c r="I497" t="s">
        <v>1076</v>
      </c>
      <c r="J497" t="s">
        <v>103</v>
      </c>
      <c r="L497" t="s">
        <v>13</v>
      </c>
    </row>
    <row r="498" spans="1:12" x14ac:dyDescent="0.25">
      <c r="A498" s="7">
        <v>496</v>
      </c>
      <c r="B498" s="7" t="str">
        <f>D498&amp;F498</f>
        <v>Arianespace42200</v>
      </c>
      <c r="C498">
        <v>496</v>
      </c>
      <c r="D498" t="s">
        <v>126</v>
      </c>
      <c r="E498" t="s">
        <v>145</v>
      </c>
      <c r="F498" s="8">
        <f>DATEVALUE(MID(G498,FIND(" ",G498,1)+1,FIND("UTC",G498)-FIND(" ",G498)-8))</f>
        <v>42200</v>
      </c>
      <c r="G498" s="4" t="s">
        <v>1077</v>
      </c>
      <c r="H498" s="8" t="str">
        <f>MID(I498,1,FIND("|",I498)-1)</f>
        <v xml:space="preserve">Ariane 5 ECA </v>
      </c>
      <c r="I498" t="s">
        <v>1078</v>
      </c>
      <c r="J498" t="s">
        <v>12</v>
      </c>
      <c r="K498">
        <v>200</v>
      </c>
      <c r="L498" t="s">
        <v>13</v>
      </c>
    </row>
    <row r="499" spans="1:12" x14ac:dyDescent="0.25">
      <c r="A499" s="7">
        <v>497</v>
      </c>
      <c r="B499" s="7" t="str">
        <f>D499&amp;F499</f>
        <v>ULA42200</v>
      </c>
      <c r="C499">
        <v>497</v>
      </c>
      <c r="D499" t="s">
        <v>25</v>
      </c>
      <c r="E499" t="s">
        <v>26</v>
      </c>
      <c r="F499" s="8">
        <f>DATEVALUE(MID(G499,FIND(" ",G499,1)+1,FIND("UTC",G499)-FIND(" ",G499)-8))</f>
        <v>42200</v>
      </c>
      <c r="G499" s="4" t="s">
        <v>1079</v>
      </c>
      <c r="H499" s="8" t="str">
        <f>MID(I499,1,FIND("|",I499)-1)</f>
        <v xml:space="preserve">Atlas V 401 </v>
      </c>
      <c r="I499" t="s">
        <v>1080</v>
      </c>
      <c r="J499" t="s">
        <v>12</v>
      </c>
      <c r="K499">
        <v>109</v>
      </c>
      <c r="L499" t="s">
        <v>13</v>
      </c>
    </row>
    <row r="500" spans="1:12" x14ac:dyDescent="0.25">
      <c r="A500" s="7">
        <v>498</v>
      </c>
      <c r="B500" s="7" t="str">
        <f>D500&amp;F500</f>
        <v>ISRO42195</v>
      </c>
      <c r="C500">
        <v>498</v>
      </c>
      <c r="D500" t="s">
        <v>202</v>
      </c>
      <c r="E500" t="s">
        <v>203</v>
      </c>
      <c r="F500" s="8">
        <f>DATEVALUE(MID(G500,FIND(" ",G500,1)+1,FIND("UTC",G500)-FIND(" ",G500)-8))</f>
        <v>42195</v>
      </c>
      <c r="G500" s="4" t="s">
        <v>1081</v>
      </c>
      <c r="H500" s="8" t="str">
        <f>MID(I500,1,FIND("|",I500)-1)</f>
        <v xml:space="preserve">PSLV-XL </v>
      </c>
      <c r="I500" t="s">
        <v>1082</v>
      </c>
      <c r="J500" t="s">
        <v>12</v>
      </c>
      <c r="K500">
        <v>31</v>
      </c>
      <c r="L500" t="s">
        <v>13</v>
      </c>
    </row>
    <row r="501" spans="1:12" x14ac:dyDescent="0.25">
      <c r="A501" s="7">
        <v>499</v>
      </c>
      <c r="B501" s="7" t="str">
        <f>D501&amp;F501</f>
        <v>SpaceX42183</v>
      </c>
      <c r="C501">
        <v>499</v>
      </c>
      <c r="D501" t="s">
        <v>8</v>
      </c>
      <c r="E501" t="s">
        <v>38</v>
      </c>
      <c r="F501" s="8">
        <f>DATEVALUE(MID(G501,FIND(" ",G501,1)+1,FIND("UTC",G501)-FIND(" ",G501)-8))</f>
        <v>42183</v>
      </c>
      <c r="G501" s="4" t="s">
        <v>1083</v>
      </c>
      <c r="H501" s="8" t="str">
        <f>MID(I501,1,FIND("|",I501)-1)</f>
        <v xml:space="preserve">Falcon 9 v1.1 </v>
      </c>
      <c r="I501" t="s">
        <v>1084</v>
      </c>
      <c r="J501" t="s">
        <v>103</v>
      </c>
      <c r="K501">
        <v>56.5</v>
      </c>
      <c r="L501" t="s">
        <v>53</v>
      </c>
    </row>
    <row r="502" spans="1:12" x14ac:dyDescent="0.25">
      <c r="A502" s="7">
        <v>500</v>
      </c>
      <c r="B502" s="7" t="str">
        <f>D502&amp;F502</f>
        <v>Arianespace42178</v>
      </c>
      <c r="C502">
        <v>500</v>
      </c>
      <c r="D502" t="s">
        <v>126</v>
      </c>
      <c r="E502" t="s">
        <v>318</v>
      </c>
      <c r="F502" s="8">
        <f>DATEVALUE(MID(G502,FIND(" ",G502,1)+1,FIND("UTC",G502)-FIND(" ",G502)-8))</f>
        <v>42178</v>
      </c>
      <c r="G502" s="4" t="s">
        <v>1085</v>
      </c>
      <c r="H502" s="8" t="str">
        <f>MID(I502,1,FIND("|",I502)-1)</f>
        <v xml:space="preserve">Vega </v>
      </c>
      <c r="I502" t="s">
        <v>1086</v>
      </c>
      <c r="J502" t="s">
        <v>12</v>
      </c>
      <c r="K502">
        <v>37</v>
      </c>
      <c r="L502" t="s">
        <v>13</v>
      </c>
    </row>
    <row r="503" spans="1:12" x14ac:dyDescent="0.25">
      <c r="A503" s="7">
        <v>501</v>
      </c>
      <c r="B503" s="7" t="str">
        <f>D503&amp;F503</f>
        <v>Arianespace42151</v>
      </c>
      <c r="C503">
        <v>501</v>
      </c>
      <c r="D503" t="s">
        <v>126</v>
      </c>
      <c r="E503" t="s">
        <v>145</v>
      </c>
      <c r="F503" s="8">
        <f>DATEVALUE(MID(G503,FIND(" ",G503,1)+1,FIND("UTC",G503)-FIND(" ",G503)-8))</f>
        <v>42151</v>
      </c>
      <c r="G503" s="4" t="s">
        <v>1087</v>
      </c>
      <c r="H503" s="8" t="str">
        <f>MID(I503,1,FIND("|",I503)-1)</f>
        <v xml:space="preserve">Ariane 5 ECA </v>
      </c>
      <c r="I503" t="s">
        <v>1088</v>
      </c>
      <c r="J503" t="s">
        <v>12</v>
      </c>
      <c r="K503">
        <v>200</v>
      </c>
      <c r="L503" t="s">
        <v>13</v>
      </c>
    </row>
    <row r="504" spans="1:12" x14ac:dyDescent="0.25">
      <c r="A504" s="7">
        <v>502</v>
      </c>
      <c r="B504" s="7" t="str">
        <f>D504&amp;F504</f>
        <v>ULA42144</v>
      </c>
      <c r="C504">
        <v>502</v>
      </c>
      <c r="D504" t="s">
        <v>25</v>
      </c>
      <c r="E504" t="s">
        <v>26</v>
      </c>
      <c r="F504" s="8">
        <f>DATEVALUE(MID(G504,FIND(" ",G504,1)+1,FIND("UTC",G504)-FIND(" ",G504)-8))</f>
        <v>42144</v>
      </c>
      <c r="G504" s="4" t="s">
        <v>1089</v>
      </c>
      <c r="H504" s="8" t="str">
        <f>MID(I504,1,FIND("|",I504)-1)</f>
        <v xml:space="preserve">Atlas V 501 </v>
      </c>
      <c r="I504" t="s">
        <v>1090</v>
      </c>
      <c r="J504" t="s">
        <v>12</v>
      </c>
      <c r="K504">
        <v>120</v>
      </c>
      <c r="L504" t="s">
        <v>13</v>
      </c>
    </row>
    <row r="505" spans="1:12" x14ac:dyDescent="0.25">
      <c r="A505" s="7">
        <v>503</v>
      </c>
      <c r="B505" s="7" t="str">
        <f>D505&amp;F505</f>
        <v>Blue Origin43950</v>
      </c>
      <c r="C505">
        <v>503</v>
      </c>
      <c r="D505" t="s">
        <v>198</v>
      </c>
      <c r="E505" t="s">
        <v>199</v>
      </c>
      <c r="F505" s="8">
        <f>DATEVALUE(MID(G505,FIND(" ",G505,1)+1,FIND("UTC",G505)-FIND(" ",G505)-8))</f>
        <v>43950</v>
      </c>
      <c r="G505" s="6" t="s">
        <v>8690</v>
      </c>
      <c r="H505" s="8" t="str">
        <f>MID(I505,1,FIND("|",I505)-1)</f>
        <v xml:space="preserve">New Shepard </v>
      </c>
      <c r="I505" t="s">
        <v>1091</v>
      </c>
      <c r="J505" t="s">
        <v>12</v>
      </c>
      <c r="L505" t="s">
        <v>13</v>
      </c>
    </row>
    <row r="506" spans="1:12" x14ac:dyDescent="0.25">
      <c r="A506" s="7">
        <v>504</v>
      </c>
      <c r="B506" s="7" t="str">
        <f>D506&amp;F506</f>
        <v>SpaceX42121</v>
      </c>
      <c r="C506">
        <v>504</v>
      </c>
      <c r="D506" t="s">
        <v>8</v>
      </c>
      <c r="E506" t="s">
        <v>38</v>
      </c>
      <c r="F506" s="8">
        <f>DATEVALUE(MID(G506,FIND(" ",G506,1)+1,FIND("UTC",G506)-FIND(" ",G506)-8))</f>
        <v>42121</v>
      </c>
      <c r="G506" s="4" t="s">
        <v>1092</v>
      </c>
      <c r="H506" s="8" t="str">
        <f>MID(I506,1,FIND("|",I506)-1)</f>
        <v xml:space="preserve">Falcon 9 v1.1 </v>
      </c>
      <c r="I506" t="s">
        <v>1093</v>
      </c>
      <c r="J506" t="s">
        <v>103</v>
      </c>
      <c r="K506">
        <v>56.5</v>
      </c>
      <c r="L506" t="s">
        <v>13</v>
      </c>
    </row>
    <row r="507" spans="1:12" x14ac:dyDescent="0.25">
      <c r="A507" s="7">
        <v>505</v>
      </c>
      <c r="B507" s="7" t="str">
        <f>D507&amp;F507</f>
        <v>Arianespace42120</v>
      </c>
      <c r="C507">
        <v>505</v>
      </c>
      <c r="D507" t="s">
        <v>126</v>
      </c>
      <c r="E507" t="s">
        <v>145</v>
      </c>
      <c r="F507" s="8">
        <f>DATEVALUE(MID(G507,FIND(" ",G507,1)+1,FIND("UTC",G507)-FIND(" ",G507)-8))</f>
        <v>42120</v>
      </c>
      <c r="G507" s="4" t="s">
        <v>1094</v>
      </c>
      <c r="H507" s="8" t="str">
        <f>MID(I507,1,FIND("|",I507)-1)</f>
        <v xml:space="preserve">Ariane 5 ECA </v>
      </c>
      <c r="I507" t="s">
        <v>1095</v>
      </c>
      <c r="J507" t="s">
        <v>12</v>
      </c>
      <c r="K507">
        <v>200</v>
      </c>
      <c r="L507" t="s">
        <v>13</v>
      </c>
    </row>
    <row r="508" spans="1:12" x14ac:dyDescent="0.25">
      <c r="A508" s="7">
        <v>506</v>
      </c>
      <c r="B508" s="7" t="str">
        <f>D508&amp;F508</f>
        <v>SpaceX42109</v>
      </c>
      <c r="C508">
        <v>506</v>
      </c>
      <c r="D508" t="s">
        <v>8</v>
      </c>
      <c r="E508" t="s">
        <v>38</v>
      </c>
      <c r="F508" s="8">
        <f>DATEVALUE(MID(G508,FIND(" ",G508,1)+1,FIND("UTC",G508)-FIND(" ",G508)-8))</f>
        <v>42109</v>
      </c>
      <c r="G508" s="4" t="s">
        <v>1096</v>
      </c>
      <c r="H508" s="8" t="str">
        <f>MID(I508,1,FIND("|",I508)-1)</f>
        <v xml:space="preserve">Falcon 9 v1.1 </v>
      </c>
      <c r="I508" t="s">
        <v>1097</v>
      </c>
      <c r="J508" t="s">
        <v>103</v>
      </c>
      <c r="K508">
        <v>56.5</v>
      </c>
      <c r="L508" t="s">
        <v>13</v>
      </c>
    </row>
    <row r="509" spans="1:12" x14ac:dyDescent="0.25">
      <c r="A509" s="7">
        <v>507</v>
      </c>
      <c r="B509" s="7" t="str">
        <f>D509&amp;F509</f>
        <v>VKS RF42094</v>
      </c>
      <c r="C509">
        <v>507</v>
      </c>
      <c r="D509" t="s">
        <v>95</v>
      </c>
      <c r="E509" t="s">
        <v>181</v>
      </c>
      <c r="F509" s="8">
        <f>DATEVALUE(MID(G509,FIND(" ",G509,1)+1,FIND("UTC",G509)-FIND(" ",G509)-8))</f>
        <v>42094</v>
      </c>
      <c r="G509" s="4" t="s">
        <v>1098</v>
      </c>
      <c r="H509" s="8" t="str">
        <f>MID(I509,1,FIND("|",I509)-1)</f>
        <v xml:space="preserve">Rokot/Briz KM </v>
      </c>
      <c r="I509" t="s">
        <v>1099</v>
      </c>
      <c r="J509" t="s">
        <v>103</v>
      </c>
      <c r="K509">
        <v>41.8</v>
      </c>
      <c r="L509" t="s">
        <v>13</v>
      </c>
    </row>
    <row r="510" spans="1:12" x14ac:dyDescent="0.25">
      <c r="A510" s="7">
        <v>508</v>
      </c>
      <c r="B510" s="7" t="str">
        <f>D510&amp;F510</f>
        <v>ISRO42091</v>
      </c>
      <c r="C510">
        <v>508</v>
      </c>
      <c r="D510" t="s">
        <v>202</v>
      </c>
      <c r="E510" t="s">
        <v>221</v>
      </c>
      <c r="F510" s="8">
        <f>DATEVALUE(MID(G510,FIND(" ",G510,1)+1,FIND("UTC",G510)-FIND(" ",G510)-8))</f>
        <v>42091</v>
      </c>
      <c r="G510" s="4" t="s">
        <v>1100</v>
      </c>
      <c r="H510" s="8" t="str">
        <f>MID(I510,1,FIND("|",I510)-1)</f>
        <v xml:space="preserve">PSLV-XL </v>
      </c>
      <c r="I510" t="s">
        <v>1101</v>
      </c>
      <c r="J510" t="s">
        <v>12</v>
      </c>
      <c r="K510">
        <v>31</v>
      </c>
      <c r="L510" t="s">
        <v>13</v>
      </c>
    </row>
    <row r="511" spans="1:12" x14ac:dyDescent="0.25">
      <c r="A511" s="7">
        <v>509</v>
      </c>
      <c r="B511" s="7" t="str">
        <f>D511&amp;F511</f>
        <v>Arianespace42090</v>
      </c>
      <c r="C511">
        <v>509</v>
      </c>
      <c r="D511" t="s">
        <v>126</v>
      </c>
      <c r="E511" t="s">
        <v>191</v>
      </c>
      <c r="F511" s="8">
        <f>DATEVALUE(MID(G511,FIND(" ",G511,1)+1,FIND("UTC",G511)-FIND(" ",G511)-8))</f>
        <v>42090</v>
      </c>
      <c r="G511" s="4" t="s">
        <v>1102</v>
      </c>
      <c r="H511" s="8" t="str">
        <f>MID(I511,1,FIND("|",I511)-1)</f>
        <v xml:space="preserve">Soyuz ST-B/Fregat-MT </v>
      </c>
      <c r="I511" t="s">
        <v>1103</v>
      </c>
      <c r="J511" t="s">
        <v>12</v>
      </c>
      <c r="L511" t="s">
        <v>13</v>
      </c>
    </row>
    <row r="512" spans="1:12" x14ac:dyDescent="0.25">
      <c r="A512" s="7">
        <v>510</v>
      </c>
      <c r="B512" s="7" t="str">
        <f>D512&amp;F512</f>
        <v>MHI42089</v>
      </c>
      <c r="C512">
        <v>510</v>
      </c>
      <c r="D512" t="s">
        <v>99</v>
      </c>
      <c r="E512" t="s">
        <v>42</v>
      </c>
      <c r="F512" s="8">
        <f>DATEVALUE(MID(G512,FIND(" ",G512,1)+1,FIND("UTC",G512)-FIND(" ",G512)-8))</f>
        <v>42089</v>
      </c>
      <c r="G512" s="4" t="s">
        <v>1104</v>
      </c>
      <c r="H512" s="8" t="str">
        <f>MID(I512,1,FIND("|",I512)-1)</f>
        <v xml:space="preserve">H-IIA 202 </v>
      </c>
      <c r="I512" t="s">
        <v>1105</v>
      </c>
      <c r="J512" t="s">
        <v>12</v>
      </c>
      <c r="K512">
        <v>90</v>
      </c>
      <c r="L512" t="s">
        <v>13</v>
      </c>
    </row>
    <row r="513" spans="1:12" x14ac:dyDescent="0.25">
      <c r="A513" s="7">
        <v>511</v>
      </c>
      <c r="B513" s="7" t="str">
        <f>D513&amp;F513</f>
        <v>Kosmotras42088</v>
      </c>
      <c r="C513">
        <v>511</v>
      </c>
      <c r="D513" t="s">
        <v>1106</v>
      </c>
      <c r="E513" t="s">
        <v>1107</v>
      </c>
      <c r="F513" s="8">
        <f>DATEVALUE(MID(G513,FIND(" ",G513,1)+1,FIND("UTC",G513)-FIND(" ",G513)-8))</f>
        <v>42088</v>
      </c>
      <c r="G513" s="4" t="s">
        <v>1108</v>
      </c>
      <c r="H513" s="8" t="str">
        <f>MID(I513,1,FIND("|",I513)-1)</f>
        <v xml:space="preserve">Dnepr </v>
      </c>
      <c r="I513" t="s">
        <v>1109</v>
      </c>
      <c r="J513" t="s">
        <v>103</v>
      </c>
      <c r="K513">
        <v>29</v>
      </c>
      <c r="L513" t="s">
        <v>13</v>
      </c>
    </row>
    <row r="514" spans="1:12" x14ac:dyDescent="0.25">
      <c r="A514" s="7">
        <v>512</v>
      </c>
      <c r="B514" s="7" t="str">
        <f>D514&amp;F514</f>
        <v>ULA42088</v>
      </c>
      <c r="C514">
        <v>512</v>
      </c>
      <c r="D514" t="s">
        <v>25</v>
      </c>
      <c r="E514" t="s">
        <v>282</v>
      </c>
      <c r="F514" s="8">
        <f>DATEVALUE(MID(G514,FIND(" ",G514,1)+1,FIND("UTC",G514)-FIND(" ",G514)-8))</f>
        <v>42088</v>
      </c>
      <c r="G514" s="4" t="s">
        <v>1110</v>
      </c>
      <c r="H514" s="8" t="str">
        <f>MID(I514,1,FIND("|",I514)-1)</f>
        <v xml:space="preserve">Delta IV Medium+ (4,2) </v>
      </c>
      <c r="I514" t="s">
        <v>1111</v>
      </c>
      <c r="J514" t="s">
        <v>103</v>
      </c>
      <c r="K514">
        <v>164</v>
      </c>
      <c r="L514" t="s">
        <v>13</v>
      </c>
    </row>
    <row r="515" spans="1:12" x14ac:dyDescent="0.25">
      <c r="A515" s="7">
        <v>513</v>
      </c>
      <c r="B515" s="7" t="str">
        <f>D515&amp;F515</f>
        <v>ULA42076</v>
      </c>
      <c r="C515">
        <v>513</v>
      </c>
      <c r="D515" t="s">
        <v>25</v>
      </c>
      <c r="E515" t="s">
        <v>26</v>
      </c>
      <c r="F515" s="8">
        <f>DATEVALUE(MID(G515,FIND(" ",G515,1)+1,FIND("UTC",G515)-FIND(" ",G515)-8))</f>
        <v>42076</v>
      </c>
      <c r="G515" s="4" t="s">
        <v>1112</v>
      </c>
      <c r="H515" s="8" t="str">
        <f>MID(I515,1,FIND("|",I515)-1)</f>
        <v xml:space="preserve">Atlas V 421 </v>
      </c>
      <c r="I515" t="s">
        <v>1113</v>
      </c>
      <c r="J515" t="s">
        <v>12</v>
      </c>
      <c r="K515">
        <v>123</v>
      </c>
      <c r="L515" t="s">
        <v>13</v>
      </c>
    </row>
    <row r="516" spans="1:12" x14ac:dyDescent="0.25">
      <c r="A516" s="7">
        <v>514</v>
      </c>
      <c r="B516" s="7" t="str">
        <f>D516&amp;F516</f>
        <v>SpaceX42065</v>
      </c>
      <c r="C516">
        <v>514</v>
      </c>
      <c r="D516" t="s">
        <v>8</v>
      </c>
      <c r="E516" t="s">
        <v>38</v>
      </c>
      <c r="F516" s="8">
        <f>DATEVALUE(MID(G516,FIND(" ",G516,1)+1,FIND("UTC",G516)-FIND(" ",G516)-8))</f>
        <v>42065</v>
      </c>
      <c r="G516" s="4" t="s">
        <v>1114</v>
      </c>
      <c r="H516" s="8" t="str">
        <f>MID(I516,1,FIND("|",I516)-1)</f>
        <v xml:space="preserve">Falcon 9 v1.1 </v>
      </c>
      <c r="I516" t="s">
        <v>1115</v>
      </c>
      <c r="J516" t="s">
        <v>103</v>
      </c>
      <c r="K516">
        <v>56.5</v>
      </c>
      <c r="L516" t="s">
        <v>13</v>
      </c>
    </row>
    <row r="517" spans="1:12" x14ac:dyDescent="0.25">
      <c r="A517" s="7">
        <v>515</v>
      </c>
      <c r="B517" s="7" t="str">
        <f>D517&amp;F517</f>
        <v>ISA43878</v>
      </c>
      <c r="C517">
        <v>515</v>
      </c>
      <c r="D517" t="s">
        <v>155</v>
      </c>
      <c r="E517" t="s">
        <v>156</v>
      </c>
      <c r="F517" s="8">
        <f>DATEVALUE(MID(G517,FIND(" ",G517,1)+1,FIND("UTC",G517)-FIND(" ",G517)-8))</f>
        <v>43878</v>
      </c>
      <c r="G517" s="6" t="s">
        <v>8709</v>
      </c>
      <c r="H517" s="8" t="str">
        <f>MID(I517,1,FIND("|",I517)-1)</f>
        <v xml:space="preserve">Safir-1B+ </v>
      </c>
      <c r="I517" t="s">
        <v>1116</v>
      </c>
      <c r="J517" t="s">
        <v>12</v>
      </c>
      <c r="L517" t="s">
        <v>53</v>
      </c>
    </row>
    <row r="518" spans="1:12" x14ac:dyDescent="0.25">
      <c r="A518" s="7">
        <v>516</v>
      </c>
      <c r="B518" s="7" t="str">
        <f>D518&amp;F518</f>
        <v>SpaceX42046</v>
      </c>
      <c r="C518">
        <v>516</v>
      </c>
      <c r="D518" t="s">
        <v>8</v>
      </c>
      <c r="E518" t="s">
        <v>38</v>
      </c>
      <c r="F518" s="8">
        <f>DATEVALUE(MID(G518,FIND(" ",G518,1)+1,FIND("UTC",G518)-FIND(" ",G518)-8))</f>
        <v>42046</v>
      </c>
      <c r="G518" s="4" t="s">
        <v>1117</v>
      </c>
      <c r="H518" s="8" t="str">
        <f>MID(I518,1,FIND("|",I518)-1)</f>
        <v xml:space="preserve">Falcon 9 v1.1 </v>
      </c>
      <c r="I518" t="s">
        <v>1118</v>
      </c>
      <c r="J518" t="s">
        <v>103</v>
      </c>
      <c r="K518">
        <v>56.5</v>
      </c>
      <c r="L518" t="s">
        <v>13</v>
      </c>
    </row>
    <row r="519" spans="1:12" x14ac:dyDescent="0.25">
      <c r="A519" s="7">
        <v>517</v>
      </c>
      <c r="B519" s="7" t="str">
        <f>D519&amp;F519</f>
        <v>Arianespace42046</v>
      </c>
      <c r="C519">
        <v>517</v>
      </c>
      <c r="D519" t="s">
        <v>126</v>
      </c>
      <c r="E519" t="s">
        <v>318</v>
      </c>
      <c r="F519" s="8">
        <f>DATEVALUE(MID(G519,FIND(" ",G519,1)+1,FIND("UTC",G519)-FIND(" ",G519)-8))</f>
        <v>42046</v>
      </c>
      <c r="G519" s="4" t="s">
        <v>1119</v>
      </c>
      <c r="H519" s="8" t="str">
        <f>MID(I519,1,FIND("|",I519)-1)</f>
        <v xml:space="preserve">Vega </v>
      </c>
      <c r="I519" t="s">
        <v>1120</v>
      </c>
      <c r="J519" t="s">
        <v>12</v>
      </c>
      <c r="K519">
        <v>37</v>
      </c>
      <c r="L519" t="s">
        <v>13</v>
      </c>
    </row>
    <row r="520" spans="1:12" x14ac:dyDescent="0.25">
      <c r="A520" s="7">
        <v>518</v>
      </c>
      <c r="B520" s="7" t="str">
        <f>D520&amp;F520</f>
        <v>ISA43863</v>
      </c>
      <c r="C520">
        <v>518</v>
      </c>
      <c r="D520" t="s">
        <v>155</v>
      </c>
      <c r="E520" t="s">
        <v>156</v>
      </c>
      <c r="F520" s="8">
        <f>DATEVALUE(MID(G520,FIND(" ",G520,1)+1,FIND("UTC",G520)-FIND(" ",G520)-8))</f>
        <v>43863</v>
      </c>
      <c r="G520" s="6" t="s">
        <v>8710</v>
      </c>
      <c r="H520" s="8" t="str">
        <f>MID(I520,1,FIND("|",I520)-1)</f>
        <v xml:space="preserve">Safir-1B+ </v>
      </c>
      <c r="I520" t="s">
        <v>1121</v>
      </c>
      <c r="J520" t="s">
        <v>12</v>
      </c>
      <c r="L520" t="s">
        <v>13</v>
      </c>
    </row>
    <row r="521" spans="1:12" x14ac:dyDescent="0.25">
      <c r="A521" s="7">
        <v>519</v>
      </c>
      <c r="B521" s="7" t="str">
        <f>D521&amp;F521</f>
        <v>MHI42036</v>
      </c>
      <c r="C521">
        <v>519</v>
      </c>
      <c r="D521" t="s">
        <v>99</v>
      </c>
      <c r="E521" t="s">
        <v>42</v>
      </c>
      <c r="F521" s="8">
        <f>DATEVALUE(MID(G521,FIND(" ",G521,1)+1,FIND("UTC",G521)-FIND(" ",G521)-8))</f>
        <v>42036</v>
      </c>
      <c r="G521" s="4" t="s">
        <v>1122</v>
      </c>
      <c r="H521" s="8" t="str">
        <f>MID(I521,1,FIND("|",I521)-1)</f>
        <v xml:space="preserve">H-IIA 202 </v>
      </c>
      <c r="I521" t="s">
        <v>815</v>
      </c>
      <c r="J521" t="s">
        <v>12</v>
      </c>
      <c r="K521">
        <v>90</v>
      </c>
      <c r="L521" t="s">
        <v>13</v>
      </c>
    </row>
    <row r="522" spans="1:12" x14ac:dyDescent="0.25">
      <c r="A522" s="7">
        <v>520</v>
      </c>
      <c r="B522" s="7" t="str">
        <f>D522&amp;F522</f>
        <v>ULA42035</v>
      </c>
      <c r="C522">
        <v>520</v>
      </c>
      <c r="D522" t="s">
        <v>25</v>
      </c>
      <c r="E522" t="s">
        <v>510</v>
      </c>
      <c r="F522" s="8">
        <f>DATEVALUE(MID(G522,FIND(" ",G522,1)+1,FIND("UTC",G522)-FIND(" ",G522)-8))</f>
        <v>42035</v>
      </c>
      <c r="G522" s="4" t="s">
        <v>1123</v>
      </c>
      <c r="H522" s="8" t="str">
        <f>MID(I522,1,FIND("|",I522)-1)</f>
        <v xml:space="preserve">Delta II 7320-10C </v>
      </c>
      <c r="I522" t="s">
        <v>1124</v>
      </c>
      <c r="J522" t="s">
        <v>103</v>
      </c>
      <c r="L522" t="s">
        <v>13</v>
      </c>
    </row>
    <row r="523" spans="1:12" x14ac:dyDescent="0.25">
      <c r="A523" s="7">
        <v>521</v>
      </c>
      <c r="B523" s="7" t="str">
        <f>D523&amp;F523</f>
        <v>ULA42025</v>
      </c>
      <c r="C523">
        <v>521</v>
      </c>
      <c r="D523" t="s">
        <v>25</v>
      </c>
      <c r="E523" t="s">
        <v>26</v>
      </c>
      <c r="F523" s="8">
        <f>DATEVALUE(MID(G523,FIND(" ",G523,1)+1,FIND("UTC",G523)-FIND(" ",G523)-8))</f>
        <v>42025</v>
      </c>
      <c r="G523" s="4" t="s">
        <v>1125</v>
      </c>
      <c r="H523" s="8" t="str">
        <f>MID(I523,1,FIND("|",I523)-1)</f>
        <v xml:space="preserve">Atlas V 551 </v>
      </c>
      <c r="I523" t="s">
        <v>1126</v>
      </c>
      <c r="J523" t="s">
        <v>12</v>
      </c>
      <c r="K523">
        <v>153</v>
      </c>
      <c r="L523" t="s">
        <v>13</v>
      </c>
    </row>
    <row r="524" spans="1:12" x14ac:dyDescent="0.25">
      <c r="A524" s="7">
        <v>522</v>
      </c>
      <c r="B524" s="7" t="str">
        <f>D524&amp;F524</f>
        <v>SpaceX42014</v>
      </c>
      <c r="C524">
        <v>522</v>
      </c>
      <c r="D524" t="s">
        <v>8</v>
      </c>
      <c r="E524" t="s">
        <v>38</v>
      </c>
      <c r="F524" s="8">
        <f>DATEVALUE(MID(G524,FIND(" ",G524,1)+1,FIND("UTC",G524)-FIND(" ",G524)-8))</f>
        <v>42014</v>
      </c>
      <c r="G524" s="4" t="s">
        <v>1127</v>
      </c>
      <c r="H524" s="8" t="str">
        <f>MID(I524,1,FIND("|",I524)-1)</f>
        <v xml:space="preserve">Falcon 9 v1.1 </v>
      </c>
      <c r="I524" t="s">
        <v>1128</v>
      </c>
      <c r="J524" t="s">
        <v>103</v>
      </c>
      <c r="K524">
        <v>56.5</v>
      </c>
      <c r="L524" t="s">
        <v>13</v>
      </c>
    </row>
    <row r="525" spans="1:12" x14ac:dyDescent="0.25">
      <c r="A525" s="7">
        <v>523</v>
      </c>
      <c r="B525" s="7" t="str">
        <f>D525&amp;F525</f>
        <v>Khrunichev41996</v>
      </c>
      <c r="C525">
        <v>523</v>
      </c>
      <c r="D525" t="s">
        <v>1129</v>
      </c>
      <c r="E525" t="s">
        <v>1130</v>
      </c>
      <c r="F525" s="8">
        <f>DATEVALUE(MID(G525,FIND(" ",G525,1)+1,FIND("UTC",G525)-FIND(" ",G525)-8))</f>
        <v>41996</v>
      </c>
      <c r="G525" s="4" t="s">
        <v>1131</v>
      </c>
      <c r="H525" s="8" t="str">
        <f>MID(I525,1,FIND("|",I525)-1)</f>
        <v xml:space="preserve">Angara A5/Briz-M </v>
      </c>
      <c r="I525" t="s">
        <v>1132</v>
      </c>
      <c r="J525" t="s">
        <v>12</v>
      </c>
      <c r="L525" t="s">
        <v>13</v>
      </c>
    </row>
    <row r="526" spans="1:12" x14ac:dyDescent="0.25">
      <c r="A526" s="7">
        <v>524</v>
      </c>
      <c r="B526" s="7" t="str">
        <f>D526&amp;F526</f>
        <v>VKS RF41992</v>
      </c>
      <c r="C526">
        <v>524</v>
      </c>
      <c r="D526" t="s">
        <v>95</v>
      </c>
      <c r="E526" t="s">
        <v>1133</v>
      </c>
      <c r="F526" s="8">
        <f>DATEVALUE(MID(G526,FIND(" ",G526,1)+1,FIND("UTC",G526)-FIND(" ",G526)-8))</f>
        <v>41992</v>
      </c>
      <c r="G526" s="4" t="s">
        <v>1134</v>
      </c>
      <c r="H526" s="8" t="str">
        <f>MID(I526,1,FIND("|",I526)-1)</f>
        <v xml:space="preserve">Strela </v>
      </c>
      <c r="I526" t="s">
        <v>1135</v>
      </c>
      <c r="J526" t="s">
        <v>103</v>
      </c>
      <c r="L526" t="s">
        <v>13</v>
      </c>
    </row>
    <row r="527" spans="1:12" x14ac:dyDescent="0.25">
      <c r="A527" s="7">
        <v>525</v>
      </c>
      <c r="B527" s="7" t="str">
        <f>D527&amp;F527</f>
        <v>Arianespace41991</v>
      </c>
      <c r="C527">
        <v>525</v>
      </c>
      <c r="D527" t="s">
        <v>126</v>
      </c>
      <c r="E527" t="s">
        <v>191</v>
      </c>
      <c r="F527" s="8">
        <f>DATEVALUE(MID(G527,FIND(" ",G527,1)+1,FIND("UTC",G527)-FIND(" ",G527)-8))</f>
        <v>41991</v>
      </c>
      <c r="G527" s="4" t="s">
        <v>1136</v>
      </c>
      <c r="H527" s="8" t="str">
        <f>MID(I527,1,FIND("|",I527)-1)</f>
        <v xml:space="preserve">Soyuz ST-B/Fregat-MT </v>
      </c>
      <c r="I527" t="s">
        <v>1137</v>
      </c>
      <c r="J527" t="s">
        <v>12</v>
      </c>
      <c r="L527" t="s">
        <v>13</v>
      </c>
    </row>
    <row r="528" spans="1:12" x14ac:dyDescent="0.25">
      <c r="A528" s="7">
        <v>526</v>
      </c>
      <c r="B528" s="7" t="str">
        <f>D528&amp;F528</f>
        <v>ISRO41991</v>
      </c>
      <c r="C528">
        <v>526</v>
      </c>
      <c r="D528" t="s">
        <v>202</v>
      </c>
      <c r="E528" t="s">
        <v>221</v>
      </c>
      <c r="F528" s="8">
        <f>DATEVALUE(MID(G528,FIND(" ",G528,1)+1,FIND("UTC",G528)-FIND(" ",G528)-8))</f>
        <v>41991</v>
      </c>
      <c r="G528" s="4" t="s">
        <v>1138</v>
      </c>
      <c r="H528" s="8" t="str">
        <f>MID(I528,1,FIND("|",I528)-1)</f>
        <v xml:space="preserve">GSLV Mk III </v>
      </c>
      <c r="I528" t="s">
        <v>1139</v>
      </c>
      <c r="J528" t="s">
        <v>12</v>
      </c>
      <c r="K528">
        <v>62</v>
      </c>
      <c r="L528" t="s">
        <v>13</v>
      </c>
    </row>
    <row r="529" spans="1:12" x14ac:dyDescent="0.25">
      <c r="A529" s="7">
        <v>527</v>
      </c>
      <c r="B529" s="7" t="str">
        <f>D529&amp;F529</f>
        <v>ULA41986</v>
      </c>
      <c r="C529">
        <v>527</v>
      </c>
      <c r="D529" t="s">
        <v>25</v>
      </c>
      <c r="E529" t="s">
        <v>571</v>
      </c>
      <c r="F529" s="8">
        <f>DATEVALUE(MID(G529,FIND(" ",G529,1)+1,FIND("UTC",G529)-FIND(" ",G529)-8))</f>
        <v>41986</v>
      </c>
      <c r="G529" s="4" t="s">
        <v>1140</v>
      </c>
      <c r="H529" s="8" t="str">
        <f>MID(I529,1,FIND("|",I529)-1)</f>
        <v xml:space="preserve">Atlas V 541 </v>
      </c>
      <c r="I529" t="s">
        <v>1141</v>
      </c>
      <c r="J529" t="s">
        <v>12</v>
      </c>
      <c r="K529">
        <v>145</v>
      </c>
      <c r="L529" t="s">
        <v>13</v>
      </c>
    </row>
    <row r="530" spans="1:12" x14ac:dyDescent="0.25">
      <c r="A530" s="7">
        <v>528</v>
      </c>
      <c r="B530" s="7" t="str">
        <f>D530&amp;F530</f>
        <v>Arianespace41979</v>
      </c>
      <c r="C530">
        <v>528</v>
      </c>
      <c r="D530" t="s">
        <v>126</v>
      </c>
      <c r="E530" t="s">
        <v>145</v>
      </c>
      <c r="F530" s="8">
        <f>DATEVALUE(MID(G530,FIND(" ",G530,1)+1,FIND("UTC",G530)-FIND(" ",G530)-8))</f>
        <v>41979</v>
      </c>
      <c r="G530" s="4" t="s">
        <v>1142</v>
      </c>
      <c r="H530" s="8" t="str">
        <f>MID(I530,1,FIND("|",I530)-1)</f>
        <v xml:space="preserve">Ariane 5 ECA </v>
      </c>
      <c r="I530" t="s">
        <v>1143</v>
      </c>
      <c r="J530" t="s">
        <v>12</v>
      </c>
      <c r="K530">
        <v>200</v>
      </c>
      <c r="L530" t="s">
        <v>13</v>
      </c>
    </row>
    <row r="531" spans="1:12" x14ac:dyDescent="0.25">
      <c r="A531" s="7">
        <v>529</v>
      </c>
      <c r="B531" s="7" t="str">
        <f>D531&amp;F531</f>
        <v>ULA41978</v>
      </c>
      <c r="C531">
        <v>529</v>
      </c>
      <c r="D531" t="s">
        <v>25</v>
      </c>
      <c r="E531" t="s">
        <v>282</v>
      </c>
      <c r="F531" s="8">
        <f>DATEVALUE(MID(G531,FIND(" ",G531,1)+1,FIND("UTC",G531)-FIND(" ",G531)-8))</f>
        <v>41978</v>
      </c>
      <c r="G531" s="4" t="s">
        <v>1144</v>
      </c>
      <c r="H531" s="8" t="str">
        <f>MID(I531,1,FIND("|",I531)-1)</f>
        <v xml:space="preserve">Delta IV Heavy </v>
      </c>
      <c r="I531" t="s">
        <v>1145</v>
      </c>
      <c r="J531" t="s">
        <v>12</v>
      </c>
      <c r="K531">
        <v>350</v>
      </c>
      <c r="L531" t="s">
        <v>13</v>
      </c>
    </row>
    <row r="532" spans="1:12" x14ac:dyDescent="0.25">
      <c r="A532" s="7">
        <v>530</v>
      </c>
      <c r="B532" s="7" t="str">
        <f>D532&amp;F532</f>
        <v>MHI41976</v>
      </c>
      <c r="C532">
        <v>530</v>
      </c>
      <c r="D532" t="s">
        <v>99</v>
      </c>
      <c r="E532" t="s">
        <v>42</v>
      </c>
      <c r="F532" s="8">
        <f>DATEVALUE(MID(G532,FIND(" ",G532,1)+1,FIND("UTC",G532)-FIND(" ",G532)-8))</f>
        <v>41976</v>
      </c>
      <c r="G532" s="4" t="s">
        <v>1146</v>
      </c>
      <c r="H532" s="8" t="str">
        <f>MID(I532,1,FIND("|",I532)-1)</f>
        <v xml:space="preserve">H-IIA 202 </v>
      </c>
      <c r="I532" t="s">
        <v>1147</v>
      </c>
      <c r="J532" t="s">
        <v>12</v>
      </c>
      <c r="K532">
        <v>90</v>
      </c>
      <c r="L532" t="s">
        <v>13</v>
      </c>
    </row>
    <row r="533" spans="1:12" x14ac:dyDescent="0.25">
      <c r="A533" s="7">
        <v>531</v>
      </c>
      <c r="B533" s="7" t="str">
        <f>D533&amp;F533</f>
        <v>CASIC41964</v>
      </c>
      <c r="C533">
        <v>531</v>
      </c>
      <c r="D533" t="s">
        <v>820</v>
      </c>
      <c r="E533" t="s">
        <v>50</v>
      </c>
      <c r="F533" s="8">
        <f>DATEVALUE(MID(G533,FIND(" ",G533,1)+1,FIND("UTC",G533)-FIND(" ",G533)-8))</f>
        <v>41964</v>
      </c>
      <c r="G533" s="4" t="s">
        <v>1148</v>
      </c>
      <c r="H533" s="8" t="str">
        <f>MID(I533,1,FIND("|",I533)-1)</f>
        <v xml:space="preserve">Kuaizhou 1 </v>
      </c>
      <c r="I533" t="s">
        <v>1149</v>
      </c>
      <c r="J533" t="s">
        <v>103</v>
      </c>
      <c r="L533" t="s">
        <v>13</v>
      </c>
    </row>
    <row r="534" spans="1:12" x14ac:dyDescent="0.25">
      <c r="A534" s="7">
        <v>532</v>
      </c>
      <c r="B534" s="7" t="str">
        <f>D534&amp;F534</f>
        <v>Kosmotras41949</v>
      </c>
      <c r="C534">
        <v>532</v>
      </c>
      <c r="D534" t="s">
        <v>1106</v>
      </c>
      <c r="E534" t="s">
        <v>1107</v>
      </c>
      <c r="F534" s="8">
        <f>DATEVALUE(MID(G534,FIND(" ",G534,1)+1,FIND("UTC",G534)-FIND(" ",G534)-8))</f>
        <v>41949</v>
      </c>
      <c r="G534" s="4" t="s">
        <v>1150</v>
      </c>
      <c r="H534" s="8" t="str">
        <f>MID(I534,1,FIND("|",I534)-1)</f>
        <v xml:space="preserve">Dnepr </v>
      </c>
      <c r="I534" t="s">
        <v>1151</v>
      </c>
      <c r="J534" t="s">
        <v>103</v>
      </c>
      <c r="K534">
        <v>29</v>
      </c>
      <c r="L534" t="s">
        <v>13</v>
      </c>
    </row>
    <row r="535" spans="1:12" x14ac:dyDescent="0.25">
      <c r="A535" s="7">
        <v>533</v>
      </c>
      <c r="B535" s="7" t="str">
        <f>D535&amp;F535</f>
        <v>ULA41941</v>
      </c>
      <c r="C535">
        <v>533</v>
      </c>
      <c r="D535" t="s">
        <v>25</v>
      </c>
      <c r="E535" t="s">
        <v>26</v>
      </c>
      <c r="F535" s="8">
        <f>DATEVALUE(MID(G535,FIND(" ",G535,1)+1,FIND("UTC",G535)-FIND(" ",G535)-8))</f>
        <v>41941</v>
      </c>
      <c r="G535" s="4" t="s">
        <v>1152</v>
      </c>
      <c r="H535" s="8" t="str">
        <f>MID(I535,1,FIND("|",I535)-1)</f>
        <v xml:space="preserve">Atlas V 401 </v>
      </c>
      <c r="I535" t="s">
        <v>1153</v>
      </c>
      <c r="J535" t="s">
        <v>12</v>
      </c>
      <c r="K535">
        <v>109</v>
      </c>
      <c r="L535" t="s">
        <v>13</v>
      </c>
    </row>
    <row r="536" spans="1:12" x14ac:dyDescent="0.25">
      <c r="A536" s="7">
        <v>534</v>
      </c>
      <c r="B536" s="7" t="str">
        <f>D536&amp;F536</f>
        <v>Northrop41940</v>
      </c>
      <c r="C536">
        <v>534</v>
      </c>
      <c r="D536" t="s">
        <v>45</v>
      </c>
      <c r="E536" t="s">
        <v>150</v>
      </c>
      <c r="F536" s="8">
        <f>DATEVALUE(MID(G536,FIND(" ",G536,1)+1,FIND("UTC",G536)-FIND(" ",G536)-8))</f>
        <v>41940</v>
      </c>
      <c r="G536" s="4" t="s">
        <v>1154</v>
      </c>
      <c r="H536" s="8" t="str">
        <f>MID(I536,1,FIND("|",I536)-1)</f>
        <v xml:space="preserve">Antares 130 </v>
      </c>
      <c r="I536" t="s">
        <v>1155</v>
      </c>
      <c r="J536" t="s">
        <v>103</v>
      </c>
      <c r="K536">
        <v>80</v>
      </c>
      <c r="L536" t="s">
        <v>53</v>
      </c>
    </row>
    <row r="537" spans="1:12" x14ac:dyDescent="0.25">
      <c r="A537" s="7">
        <v>535</v>
      </c>
      <c r="B537" s="7" t="str">
        <f>D537&amp;F537</f>
        <v>Arianespace41928</v>
      </c>
      <c r="C537">
        <v>535</v>
      </c>
      <c r="D537" t="s">
        <v>126</v>
      </c>
      <c r="E537" t="s">
        <v>145</v>
      </c>
      <c r="F537" s="8">
        <f>DATEVALUE(MID(G537,FIND(" ",G537,1)+1,FIND("UTC",G537)-FIND(" ",G537)-8))</f>
        <v>41928</v>
      </c>
      <c r="G537" s="4" t="s">
        <v>1156</v>
      </c>
      <c r="H537" s="8" t="str">
        <f>MID(I537,1,FIND("|",I537)-1)</f>
        <v xml:space="preserve">Ariane 5 ECA </v>
      </c>
      <c r="I537" t="s">
        <v>1157</v>
      </c>
      <c r="J537" t="s">
        <v>12</v>
      </c>
      <c r="K537">
        <v>200</v>
      </c>
      <c r="L537" t="s">
        <v>13</v>
      </c>
    </row>
    <row r="538" spans="1:12" x14ac:dyDescent="0.25">
      <c r="A538" s="7">
        <v>536</v>
      </c>
      <c r="B538" s="7" t="str">
        <f>D538&amp;F538</f>
        <v>ISRO41928</v>
      </c>
      <c r="C538">
        <v>536</v>
      </c>
      <c r="D538" t="s">
        <v>202</v>
      </c>
      <c r="E538" t="s">
        <v>203</v>
      </c>
      <c r="F538" s="8">
        <f>DATEVALUE(MID(G538,FIND(" ",G538,1)+1,FIND("UTC",G538)-FIND(" ",G538)-8))</f>
        <v>41928</v>
      </c>
      <c r="G538" s="4" t="s">
        <v>1158</v>
      </c>
      <c r="H538" s="8" t="str">
        <f>MID(I538,1,FIND("|",I538)-1)</f>
        <v xml:space="preserve">PSLV-XL </v>
      </c>
      <c r="I538" t="s">
        <v>1159</v>
      </c>
      <c r="J538" t="s">
        <v>12</v>
      </c>
      <c r="K538">
        <v>31</v>
      </c>
      <c r="L538" t="s">
        <v>13</v>
      </c>
    </row>
    <row r="539" spans="1:12" x14ac:dyDescent="0.25">
      <c r="A539" s="7">
        <v>537</v>
      </c>
      <c r="B539" s="7" t="str">
        <f>D539&amp;F539</f>
        <v>MHI41919</v>
      </c>
      <c r="C539">
        <v>537</v>
      </c>
      <c r="D539" t="s">
        <v>99</v>
      </c>
      <c r="E539" t="s">
        <v>42</v>
      </c>
      <c r="F539" s="8">
        <f>DATEVALUE(MID(G539,FIND(" ",G539,1)+1,FIND("UTC",G539)-FIND(" ",G539)-8))</f>
        <v>41919</v>
      </c>
      <c r="G539" s="4" t="s">
        <v>1160</v>
      </c>
      <c r="H539" s="8" t="str">
        <f>MID(I539,1,FIND("|",I539)-1)</f>
        <v xml:space="preserve">H-IIA 202 </v>
      </c>
      <c r="I539" t="s">
        <v>1161</v>
      </c>
      <c r="J539" t="s">
        <v>12</v>
      </c>
      <c r="K539">
        <v>90</v>
      </c>
      <c r="L539" t="s">
        <v>13</v>
      </c>
    </row>
    <row r="540" spans="1:12" x14ac:dyDescent="0.25">
      <c r="A540" s="7">
        <v>538</v>
      </c>
      <c r="B540" s="7" t="str">
        <f>D540&amp;F540</f>
        <v>SpaceX41903</v>
      </c>
      <c r="C540">
        <v>538</v>
      </c>
      <c r="D540" t="s">
        <v>8</v>
      </c>
      <c r="E540" t="s">
        <v>38</v>
      </c>
      <c r="F540" s="8">
        <f>DATEVALUE(MID(G540,FIND(" ",G540,1)+1,FIND("UTC",G540)-FIND(" ",G540)-8))</f>
        <v>41903</v>
      </c>
      <c r="G540" s="4" t="s">
        <v>1162</v>
      </c>
      <c r="H540" s="8" t="str">
        <f>MID(I540,1,FIND("|",I540)-1)</f>
        <v xml:space="preserve">Falcon 9 v1.1 </v>
      </c>
      <c r="I540" t="s">
        <v>1163</v>
      </c>
      <c r="J540" t="s">
        <v>103</v>
      </c>
      <c r="K540">
        <v>56.5</v>
      </c>
      <c r="L540" t="s">
        <v>13</v>
      </c>
    </row>
    <row r="541" spans="1:12" x14ac:dyDescent="0.25">
      <c r="A541" s="7">
        <v>539</v>
      </c>
      <c r="B541" s="7" t="str">
        <f>D541&amp;F541</f>
        <v>ULA41899</v>
      </c>
      <c r="C541">
        <v>539</v>
      </c>
      <c r="D541" t="s">
        <v>25</v>
      </c>
      <c r="E541" t="s">
        <v>26</v>
      </c>
      <c r="F541" s="8">
        <f>DATEVALUE(MID(G541,FIND(" ",G541,1)+1,FIND("UTC",G541)-FIND(" ",G541)-8))</f>
        <v>41899</v>
      </c>
      <c r="G541" s="4" t="s">
        <v>1164</v>
      </c>
      <c r="H541" s="8" t="str">
        <f>MID(I541,1,FIND("|",I541)-1)</f>
        <v xml:space="preserve">Atlas V 401 </v>
      </c>
      <c r="I541" t="s">
        <v>1165</v>
      </c>
      <c r="J541" t="s">
        <v>12</v>
      </c>
      <c r="K541">
        <v>109</v>
      </c>
      <c r="L541" t="s">
        <v>13</v>
      </c>
    </row>
    <row r="542" spans="1:12" x14ac:dyDescent="0.25">
      <c r="A542" s="7">
        <v>540</v>
      </c>
      <c r="B542" s="7" t="str">
        <f>D542&amp;F542</f>
        <v>Arianespace41893</v>
      </c>
      <c r="C542">
        <v>540</v>
      </c>
      <c r="D542" t="s">
        <v>126</v>
      </c>
      <c r="E542" t="s">
        <v>145</v>
      </c>
      <c r="F542" s="8">
        <f>DATEVALUE(MID(G542,FIND(" ",G542,1)+1,FIND("UTC",G542)-FIND(" ",G542)-8))</f>
        <v>41893</v>
      </c>
      <c r="G542" s="4" t="s">
        <v>1166</v>
      </c>
      <c r="H542" s="8" t="str">
        <f>MID(I542,1,FIND("|",I542)-1)</f>
        <v xml:space="preserve">Ariane 5 ECA </v>
      </c>
      <c r="I542" t="s">
        <v>1167</v>
      </c>
      <c r="J542" t="s">
        <v>12</v>
      </c>
      <c r="K542">
        <v>200</v>
      </c>
      <c r="L542" t="s">
        <v>13</v>
      </c>
    </row>
    <row r="543" spans="1:12" x14ac:dyDescent="0.25">
      <c r="A543" s="7">
        <v>541</v>
      </c>
      <c r="B543" s="7" t="str">
        <f>D543&amp;F543</f>
        <v>SpaceX41889</v>
      </c>
      <c r="C543">
        <v>541</v>
      </c>
      <c r="D543" t="s">
        <v>8</v>
      </c>
      <c r="E543" t="s">
        <v>38</v>
      </c>
      <c r="F543" s="8">
        <f>DATEVALUE(MID(G543,FIND(" ",G543,1)+1,FIND("UTC",G543)-FIND(" ",G543)-8))</f>
        <v>41889</v>
      </c>
      <c r="G543" s="4" t="s">
        <v>1168</v>
      </c>
      <c r="H543" s="8" t="str">
        <f>MID(I543,1,FIND("|",I543)-1)</f>
        <v xml:space="preserve">Falcon 9 v1.1 </v>
      </c>
      <c r="I543" t="s">
        <v>1169</v>
      </c>
      <c r="J543" t="s">
        <v>103</v>
      </c>
      <c r="K543">
        <v>56.5</v>
      </c>
      <c r="L543" t="s">
        <v>13</v>
      </c>
    </row>
    <row r="544" spans="1:12" x14ac:dyDescent="0.25">
      <c r="A544" s="7">
        <v>542</v>
      </c>
      <c r="B544" s="7" t="str">
        <f>D544&amp;F544</f>
        <v>Arianespace41873</v>
      </c>
      <c r="C544">
        <v>542</v>
      </c>
      <c r="D544" t="s">
        <v>126</v>
      </c>
      <c r="E544" t="s">
        <v>191</v>
      </c>
      <c r="F544" s="8">
        <f>DATEVALUE(MID(G544,FIND(" ",G544,1)+1,FIND("UTC",G544)-FIND(" ",G544)-8))</f>
        <v>41873</v>
      </c>
      <c r="G544" s="4" t="s">
        <v>1170</v>
      </c>
      <c r="H544" s="8" t="str">
        <f>MID(I544,1,FIND("|",I544)-1)</f>
        <v xml:space="preserve">Soyuz ST-B/Fregat-MT </v>
      </c>
      <c r="I544" t="s">
        <v>1171</v>
      </c>
      <c r="J544" t="s">
        <v>12</v>
      </c>
      <c r="L544" t="s">
        <v>328</v>
      </c>
    </row>
    <row r="545" spans="1:12" x14ac:dyDescent="0.25">
      <c r="A545" s="7">
        <v>543</v>
      </c>
      <c r="B545" s="7" t="str">
        <f>D545&amp;F545</f>
        <v>ULA41864</v>
      </c>
      <c r="C545">
        <v>543</v>
      </c>
      <c r="D545" t="s">
        <v>25</v>
      </c>
      <c r="E545" t="s">
        <v>571</v>
      </c>
      <c r="F545" s="8">
        <f>DATEVALUE(MID(G545,FIND(" ",G545,1)+1,FIND("UTC",G545)-FIND(" ",G545)-8))</f>
        <v>41864</v>
      </c>
      <c r="G545" s="4" t="s">
        <v>1172</v>
      </c>
      <c r="H545" s="8" t="str">
        <f>MID(I545,1,FIND("|",I545)-1)</f>
        <v xml:space="preserve">Atlas V 401 </v>
      </c>
      <c r="I545" t="s">
        <v>1173</v>
      </c>
      <c r="J545" t="s">
        <v>12</v>
      </c>
      <c r="K545">
        <v>109</v>
      </c>
      <c r="L545" t="s">
        <v>13</v>
      </c>
    </row>
    <row r="546" spans="1:12" x14ac:dyDescent="0.25">
      <c r="A546" s="7">
        <v>544</v>
      </c>
      <c r="B546" s="7" t="str">
        <f>D546&amp;F546</f>
        <v>SpaceX41856</v>
      </c>
      <c r="C546">
        <v>544</v>
      </c>
      <c r="D546" t="s">
        <v>8</v>
      </c>
      <c r="E546" t="s">
        <v>38</v>
      </c>
      <c r="F546" s="8">
        <f>DATEVALUE(MID(G546,FIND(" ",G546,1)+1,FIND("UTC",G546)-FIND(" ",G546)-8))</f>
        <v>41856</v>
      </c>
      <c r="G546" s="4" t="s">
        <v>1174</v>
      </c>
      <c r="H546" s="8" t="str">
        <f>MID(I546,1,FIND("|",I546)-1)</f>
        <v xml:space="preserve">Falcon 9 v1.1 </v>
      </c>
      <c r="I546" t="s">
        <v>1175</v>
      </c>
      <c r="J546" t="s">
        <v>103</v>
      </c>
      <c r="K546">
        <v>56.5</v>
      </c>
      <c r="L546" t="s">
        <v>13</v>
      </c>
    </row>
    <row r="547" spans="1:12" x14ac:dyDescent="0.25">
      <c r="A547" s="7">
        <v>545</v>
      </c>
      <c r="B547" s="7" t="str">
        <f>D547&amp;F547</f>
        <v>ULA41853</v>
      </c>
      <c r="C547">
        <v>545</v>
      </c>
      <c r="D547" t="s">
        <v>25</v>
      </c>
      <c r="E547" t="s">
        <v>26</v>
      </c>
      <c r="F547" s="8">
        <f>DATEVALUE(MID(G547,FIND(" ",G547,1)+1,FIND("UTC",G547)-FIND(" ",G547)-8))</f>
        <v>41853</v>
      </c>
      <c r="G547" s="4" t="s">
        <v>1176</v>
      </c>
      <c r="H547" s="8" t="str">
        <f>MID(I547,1,FIND("|",I547)-1)</f>
        <v xml:space="preserve">Atlas V 401 </v>
      </c>
      <c r="I547" t="s">
        <v>1177</v>
      </c>
      <c r="J547" t="s">
        <v>12</v>
      </c>
      <c r="K547">
        <v>109</v>
      </c>
      <c r="L547" t="s">
        <v>13</v>
      </c>
    </row>
    <row r="548" spans="1:12" x14ac:dyDescent="0.25">
      <c r="A548" s="7">
        <v>546</v>
      </c>
      <c r="B548" s="7" t="str">
        <f>D548&amp;F548</f>
        <v>Arianespace41849</v>
      </c>
      <c r="C548">
        <v>546</v>
      </c>
      <c r="D548" t="s">
        <v>126</v>
      </c>
      <c r="E548" t="s">
        <v>145</v>
      </c>
      <c r="F548" s="8">
        <f>DATEVALUE(MID(G548,FIND(" ",G548,1)+1,FIND("UTC",G548)-FIND(" ",G548)-8))</f>
        <v>41849</v>
      </c>
      <c r="G548" s="4" t="s">
        <v>1178</v>
      </c>
      <c r="H548" s="8" t="str">
        <f>MID(I548,1,FIND("|",I548)-1)</f>
        <v xml:space="preserve">Ariane 5 ES </v>
      </c>
      <c r="I548" t="s">
        <v>1179</v>
      </c>
      <c r="J548" t="s">
        <v>103</v>
      </c>
      <c r="L548" t="s">
        <v>13</v>
      </c>
    </row>
    <row r="549" spans="1:12" x14ac:dyDescent="0.25">
      <c r="A549" s="7">
        <v>547</v>
      </c>
      <c r="B549" s="7" t="str">
        <f>D549&amp;F549</f>
        <v>ULA41848</v>
      </c>
      <c r="C549">
        <v>547</v>
      </c>
      <c r="D549" t="s">
        <v>25</v>
      </c>
      <c r="E549" t="s">
        <v>282</v>
      </c>
      <c r="F549" s="8">
        <f>DATEVALUE(MID(G549,FIND(" ",G549,1)+1,FIND("UTC",G549)-FIND(" ",G549)-8))</f>
        <v>41848</v>
      </c>
      <c r="G549" s="4" t="s">
        <v>1180</v>
      </c>
      <c r="H549" s="8" t="str">
        <f>MID(I549,1,FIND("|",I549)-1)</f>
        <v xml:space="preserve">Delta IV Medium+ (4,2) </v>
      </c>
      <c r="I549" t="s">
        <v>1181</v>
      </c>
      <c r="J549" t="s">
        <v>103</v>
      </c>
      <c r="K549">
        <v>164</v>
      </c>
      <c r="L549" t="s">
        <v>13</v>
      </c>
    </row>
    <row r="550" spans="1:12" x14ac:dyDescent="0.25">
      <c r="A550" s="7">
        <v>548</v>
      </c>
      <c r="B550" s="7" t="str">
        <f>D550&amp;F550</f>
        <v>SpaceX41834</v>
      </c>
      <c r="C550">
        <v>548</v>
      </c>
      <c r="D550" t="s">
        <v>8</v>
      </c>
      <c r="E550" t="s">
        <v>38</v>
      </c>
      <c r="F550" s="8">
        <f>DATEVALUE(MID(G550,FIND(" ",G550,1)+1,FIND("UTC",G550)-FIND(" ",G550)-8))</f>
        <v>41834</v>
      </c>
      <c r="G550" s="4" t="s">
        <v>1182</v>
      </c>
      <c r="H550" s="8" t="str">
        <f>MID(I550,1,FIND("|",I550)-1)</f>
        <v xml:space="preserve">Falcon 9 v1.1 </v>
      </c>
      <c r="I550" t="s">
        <v>1183</v>
      </c>
      <c r="J550" t="s">
        <v>103</v>
      </c>
      <c r="K550">
        <v>56.5</v>
      </c>
      <c r="L550" t="s">
        <v>13</v>
      </c>
    </row>
    <row r="551" spans="1:12" x14ac:dyDescent="0.25">
      <c r="A551" s="7">
        <v>549</v>
      </c>
      <c r="B551" s="7" t="str">
        <f>D551&amp;F551</f>
        <v>Northrop41833</v>
      </c>
      <c r="C551">
        <v>549</v>
      </c>
      <c r="D551" t="s">
        <v>45</v>
      </c>
      <c r="E551" t="s">
        <v>150</v>
      </c>
      <c r="F551" s="8">
        <f>DATEVALUE(MID(G551,FIND(" ",G551,1)+1,FIND("UTC",G551)-FIND(" ",G551)-8))</f>
        <v>41833</v>
      </c>
      <c r="G551" s="4" t="s">
        <v>1184</v>
      </c>
      <c r="H551" s="8" t="str">
        <f>MID(I551,1,FIND("|",I551)-1)</f>
        <v xml:space="preserve">Antares 120 </v>
      </c>
      <c r="I551" t="s">
        <v>1185</v>
      </c>
      <c r="J551" t="s">
        <v>103</v>
      </c>
      <c r="K551">
        <v>80</v>
      </c>
      <c r="L551" t="s">
        <v>13</v>
      </c>
    </row>
    <row r="552" spans="1:12" x14ac:dyDescent="0.25">
      <c r="A552" s="7">
        <v>550</v>
      </c>
      <c r="B552" s="7" t="str">
        <f>D552&amp;F552</f>
        <v>Arianespace41830</v>
      </c>
      <c r="C552">
        <v>550</v>
      </c>
      <c r="D552" t="s">
        <v>126</v>
      </c>
      <c r="E552" t="s">
        <v>191</v>
      </c>
      <c r="F552" s="8">
        <f>DATEVALUE(MID(G552,FIND(" ",G552,1)+1,FIND("UTC",G552)-FIND(" ",G552)-8))</f>
        <v>41830</v>
      </c>
      <c r="G552" s="4" t="s">
        <v>1186</v>
      </c>
      <c r="H552" s="8" t="str">
        <f>MID(I552,1,FIND("|",I552)-1)</f>
        <v xml:space="preserve">Soyuz ST-B/Fregat-MT </v>
      </c>
      <c r="I552" t="s">
        <v>1187</v>
      </c>
      <c r="J552" t="s">
        <v>12</v>
      </c>
      <c r="L552" t="s">
        <v>13</v>
      </c>
    </row>
    <row r="553" spans="1:12" x14ac:dyDescent="0.25">
      <c r="A553" s="7">
        <v>551</v>
      </c>
      <c r="B553" s="7" t="str">
        <f>D553&amp;F553</f>
        <v>VKS RF41829</v>
      </c>
      <c r="C553">
        <v>551</v>
      </c>
      <c r="D553" t="s">
        <v>95</v>
      </c>
      <c r="E553" t="s">
        <v>1130</v>
      </c>
      <c r="F553" s="8">
        <f>DATEVALUE(MID(G553,FIND(" ",G553,1)+1,FIND("UTC",G553)-FIND(" ",G553)-8))</f>
        <v>41829</v>
      </c>
      <c r="G553" s="4" t="s">
        <v>1188</v>
      </c>
      <c r="H553" s="8" t="str">
        <f>MID(I553,1,FIND("|",I553)-1)</f>
        <v xml:space="preserve">Angara 1.2 </v>
      </c>
      <c r="I553" t="s">
        <v>1189</v>
      </c>
      <c r="J553" t="s">
        <v>12</v>
      </c>
      <c r="L553" t="s">
        <v>13</v>
      </c>
    </row>
    <row r="554" spans="1:12" x14ac:dyDescent="0.25">
      <c r="A554" s="7">
        <v>552</v>
      </c>
      <c r="B554" s="7" t="str">
        <f>D554&amp;F554</f>
        <v>VKS RF41823</v>
      </c>
      <c r="C554">
        <v>552</v>
      </c>
      <c r="D554" t="s">
        <v>95</v>
      </c>
      <c r="E554" t="s">
        <v>181</v>
      </c>
      <c r="F554" s="8">
        <f>DATEVALUE(MID(G554,FIND(" ",G554,1)+1,FIND("UTC",G554)-FIND(" ",G554)-8))</f>
        <v>41823</v>
      </c>
      <c r="G554" s="4" t="s">
        <v>1190</v>
      </c>
      <c r="H554" s="8" t="str">
        <f>MID(I554,1,FIND("|",I554)-1)</f>
        <v xml:space="preserve">Rokot/Briz KM </v>
      </c>
      <c r="I554" t="s">
        <v>1191</v>
      </c>
      <c r="J554" t="s">
        <v>103</v>
      </c>
      <c r="K554">
        <v>41.8</v>
      </c>
      <c r="L554" t="s">
        <v>13</v>
      </c>
    </row>
    <row r="555" spans="1:12" x14ac:dyDescent="0.25">
      <c r="A555" s="7">
        <v>553</v>
      </c>
      <c r="B555" s="7" t="str">
        <f>D555&amp;F555</f>
        <v>ULA41822</v>
      </c>
      <c r="C555">
        <v>553</v>
      </c>
      <c r="D555" t="s">
        <v>25</v>
      </c>
      <c r="E555" t="s">
        <v>510</v>
      </c>
      <c r="F555" s="8">
        <f>DATEVALUE(MID(G555,FIND(" ",G555,1)+1,FIND("UTC",G555)-FIND(" ",G555)-8))</f>
        <v>41822</v>
      </c>
      <c r="G555" s="4" t="s">
        <v>1192</v>
      </c>
      <c r="H555" s="8" t="str">
        <f>MID(I555,1,FIND("|",I555)-1)</f>
        <v xml:space="preserve">Delta II 7320-10C </v>
      </c>
      <c r="I555" t="s">
        <v>1193</v>
      </c>
      <c r="J555" t="s">
        <v>103</v>
      </c>
      <c r="L555" t="s">
        <v>13</v>
      </c>
    </row>
    <row r="556" spans="1:12" x14ac:dyDescent="0.25">
      <c r="A556" s="7">
        <v>554</v>
      </c>
      <c r="B556" s="7" t="str">
        <f>D556&amp;F556</f>
        <v>ISRO41820</v>
      </c>
      <c r="C556">
        <v>554</v>
      </c>
      <c r="D556" t="s">
        <v>202</v>
      </c>
      <c r="E556" t="s">
        <v>203</v>
      </c>
      <c r="F556" s="8">
        <f>DATEVALUE(MID(G556,FIND(" ",G556,1)+1,FIND("UTC",G556)-FIND(" ",G556)-8))</f>
        <v>41820</v>
      </c>
      <c r="G556" s="4" t="s">
        <v>1194</v>
      </c>
      <c r="H556" s="8" t="str">
        <f>MID(I556,1,FIND("|",I556)-1)</f>
        <v xml:space="preserve">PSLV-CA </v>
      </c>
      <c r="I556" t="s">
        <v>1195</v>
      </c>
      <c r="J556" t="s">
        <v>12</v>
      </c>
      <c r="K556">
        <v>21</v>
      </c>
      <c r="L556" t="s">
        <v>13</v>
      </c>
    </row>
    <row r="557" spans="1:12" x14ac:dyDescent="0.25">
      <c r="A557" s="7">
        <v>555</v>
      </c>
      <c r="B557" s="7" t="str">
        <f>D557&amp;F557</f>
        <v>Kosmotras41809</v>
      </c>
      <c r="C557">
        <v>555</v>
      </c>
      <c r="D557" t="s">
        <v>1106</v>
      </c>
      <c r="E557" t="s">
        <v>1107</v>
      </c>
      <c r="F557" s="8">
        <f>DATEVALUE(MID(G557,FIND(" ",G557,1)+1,FIND("UTC",G557)-FIND(" ",G557)-8))</f>
        <v>41809</v>
      </c>
      <c r="G557" s="4" t="s">
        <v>1196</v>
      </c>
      <c r="H557" s="8" t="str">
        <f>MID(I557,1,FIND("|",I557)-1)</f>
        <v xml:space="preserve">Dnepr </v>
      </c>
      <c r="I557" t="s">
        <v>1197</v>
      </c>
      <c r="J557" t="s">
        <v>103</v>
      </c>
      <c r="K557">
        <v>29</v>
      </c>
      <c r="L557" t="s">
        <v>13</v>
      </c>
    </row>
    <row r="558" spans="1:12" x14ac:dyDescent="0.25">
      <c r="A558" s="7">
        <v>556</v>
      </c>
      <c r="B558" s="7" t="str">
        <f>D558&amp;F558</f>
        <v>Sea Launch41783</v>
      </c>
      <c r="C558">
        <v>556</v>
      </c>
      <c r="D558" t="s">
        <v>1198</v>
      </c>
      <c r="E558" t="s">
        <v>1199</v>
      </c>
      <c r="F558" s="8">
        <f>DATEVALUE(MID(G558,FIND(" ",G558,1)+1,FIND("UTC",G558)-FIND(" ",G558)-8))</f>
        <v>41783</v>
      </c>
      <c r="G558" s="4" t="s">
        <v>1200</v>
      </c>
      <c r="H558" s="8" t="str">
        <f>MID(I558,1,FIND("|",I558)-1)</f>
        <v xml:space="preserve">Zenit-3 SL </v>
      </c>
      <c r="I558" t="s">
        <v>1201</v>
      </c>
      <c r="J558" t="s">
        <v>12</v>
      </c>
      <c r="L558" t="s">
        <v>13</v>
      </c>
    </row>
    <row r="559" spans="1:12" x14ac:dyDescent="0.25">
      <c r="A559" s="7">
        <v>557</v>
      </c>
      <c r="B559" s="7" t="str">
        <f>D559&amp;F559</f>
        <v>MHI41783</v>
      </c>
      <c r="C559">
        <v>557</v>
      </c>
      <c r="D559" t="s">
        <v>99</v>
      </c>
      <c r="E559" t="s">
        <v>42</v>
      </c>
      <c r="F559" s="8">
        <f>DATEVALUE(MID(G559,FIND(" ",G559,1)+1,FIND("UTC",G559)-FIND(" ",G559)-8))</f>
        <v>41783</v>
      </c>
      <c r="G559" s="4" t="s">
        <v>1202</v>
      </c>
      <c r="H559" s="8" t="str">
        <f>MID(I559,1,FIND("|",I559)-1)</f>
        <v xml:space="preserve">H-IIA 202 </v>
      </c>
      <c r="I559" t="s">
        <v>1203</v>
      </c>
      <c r="J559" t="s">
        <v>12</v>
      </c>
      <c r="K559">
        <v>90</v>
      </c>
      <c r="L559" t="s">
        <v>13</v>
      </c>
    </row>
    <row r="560" spans="1:12" x14ac:dyDescent="0.25">
      <c r="A560" s="7">
        <v>558</v>
      </c>
      <c r="B560" s="7" t="str">
        <f>D560&amp;F560</f>
        <v>VKS RF41782</v>
      </c>
      <c r="C560">
        <v>558</v>
      </c>
      <c r="D560" t="s">
        <v>95</v>
      </c>
      <c r="E560" t="s">
        <v>181</v>
      </c>
      <c r="F560" s="8">
        <f>DATEVALUE(MID(G560,FIND(" ",G560,1)+1,FIND("UTC",G560)-FIND(" ",G560)-8))</f>
        <v>41782</v>
      </c>
      <c r="G560" s="4" t="s">
        <v>1204</v>
      </c>
      <c r="H560" s="8" t="str">
        <f>MID(I560,1,FIND("|",I560)-1)</f>
        <v xml:space="preserve">Rokot/Briz KM </v>
      </c>
      <c r="I560" t="s">
        <v>1205</v>
      </c>
      <c r="J560" t="s">
        <v>103</v>
      </c>
      <c r="K560">
        <v>41.8</v>
      </c>
      <c r="L560" t="s">
        <v>13</v>
      </c>
    </row>
    <row r="561" spans="1:12" x14ac:dyDescent="0.25">
      <c r="A561" s="7">
        <v>559</v>
      </c>
      <c r="B561" s="7" t="str">
        <f>D561&amp;F561</f>
        <v>ULA41781</v>
      </c>
      <c r="C561">
        <v>559</v>
      </c>
      <c r="D561" t="s">
        <v>25</v>
      </c>
      <c r="E561" t="s">
        <v>26</v>
      </c>
      <c r="F561" s="8">
        <f>DATEVALUE(MID(G561,FIND(" ",G561,1)+1,FIND("UTC",G561)-FIND(" ",G561)-8))</f>
        <v>41781</v>
      </c>
      <c r="G561" s="4" t="s">
        <v>1206</v>
      </c>
      <c r="H561" s="8" t="str">
        <f>MID(I561,1,FIND("|",I561)-1)</f>
        <v xml:space="preserve">Atlas V 401 </v>
      </c>
      <c r="I561" t="s">
        <v>1207</v>
      </c>
      <c r="J561" t="s">
        <v>12</v>
      </c>
      <c r="K561">
        <v>109</v>
      </c>
      <c r="L561" t="s">
        <v>13</v>
      </c>
    </row>
    <row r="562" spans="1:12" x14ac:dyDescent="0.25">
      <c r="A562" s="7">
        <v>560</v>
      </c>
      <c r="B562" s="7" t="str">
        <f>D562&amp;F562</f>
        <v>ULA41776</v>
      </c>
      <c r="C562">
        <v>560</v>
      </c>
      <c r="D562" t="s">
        <v>25</v>
      </c>
      <c r="E562" t="s">
        <v>282</v>
      </c>
      <c r="F562" s="8">
        <f>DATEVALUE(MID(G562,FIND(" ",G562,1)+1,FIND("UTC",G562)-FIND(" ",G562)-8))</f>
        <v>41776</v>
      </c>
      <c r="G562" s="4" t="s">
        <v>1208</v>
      </c>
      <c r="H562" s="8" t="str">
        <f>MID(I562,1,FIND("|",I562)-1)</f>
        <v xml:space="preserve">Delta IV Medium+ (4,2) </v>
      </c>
      <c r="I562" t="s">
        <v>1209</v>
      </c>
      <c r="J562" t="s">
        <v>103</v>
      </c>
      <c r="K562">
        <v>164</v>
      </c>
      <c r="L562" t="s">
        <v>13</v>
      </c>
    </row>
    <row r="563" spans="1:12" x14ac:dyDescent="0.25">
      <c r="A563" s="7">
        <v>561</v>
      </c>
      <c r="B563" s="7" t="str">
        <f>D563&amp;F563</f>
        <v>Arianespace41759</v>
      </c>
      <c r="C563">
        <v>561</v>
      </c>
      <c r="D563" t="s">
        <v>126</v>
      </c>
      <c r="E563" t="s">
        <v>318</v>
      </c>
      <c r="F563" s="8">
        <f>DATEVALUE(MID(G563,FIND(" ",G563,1)+1,FIND("UTC",G563)-FIND(" ",G563)-8))</f>
        <v>41759</v>
      </c>
      <c r="G563" s="4" t="s">
        <v>1210</v>
      </c>
      <c r="H563" s="8" t="str">
        <f>MID(I563,1,FIND("|",I563)-1)</f>
        <v xml:space="preserve">Vega </v>
      </c>
      <c r="I563" t="s">
        <v>1211</v>
      </c>
      <c r="J563" t="s">
        <v>12</v>
      </c>
      <c r="K563">
        <v>37</v>
      </c>
      <c r="L563" t="s">
        <v>13</v>
      </c>
    </row>
    <row r="564" spans="1:12" x14ac:dyDescent="0.25">
      <c r="A564" s="7">
        <v>562</v>
      </c>
      <c r="B564" s="7" t="str">
        <f>D564&amp;F564</f>
        <v>SpaceX41747</v>
      </c>
      <c r="C564">
        <v>562</v>
      </c>
      <c r="D564" t="s">
        <v>8</v>
      </c>
      <c r="E564" t="s">
        <v>38</v>
      </c>
      <c r="F564" s="8">
        <f>DATEVALUE(MID(G564,FIND(" ",G564,1)+1,FIND("UTC",G564)-FIND(" ",G564)-8))</f>
        <v>41747</v>
      </c>
      <c r="G564" s="4" t="s">
        <v>1212</v>
      </c>
      <c r="H564" s="8" t="str">
        <f>MID(I564,1,FIND("|",I564)-1)</f>
        <v xml:space="preserve">Falcon 9 v1.1 </v>
      </c>
      <c r="I564" t="s">
        <v>1213</v>
      </c>
      <c r="J564" t="s">
        <v>103</v>
      </c>
      <c r="K564">
        <v>56.5</v>
      </c>
      <c r="L564" t="s">
        <v>13</v>
      </c>
    </row>
    <row r="565" spans="1:12" x14ac:dyDescent="0.25">
      <c r="A565" s="7">
        <v>563</v>
      </c>
      <c r="B565" s="7" t="str">
        <f>D565&amp;F565</f>
        <v>ULA41739</v>
      </c>
      <c r="C565">
        <v>563</v>
      </c>
      <c r="D565" t="s">
        <v>25</v>
      </c>
      <c r="E565" t="s">
        <v>26</v>
      </c>
      <c r="F565" s="8">
        <f>DATEVALUE(MID(G565,FIND(" ",G565,1)+1,FIND("UTC",G565)-FIND(" ",G565)-8))</f>
        <v>41739</v>
      </c>
      <c r="G565" s="4" t="s">
        <v>1214</v>
      </c>
      <c r="H565" s="8" t="str">
        <f>MID(I565,1,FIND("|",I565)-1)</f>
        <v xml:space="preserve">Atlas V 541 </v>
      </c>
      <c r="I565" t="s">
        <v>1215</v>
      </c>
      <c r="J565" t="s">
        <v>12</v>
      </c>
      <c r="K565">
        <v>145</v>
      </c>
      <c r="L565" t="s">
        <v>13</v>
      </c>
    </row>
    <row r="566" spans="1:12" x14ac:dyDescent="0.25">
      <c r="A566" s="7">
        <v>564</v>
      </c>
      <c r="B566" s="7" t="str">
        <f>D566&amp;F566</f>
        <v>IAI43930</v>
      </c>
      <c r="C566">
        <v>564</v>
      </c>
      <c r="D566" t="s">
        <v>57</v>
      </c>
      <c r="E566" t="s">
        <v>58</v>
      </c>
      <c r="F566" s="8">
        <f>DATEVALUE(MID(G566,FIND(" ",G566,1)+1,FIND("UTC",G566)-FIND(" ",G566)-8))</f>
        <v>43930</v>
      </c>
      <c r="G566" s="6" t="s">
        <v>8697</v>
      </c>
      <c r="H566" s="8" t="str">
        <f>MID(I566,1,FIND("|",I566)-1)</f>
        <v xml:space="preserve">Shavit-2 </v>
      </c>
      <c r="I566" t="s">
        <v>1216</v>
      </c>
      <c r="J566" t="s">
        <v>12</v>
      </c>
      <c r="L566" t="s">
        <v>13</v>
      </c>
    </row>
    <row r="567" spans="1:12" x14ac:dyDescent="0.25">
      <c r="A567" s="7">
        <v>565</v>
      </c>
      <c r="B567" s="7" t="str">
        <f>D567&amp;F567</f>
        <v>ISRO41733</v>
      </c>
      <c r="C567">
        <v>565</v>
      </c>
      <c r="D567" t="s">
        <v>202</v>
      </c>
      <c r="E567" t="s">
        <v>203</v>
      </c>
      <c r="F567" s="8">
        <f>DATEVALUE(MID(G567,FIND(" ",G567,1)+1,FIND("UTC",G567)-FIND(" ",G567)-8))</f>
        <v>41733</v>
      </c>
      <c r="G567" s="4" t="s">
        <v>1217</v>
      </c>
      <c r="H567" s="8" t="str">
        <f>MID(I567,1,FIND("|",I567)-1)</f>
        <v xml:space="preserve">PSLV-XL </v>
      </c>
      <c r="I567" t="s">
        <v>1218</v>
      </c>
      <c r="J567" t="s">
        <v>12</v>
      </c>
      <c r="K567">
        <v>31</v>
      </c>
      <c r="L567" t="s">
        <v>13</v>
      </c>
    </row>
    <row r="568" spans="1:12" x14ac:dyDescent="0.25">
      <c r="A568" s="7">
        <v>566</v>
      </c>
      <c r="B568" s="7" t="str">
        <f>D568&amp;F568</f>
        <v>Arianespace41732</v>
      </c>
      <c r="C568">
        <v>566</v>
      </c>
      <c r="D568" t="s">
        <v>126</v>
      </c>
      <c r="E568" t="s">
        <v>191</v>
      </c>
      <c r="F568" s="8">
        <f>DATEVALUE(MID(G568,FIND(" ",G568,1)+1,FIND("UTC",G568)-FIND(" ",G568)-8))</f>
        <v>41732</v>
      </c>
      <c r="G568" s="4" t="s">
        <v>1219</v>
      </c>
      <c r="H568" s="8" t="str">
        <f>MID(I568,1,FIND("|",I568)-1)</f>
        <v xml:space="preserve">Soyuz ST-A/Fregat-M </v>
      </c>
      <c r="I568" t="s">
        <v>1220</v>
      </c>
      <c r="J568" t="s">
        <v>12</v>
      </c>
      <c r="L568" t="s">
        <v>13</v>
      </c>
    </row>
    <row r="569" spans="1:12" x14ac:dyDescent="0.25">
      <c r="A569" s="7">
        <v>567</v>
      </c>
      <c r="B569" s="7" t="str">
        <f>D569&amp;F569</f>
        <v>ULA41732</v>
      </c>
      <c r="C569">
        <v>567</v>
      </c>
      <c r="D569" t="s">
        <v>25</v>
      </c>
      <c r="E569" t="s">
        <v>571</v>
      </c>
      <c r="F569" s="8">
        <f>DATEVALUE(MID(G569,FIND(" ",G569,1)+1,FIND("UTC",G569)-FIND(" ",G569)-8))</f>
        <v>41732</v>
      </c>
      <c r="G569" s="4" t="s">
        <v>1221</v>
      </c>
      <c r="H569" s="8" t="str">
        <f>MID(I569,1,FIND("|",I569)-1)</f>
        <v xml:space="preserve">Atlas V 401 </v>
      </c>
      <c r="I569" t="s">
        <v>1222</v>
      </c>
      <c r="J569" t="s">
        <v>12</v>
      </c>
      <c r="K569">
        <v>109</v>
      </c>
      <c r="L569" t="s">
        <v>13</v>
      </c>
    </row>
    <row r="570" spans="1:12" x14ac:dyDescent="0.25">
      <c r="A570" s="7">
        <v>568</v>
      </c>
      <c r="B570" s="7" t="str">
        <f>D570&amp;F570</f>
        <v>Arianespace41720</v>
      </c>
      <c r="C570">
        <v>568</v>
      </c>
      <c r="D570" t="s">
        <v>126</v>
      </c>
      <c r="E570" t="s">
        <v>145</v>
      </c>
      <c r="F570" s="8">
        <f>DATEVALUE(MID(G570,FIND(" ",G570,1)+1,FIND("UTC",G570)-FIND(" ",G570)-8))</f>
        <v>41720</v>
      </c>
      <c r="G570" s="4" t="s">
        <v>1223</v>
      </c>
      <c r="H570" s="8" t="str">
        <f>MID(I570,1,FIND("|",I570)-1)</f>
        <v xml:space="preserve">Ariane 5 ECA </v>
      </c>
      <c r="I570" t="s">
        <v>1224</v>
      </c>
      <c r="J570" t="s">
        <v>12</v>
      </c>
      <c r="K570">
        <v>200</v>
      </c>
      <c r="L570" t="s">
        <v>13</v>
      </c>
    </row>
    <row r="571" spans="1:12" x14ac:dyDescent="0.25">
      <c r="A571" s="7">
        <v>569</v>
      </c>
      <c r="B571" s="7" t="str">
        <f>D571&amp;F571</f>
        <v>MHI41697</v>
      </c>
      <c r="C571">
        <v>569</v>
      </c>
      <c r="D571" t="s">
        <v>99</v>
      </c>
      <c r="E571" t="s">
        <v>42</v>
      </c>
      <c r="F571" s="8">
        <f>DATEVALUE(MID(G571,FIND(" ",G571,1)+1,FIND("UTC",G571)-FIND(" ",G571)-8))</f>
        <v>41697</v>
      </c>
      <c r="G571" s="4" t="s">
        <v>1225</v>
      </c>
      <c r="H571" s="8" t="str">
        <f>MID(I571,1,FIND("|",I571)-1)</f>
        <v xml:space="preserve">H-IIA 202 </v>
      </c>
      <c r="I571" t="s">
        <v>1226</v>
      </c>
      <c r="J571" t="s">
        <v>12</v>
      </c>
      <c r="K571">
        <v>90</v>
      </c>
      <c r="L571" t="s">
        <v>13</v>
      </c>
    </row>
    <row r="572" spans="1:12" x14ac:dyDescent="0.25">
      <c r="A572" s="7">
        <v>570</v>
      </c>
      <c r="B572" s="7" t="str">
        <f>D572&amp;F572</f>
        <v>ULA41691</v>
      </c>
      <c r="C572">
        <v>570</v>
      </c>
      <c r="D572" t="s">
        <v>25</v>
      </c>
      <c r="E572" t="s">
        <v>282</v>
      </c>
      <c r="F572" s="8">
        <f>DATEVALUE(MID(G572,FIND(" ",G572,1)+1,FIND("UTC",G572)-FIND(" ",G572)-8))</f>
        <v>41691</v>
      </c>
      <c r="G572" s="4" t="s">
        <v>1227</v>
      </c>
      <c r="H572" s="8" t="str">
        <f>MID(I572,1,FIND("|",I572)-1)</f>
        <v xml:space="preserve">Delta IV Medium+ (4,2) </v>
      </c>
      <c r="I572" t="s">
        <v>1228</v>
      </c>
      <c r="J572" t="s">
        <v>103</v>
      </c>
      <c r="K572">
        <v>164</v>
      </c>
      <c r="L572" t="s">
        <v>13</v>
      </c>
    </row>
    <row r="573" spans="1:12" x14ac:dyDescent="0.25">
      <c r="A573" s="7">
        <v>571</v>
      </c>
      <c r="B573" s="7" t="str">
        <f>D573&amp;F573</f>
        <v>Arianespace41676</v>
      </c>
      <c r="C573">
        <v>571</v>
      </c>
      <c r="D573" t="s">
        <v>126</v>
      </c>
      <c r="E573" t="s">
        <v>145</v>
      </c>
      <c r="F573" s="8">
        <f>DATEVALUE(MID(G573,FIND(" ",G573,1)+1,FIND("UTC",G573)-FIND(" ",G573)-8))</f>
        <v>41676</v>
      </c>
      <c r="G573" s="4" t="s">
        <v>1229</v>
      </c>
      <c r="H573" s="8" t="str">
        <f>MID(I573,1,FIND("|",I573)-1)</f>
        <v xml:space="preserve">Ariane 5 ECA </v>
      </c>
      <c r="I573" t="s">
        <v>1230</v>
      </c>
      <c r="J573" t="s">
        <v>12</v>
      </c>
      <c r="K573">
        <v>200</v>
      </c>
      <c r="L573" t="s">
        <v>13</v>
      </c>
    </row>
    <row r="574" spans="1:12" x14ac:dyDescent="0.25">
      <c r="A574" s="7">
        <v>572</v>
      </c>
      <c r="B574" s="7" t="str">
        <f>D574&amp;F574</f>
        <v>ULA41663</v>
      </c>
      <c r="C574">
        <v>572</v>
      </c>
      <c r="D574" t="s">
        <v>25</v>
      </c>
      <c r="E574" t="s">
        <v>26</v>
      </c>
      <c r="F574" s="8">
        <f>DATEVALUE(MID(G574,FIND(" ",G574,1)+1,FIND("UTC",G574)-FIND(" ",G574)-8))</f>
        <v>41663</v>
      </c>
      <c r="G574" s="4" t="s">
        <v>1231</v>
      </c>
      <c r="H574" s="8" t="str">
        <f>MID(I574,1,FIND("|",I574)-1)</f>
        <v xml:space="preserve">Atlas V 401 </v>
      </c>
      <c r="I574" t="s">
        <v>1232</v>
      </c>
      <c r="J574" t="s">
        <v>12</v>
      </c>
      <c r="K574">
        <v>109</v>
      </c>
      <c r="L574" t="s">
        <v>13</v>
      </c>
    </row>
    <row r="575" spans="1:12" x14ac:dyDescent="0.25">
      <c r="A575" s="7">
        <v>573</v>
      </c>
      <c r="B575" s="7" t="str">
        <f>D575&amp;F575</f>
        <v>Northrop41648</v>
      </c>
      <c r="C575">
        <v>573</v>
      </c>
      <c r="D575" t="s">
        <v>45</v>
      </c>
      <c r="E575" t="s">
        <v>150</v>
      </c>
      <c r="F575" s="8">
        <f>DATEVALUE(MID(G575,FIND(" ",G575,1)+1,FIND("UTC",G575)-FIND(" ",G575)-8))</f>
        <v>41648</v>
      </c>
      <c r="G575" s="4" t="s">
        <v>1233</v>
      </c>
      <c r="H575" s="8" t="str">
        <f>MID(I575,1,FIND("|",I575)-1)</f>
        <v xml:space="preserve">Antares 120 </v>
      </c>
      <c r="I575" t="s">
        <v>1234</v>
      </c>
      <c r="J575" t="s">
        <v>103</v>
      </c>
      <c r="K575">
        <v>80</v>
      </c>
      <c r="L575" t="s">
        <v>13</v>
      </c>
    </row>
    <row r="576" spans="1:12" x14ac:dyDescent="0.25">
      <c r="A576" s="7">
        <v>574</v>
      </c>
      <c r="B576" s="7" t="str">
        <f>D576&amp;F576</f>
        <v>SpaceX41645</v>
      </c>
      <c r="C576">
        <v>574</v>
      </c>
      <c r="D576" t="s">
        <v>8</v>
      </c>
      <c r="E576" t="s">
        <v>38</v>
      </c>
      <c r="F576" s="8">
        <f>DATEVALUE(MID(G576,FIND(" ",G576,1)+1,FIND("UTC",G576)-FIND(" ",G576)-8))</f>
        <v>41645</v>
      </c>
      <c r="G576" s="4" t="s">
        <v>1235</v>
      </c>
      <c r="H576" s="8" t="str">
        <f>MID(I576,1,FIND("|",I576)-1)</f>
        <v xml:space="preserve">Falcon 9 v1.1 </v>
      </c>
      <c r="I576" t="s">
        <v>1236</v>
      </c>
      <c r="J576" t="s">
        <v>103</v>
      </c>
      <c r="K576">
        <v>56.5</v>
      </c>
      <c r="L576" t="s">
        <v>13</v>
      </c>
    </row>
    <row r="577" spans="1:12" x14ac:dyDescent="0.25">
      <c r="A577" s="7">
        <v>575</v>
      </c>
      <c r="B577" s="7" t="str">
        <f>D577&amp;F577</f>
        <v>ISRO41644</v>
      </c>
      <c r="C577">
        <v>575</v>
      </c>
      <c r="D577" t="s">
        <v>202</v>
      </c>
      <c r="E577" t="s">
        <v>221</v>
      </c>
      <c r="F577" s="8">
        <f>DATEVALUE(MID(G577,FIND(" ",G577,1)+1,FIND("UTC",G577)-FIND(" ",G577)-8))</f>
        <v>41644</v>
      </c>
      <c r="G577" s="4" t="s">
        <v>1237</v>
      </c>
      <c r="H577" s="8" t="str">
        <f>MID(I577,1,FIND("|",I577)-1)</f>
        <v xml:space="preserve">GSLV Mk II </v>
      </c>
      <c r="I577" t="s">
        <v>1238</v>
      </c>
      <c r="J577" t="s">
        <v>12</v>
      </c>
      <c r="K577">
        <v>47</v>
      </c>
      <c r="L577" t="s">
        <v>13</v>
      </c>
    </row>
    <row r="578" spans="1:12" x14ac:dyDescent="0.25">
      <c r="A578" s="7">
        <v>576</v>
      </c>
      <c r="B578" s="7" t="str">
        <f>D578&amp;F578</f>
        <v>VKS RF41636</v>
      </c>
      <c r="C578">
        <v>576</v>
      </c>
      <c r="D578" t="s">
        <v>95</v>
      </c>
      <c r="E578" t="s">
        <v>96</v>
      </c>
      <c r="F578" s="8">
        <f>DATEVALUE(MID(G578,FIND(" ",G578,1)+1,FIND("UTC",G578)-FIND(" ",G578)-8))</f>
        <v>41636</v>
      </c>
      <c r="G578" s="4" t="s">
        <v>1239</v>
      </c>
      <c r="H578" s="8" t="str">
        <f>MID(I578,1,FIND("|",I578)-1)</f>
        <v xml:space="preserve">Soyuz 2.1v/Volga </v>
      </c>
      <c r="I578" t="s">
        <v>1240</v>
      </c>
      <c r="J578" t="s">
        <v>12</v>
      </c>
      <c r="L578" t="s">
        <v>13</v>
      </c>
    </row>
    <row r="579" spans="1:12" x14ac:dyDescent="0.25">
      <c r="A579" s="7">
        <v>577</v>
      </c>
      <c r="B579" s="7" t="str">
        <f>D579&amp;F579</f>
        <v>VKS RF41633</v>
      </c>
      <c r="C579">
        <v>577</v>
      </c>
      <c r="D579" t="s">
        <v>95</v>
      </c>
      <c r="E579" t="s">
        <v>181</v>
      </c>
      <c r="F579" s="8">
        <f>DATEVALUE(MID(G579,FIND(" ",G579,1)+1,FIND("UTC",G579)-FIND(" ",G579)-8))</f>
        <v>41633</v>
      </c>
      <c r="G579" s="4" t="s">
        <v>1241</v>
      </c>
      <c r="H579" s="8" t="str">
        <f>MID(I579,1,FIND("|",I579)-1)</f>
        <v xml:space="preserve">Rokot/Briz KM </v>
      </c>
      <c r="I579" t="s">
        <v>1242</v>
      </c>
      <c r="J579" t="s">
        <v>103</v>
      </c>
      <c r="K579">
        <v>41.8</v>
      </c>
      <c r="L579" t="s">
        <v>13</v>
      </c>
    </row>
    <row r="580" spans="1:12" x14ac:dyDescent="0.25">
      <c r="A580" s="7">
        <v>578</v>
      </c>
      <c r="B580" s="7" t="str">
        <f>D580&amp;F580</f>
        <v>Arianespace41627</v>
      </c>
      <c r="C580">
        <v>578</v>
      </c>
      <c r="D580" t="s">
        <v>126</v>
      </c>
      <c r="E580" t="s">
        <v>191</v>
      </c>
      <c r="F580" s="8">
        <f>DATEVALUE(MID(G580,FIND(" ",G580,1)+1,FIND("UTC",G580)-FIND(" ",G580)-8))</f>
        <v>41627</v>
      </c>
      <c r="G580" s="4" t="s">
        <v>1243</v>
      </c>
      <c r="H580" s="8" t="str">
        <f>MID(I580,1,FIND("|",I580)-1)</f>
        <v xml:space="preserve">Soyuz ST-B/Fregat-MT </v>
      </c>
      <c r="I580" t="s">
        <v>1244</v>
      </c>
      <c r="J580" t="s">
        <v>12</v>
      </c>
      <c r="L580" t="s">
        <v>13</v>
      </c>
    </row>
    <row r="581" spans="1:12" x14ac:dyDescent="0.25">
      <c r="A581" s="7">
        <v>579</v>
      </c>
      <c r="B581" s="7" t="str">
        <f>D581&amp;F581</f>
        <v>ULA41614</v>
      </c>
      <c r="C581">
        <v>579</v>
      </c>
      <c r="D581" t="s">
        <v>25</v>
      </c>
      <c r="E581" t="s">
        <v>571</v>
      </c>
      <c r="F581" s="8">
        <f>DATEVALUE(MID(G581,FIND(" ",G581,1)+1,FIND("UTC",G581)-FIND(" ",G581)-8))</f>
        <v>41614</v>
      </c>
      <c r="G581" s="4" t="s">
        <v>1245</v>
      </c>
      <c r="H581" s="8" t="str">
        <f>MID(I581,1,FIND("|",I581)-1)</f>
        <v xml:space="preserve">Atlas V 501 </v>
      </c>
      <c r="I581" t="s">
        <v>1246</v>
      </c>
      <c r="J581" t="s">
        <v>12</v>
      </c>
      <c r="K581">
        <v>120</v>
      </c>
      <c r="L581" t="s">
        <v>13</v>
      </c>
    </row>
    <row r="582" spans="1:12" x14ac:dyDescent="0.25">
      <c r="A582" s="7">
        <v>580</v>
      </c>
      <c r="B582" s="7" t="str">
        <f>D582&amp;F582</f>
        <v>SpaceX41611</v>
      </c>
      <c r="C582">
        <v>580</v>
      </c>
      <c r="D582" t="s">
        <v>8</v>
      </c>
      <c r="E582" t="s">
        <v>38</v>
      </c>
      <c r="F582" s="8">
        <f>DATEVALUE(MID(G582,FIND(" ",G582,1)+1,FIND("UTC",G582)-FIND(" ",G582)-8))</f>
        <v>41611</v>
      </c>
      <c r="G582" s="4" t="s">
        <v>1247</v>
      </c>
      <c r="H582" s="8" t="str">
        <f>MID(I582,1,FIND("|",I582)-1)</f>
        <v xml:space="preserve">Falcon 9 v1.1 </v>
      </c>
      <c r="I582" t="s">
        <v>1248</v>
      </c>
      <c r="J582" t="s">
        <v>103</v>
      </c>
      <c r="K582">
        <v>56.5</v>
      </c>
      <c r="L582" t="s">
        <v>13</v>
      </c>
    </row>
    <row r="583" spans="1:12" x14ac:dyDescent="0.25">
      <c r="A583" s="7">
        <v>581</v>
      </c>
      <c r="B583" s="7" t="str">
        <f>D583&amp;F583</f>
        <v>VKS RF41600</v>
      </c>
      <c r="C583">
        <v>581</v>
      </c>
      <c r="D583" t="s">
        <v>95</v>
      </c>
      <c r="E583" t="s">
        <v>181</v>
      </c>
      <c r="F583" s="8">
        <f>DATEVALUE(MID(G583,FIND(" ",G583,1)+1,FIND("UTC",G583)-FIND(" ",G583)-8))</f>
        <v>41600</v>
      </c>
      <c r="G583" s="4" t="s">
        <v>1249</v>
      </c>
      <c r="H583" s="8" t="str">
        <f>MID(I583,1,FIND("|",I583)-1)</f>
        <v xml:space="preserve">Rokot/Briz KM </v>
      </c>
      <c r="I583" t="s">
        <v>1250</v>
      </c>
      <c r="J583" t="s">
        <v>103</v>
      </c>
      <c r="K583">
        <v>41.8</v>
      </c>
      <c r="L583" t="s">
        <v>13</v>
      </c>
    </row>
    <row r="584" spans="1:12" x14ac:dyDescent="0.25">
      <c r="A584" s="7">
        <v>582</v>
      </c>
      <c r="B584" s="7" t="str">
        <f>D584&amp;F584</f>
        <v>Kosmotras41599</v>
      </c>
      <c r="C584">
        <v>582</v>
      </c>
      <c r="D584" t="s">
        <v>1106</v>
      </c>
      <c r="E584" t="s">
        <v>1107</v>
      </c>
      <c r="F584" s="8">
        <f>DATEVALUE(MID(G584,FIND(" ",G584,1)+1,FIND("UTC",G584)-FIND(" ",G584)-8))</f>
        <v>41599</v>
      </c>
      <c r="G584" s="4" t="s">
        <v>1251</v>
      </c>
      <c r="H584" s="8" t="str">
        <f>MID(I584,1,FIND("|",I584)-1)</f>
        <v xml:space="preserve">Dnepr </v>
      </c>
      <c r="I584" t="s">
        <v>1252</v>
      </c>
      <c r="J584" t="s">
        <v>103</v>
      </c>
      <c r="K584">
        <v>29</v>
      </c>
      <c r="L584" t="s">
        <v>13</v>
      </c>
    </row>
    <row r="585" spans="1:12" x14ac:dyDescent="0.25">
      <c r="A585" s="7">
        <v>583</v>
      </c>
      <c r="B585" s="7" t="str">
        <f>D585&amp;F585</f>
        <v>Northrop41598</v>
      </c>
      <c r="C585">
        <v>583</v>
      </c>
      <c r="D585" t="s">
        <v>45</v>
      </c>
      <c r="E585" t="s">
        <v>46</v>
      </c>
      <c r="F585" s="8">
        <f>DATEVALUE(MID(G585,FIND(" ",G585,1)+1,FIND("UTC",G585)-FIND(" ",G585)-8))</f>
        <v>41598</v>
      </c>
      <c r="G585" s="4" t="s">
        <v>1253</v>
      </c>
      <c r="H585" s="8" t="str">
        <f>MID(I585,1,FIND("|",I585)-1)</f>
        <v xml:space="preserve">Minotaur I </v>
      </c>
      <c r="I585" t="s">
        <v>1254</v>
      </c>
      <c r="J585" t="s">
        <v>12</v>
      </c>
      <c r="K585">
        <v>40</v>
      </c>
      <c r="L585" t="s">
        <v>13</v>
      </c>
    </row>
    <row r="586" spans="1:12" x14ac:dyDescent="0.25">
      <c r="A586" s="7">
        <v>584</v>
      </c>
      <c r="B586" s="7" t="str">
        <f>D586&amp;F586</f>
        <v>ULA41596</v>
      </c>
      <c r="C586">
        <v>584</v>
      </c>
      <c r="D586" t="s">
        <v>25</v>
      </c>
      <c r="E586" t="s">
        <v>26</v>
      </c>
      <c r="F586" s="8">
        <f>DATEVALUE(MID(G586,FIND(" ",G586,1)+1,FIND("UTC",G586)-FIND(" ",G586)-8))</f>
        <v>41596</v>
      </c>
      <c r="G586" s="4" t="s">
        <v>1255</v>
      </c>
      <c r="H586" s="8" t="str">
        <f>MID(I586,1,FIND("|",I586)-1)</f>
        <v xml:space="preserve">Atlas V 401 </v>
      </c>
      <c r="I586" t="s">
        <v>1256</v>
      </c>
      <c r="J586" t="s">
        <v>12</v>
      </c>
      <c r="K586">
        <v>109</v>
      </c>
      <c r="L586" t="s">
        <v>13</v>
      </c>
    </row>
    <row r="587" spans="1:12" x14ac:dyDescent="0.25">
      <c r="A587" s="7">
        <v>585</v>
      </c>
      <c r="B587" s="7" t="str">
        <f>D587&amp;F587</f>
        <v>ISRO41583</v>
      </c>
      <c r="C587">
        <v>585</v>
      </c>
      <c r="D587" t="s">
        <v>202</v>
      </c>
      <c r="E587" t="s">
        <v>203</v>
      </c>
      <c r="F587" s="8">
        <f>DATEVALUE(MID(G587,FIND(" ",G587,1)+1,FIND("UTC",G587)-FIND(" ",G587)-8))</f>
        <v>41583</v>
      </c>
      <c r="G587" s="4" t="s">
        <v>1257</v>
      </c>
      <c r="H587" s="8" t="str">
        <f>MID(I587,1,FIND("|",I587)-1)</f>
        <v xml:space="preserve">PSLV-XL </v>
      </c>
      <c r="I587" t="s">
        <v>1258</v>
      </c>
      <c r="J587" t="s">
        <v>12</v>
      </c>
      <c r="K587">
        <v>31</v>
      </c>
      <c r="L587" t="s">
        <v>13</v>
      </c>
    </row>
    <row r="588" spans="1:12" x14ac:dyDescent="0.25">
      <c r="A588" s="7">
        <v>586</v>
      </c>
      <c r="B588" s="7" t="str">
        <f>D588&amp;F588</f>
        <v>SpaceX41546</v>
      </c>
      <c r="C588">
        <v>586</v>
      </c>
      <c r="D588" t="s">
        <v>8</v>
      </c>
      <c r="E588" t="s">
        <v>337</v>
      </c>
      <c r="F588" s="8">
        <f>DATEVALUE(MID(G588,FIND(" ",G588,1)+1,FIND("UTC",G588)-FIND(" ",G588)-8))</f>
        <v>41546</v>
      </c>
      <c r="G588" s="4" t="s">
        <v>1259</v>
      </c>
      <c r="H588" s="8" t="str">
        <f>MID(I588,1,FIND("|",I588)-1)</f>
        <v xml:space="preserve">Falcon 9 v1.1 </v>
      </c>
      <c r="I588" t="s">
        <v>1260</v>
      </c>
      <c r="J588" t="s">
        <v>103</v>
      </c>
      <c r="K588">
        <v>56.5</v>
      </c>
      <c r="L588" t="s">
        <v>13</v>
      </c>
    </row>
    <row r="589" spans="1:12" x14ac:dyDescent="0.25">
      <c r="A589" s="7">
        <v>587</v>
      </c>
      <c r="B589" s="7" t="str">
        <f>D589&amp;F589</f>
        <v>CASIC41542</v>
      </c>
      <c r="C589">
        <v>587</v>
      </c>
      <c r="D589" t="s">
        <v>820</v>
      </c>
      <c r="E589" t="s">
        <v>1261</v>
      </c>
      <c r="F589" s="8">
        <f>DATEVALUE(MID(G589,FIND(" ",G589,1)+1,FIND("UTC",G589)-FIND(" ",G589)-8))</f>
        <v>41542</v>
      </c>
      <c r="G589" s="4" t="s">
        <v>1262</v>
      </c>
      <c r="H589" s="8" t="str">
        <f>MID(I589,1,FIND("|",I589)-1)</f>
        <v xml:space="preserve">Kuaizhou 1 </v>
      </c>
      <c r="I589" t="s">
        <v>1263</v>
      </c>
      <c r="J589" t="s">
        <v>103</v>
      </c>
      <c r="L589" t="s">
        <v>13</v>
      </c>
    </row>
    <row r="590" spans="1:12" x14ac:dyDescent="0.25">
      <c r="A590" s="7">
        <v>588</v>
      </c>
      <c r="B590" s="7" t="str">
        <f>D590&amp;F590</f>
        <v>ULA41535</v>
      </c>
      <c r="C590">
        <v>588</v>
      </c>
      <c r="D590" t="s">
        <v>25</v>
      </c>
      <c r="E590" t="s">
        <v>26</v>
      </c>
      <c r="F590" s="8">
        <f>DATEVALUE(MID(G590,FIND(" ",G590,1)+1,FIND("UTC",G590)-FIND(" ",G590)-8))</f>
        <v>41535</v>
      </c>
      <c r="G590" s="4" t="s">
        <v>1264</v>
      </c>
      <c r="H590" s="8" t="str">
        <f>MID(I590,1,FIND("|",I590)-1)</f>
        <v xml:space="preserve">Atlas V 531 </v>
      </c>
      <c r="I590" t="s">
        <v>1265</v>
      </c>
      <c r="J590" t="s">
        <v>12</v>
      </c>
      <c r="K590">
        <v>140</v>
      </c>
      <c r="L590" t="s">
        <v>13</v>
      </c>
    </row>
    <row r="591" spans="1:12" x14ac:dyDescent="0.25">
      <c r="A591" s="7">
        <v>589</v>
      </c>
      <c r="B591" s="7" t="str">
        <f>D591&amp;F591</f>
        <v>JAXA41531</v>
      </c>
      <c r="C591">
        <v>589</v>
      </c>
      <c r="D591" t="s">
        <v>41</v>
      </c>
      <c r="E591" t="s">
        <v>412</v>
      </c>
      <c r="F591" s="8">
        <f>DATEVALUE(MID(G591,FIND(" ",G591,1)+1,FIND("UTC",G591)-FIND(" ",G591)-8))</f>
        <v>41531</v>
      </c>
      <c r="G591" s="4" t="s">
        <v>1266</v>
      </c>
      <c r="H591" s="8" t="str">
        <f>MID(I591,1,FIND("|",I591)-1)</f>
        <v xml:space="preserve">Epsilon Demo </v>
      </c>
      <c r="I591" t="s">
        <v>1267</v>
      </c>
      <c r="J591" t="s">
        <v>103</v>
      </c>
      <c r="L591" t="s">
        <v>13</v>
      </c>
    </row>
    <row r="592" spans="1:12" x14ac:dyDescent="0.25">
      <c r="A592" s="7">
        <v>590</v>
      </c>
      <c r="B592" s="7" t="str">
        <f>D592&amp;F592</f>
        <v>Northrop41530</v>
      </c>
      <c r="C592">
        <v>590</v>
      </c>
      <c r="D592" t="s">
        <v>45</v>
      </c>
      <c r="E592" t="s">
        <v>150</v>
      </c>
      <c r="F592" s="8">
        <f>DATEVALUE(MID(G592,FIND(" ",G592,1)+1,FIND("UTC",G592)-FIND(" ",G592)-8))</f>
        <v>41530</v>
      </c>
      <c r="G592" s="4" t="s">
        <v>1268</v>
      </c>
      <c r="H592" s="8" t="str">
        <f>MID(I592,1,FIND("|",I592)-1)</f>
        <v xml:space="preserve">Antares 110 </v>
      </c>
      <c r="I592" t="s">
        <v>1269</v>
      </c>
      <c r="J592" t="s">
        <v>103</v>
      </c>
      <c r="K592">
        <v>80</v>
      </c>
      <c r="L592" t="s">
        <v>13</v>
      </c>
    </row>
    <row r="593" spans="1:12" x14ac:dyDescent="0.25">
      <c r="A593" s="7">
        <v>591</v>
      </c>
      <c r="B593" s="7" t="str">
        <f>D593&amp;F593</f>
        <v>VKS RF41528</v>
      </c>
      <c r="C593">
        <v>591</v>
      </c>
      <c r="D593" t="s">
        <v>95</v>
      </c>
      <c r="E593" t="s">
        <v>181</v>
      </c>
      <c r="F593" s="8">
        <f>DATEVALUE(MID(G593,FIND(" ",G593,1)+1,FIND("UTC",G593)-FIND(" ",G593)-8))</f>
        <v>41528</v>
      </c>
      <c r="G593" s="4" t="s">
        <v>1270</v>
      </c>
      <c r="H593" s="8" t="str">
        <f>MID(I593,1,FIND("|",I593)-1)</f>
        <v xml:space="preserve">Rokot/Briz KM </v>
      </c>
      <c r="I593" t="s">
        <v>1271</v>
      </c>
      <c r="J593" t="s">
        <v>103</v>
      </c>
      <c r="K593">
        <v>41.8</v>
      </c>
      <c r="L593" t="s">
        <v>13</v>
      </c>
    </row>
    <row r="594" spans="1:12" x14ac:dyDescent="0.25">
      <c r="A594" s="7">
        <v>592</v>
      </c>
      <c r="B594" s="7" t="str">
        <f>D594&amp;F594</f>
        <v>Northrop41524</v>
      </c>
      <c r="C594">
        <v>592</v>
      </c>
      <c r="D594" t="s">
        <v>45</v>
      </c>
      <c r="E594" t="s">
        <v>46</v>
      </c>
      <c r="F594" s="8">
        <f>DATEVALUE(MID(G594,FIND(" ",G594,1)+1,FIND("UTC",G594)-FIND(" ",G594)-8))</f>
        <v>41524</v>
      </c>
      <c r="G594" s="4" t="s">
        <v>1272</v>
      </c>
      <c r="H594" s="8" t="str">
        <f>MID(I594,1,FIND("|",I594)-1)</f>
        <v xml:space="preserve">Minotaur V </v>
      </c>
      <c r="I594" t="s">
        <v>1273</v>
      </c>
      <c r="J594" t="s">
        <v>12</v>
      </c>
      <c r="K594">
        <v>55</v>
      </c>
      <c r="L594" t="s">
        <v>13</v>
      </c>
    </row>
    <row r="595" spans="1:12" x14ac:dyDescent="0.25">
      <c r="A595" s="7">
        <v>593</v>
      </c>
      <c r="B595" s="7" t="str">
        <f>D595&amp;F595</f>
        <v>Land Launch41517</v>
      </c>
      <c r="C595">
        <v>593</v>
      </c>
      <c r="D595" t="s">
        <v>660</v>
      </c>
      <c r="E595" t="s">
        <v>661</v>
      </c>
      <c r="F595" s="8">
        <f>DATEVALUE(MID(G595,FIND(" ",G595,1)+1,FIND("UTC",G595)-FIND(" ",G595)-8))</f>
        <v>41517</v>
      </c>
      <c r="G595" s="4" t="s">
        <v>1274</v>
      </c>
      <c r="H595" s="8" t="str">
        <f>MID(I595,1,FIND("|",I595)-1)</f>
        <v xml:space="preserve">Zenit-3 SLB </v>
      </c>
      <c r="I595" t="s">
        <v>1275</v>
      </c>
      <c r="J595" t="s">
        <v>12</v>
      </c>
      <c r="L595" t="s">
        <v>13</v>
      </c>
    </row>
    <row r="596" spans="1:12" x14ac:dyDescent="0.25">
      <c r="A596" s="7">
        <v>594</v>
      </c>
      <c r="B596" s="7" t="str">
        <f>D596&amp;F596</f>
        <v>Arianespace41515</v>
      </c>
      <c r="C596">
        <v>594</v>
      </c>
      <c r="D596" t="s">
        <v>126</v>
      </c>
      <c r="E596" t="s">
        <v>145</v>
      </c>
      <c r="F596" s="8">
        <f>DATEVALUE(MID(G596,FIND(" ",G596,1)+1,FIND("UTC",G596)-FIND(" ",G596)-8))</f>
        <v>41515</v>
      </c>
      <c r="G596" s="4" t="s">
        <v>1276</v>
      </c>
      <c r="H596" s="8" t="str">
        <f>MID(I596,1,FIND("|",I596)-1)</f>
        <v xml:space="preserve">Ariane 5 ECA </v>
      </c>
      <c r="I596" t="s">
        <v>1277</v>
      </c>
      <c r="J596" t="s">
        <v>12</v>
      </c>
      <c r="K596">
        <v>200</v>
      </c>
      <c r="L596" t="s">
        <v>13</v>
      </c>
    </row>
    <row r="597" spans="1:12" x14ac:dyDescent="0.25">
      <c r="A597" s="7">
        <v>595</v>
      </c>
      <c r="B597" s="7" t="str">
        <f>D597&amp;F597</f>
        <v>ULA41514</v>
      </c>
      <c r="C597">
        <v>595</v>
      </c>
      <c r="D597" t="s">
        <v>25</v>
      </c>
      <c r="E597" t="s">
        <v>409</v>
      </c>
      <c r="F597" s="8">
        <f>DATEVALUE(MID(G597,FIND(" ",G597,1)+1,FIND("UTC",G597)-FIND(" ",G597)-8))</f>
        <v>41514</v>
      </c>
      <c r="G597" s="4" t="s">
        <v>1278</v>
      </c>
      <c r="H597" s="8" t="str">
        <f>MID(I597,1,FIND("|",I597)-1)</f>
        <v xml:space="preserve">Delta IV Heavy </v>
      </c>
      <c r="I597" t="s">
        <v>1279</v>
      </c>
      <c r="J597" t="s">
        <v>12</v>
      </c>
      <c r="K597">
        <v>350</v>
      </c>
      <c r="L597" t="s">
        <v>13</v>
      </c>
    </row>
    <row r="598" spans="1:12" x14ac:dyDescent="0.25">
      <c r="A598" s="7">
        <v>596</v>
      </c>
      <c r="B598" s="7" t="str">
        <f>D598&amp;F598</f>
        <v>Kosmotras41508</v>
      </c>
      <c r="C598">
        <v>596</v>
      </c>
      <c r="D598" t="s">
        <v>1106</v>
      </c>
      <c r="E598" t="s">
        <v>1107</v>
      </c>
      <c r="F598" s="8">
        <f>DATEVALUE(MID(G598,FIND(" ",G598,1)+1,FIND("UTC",G598)-FIND(" ",G598)-8))</f>
        <v>41508</v>
      </c>
      <c r="G598" s="4" t="s">
        <v>1280</v>
      </c>
      <c r="H598" s="8" t="str">
        <f>MID(I598,1,FIND("|",I598)-1)</f>
        <v xml:space="preserve">Dnepr </v>
      </c>
      <c r="I598" t="s">
        <v>1281</v>
      </c>
      <c r="J598" t="s">
        <v>103</v>
      </c>
      <c r="K598">
        <v>29</v>
      </c>
      <c r="L598" t="s">
        <v>13</v>
      </c>
    </row>
    <row r="599" spans="1:12" x14ac:dyDescent="0.25">
      <c r="A599" s="7">
        <v>597</v>
      </c>
      <c r="B599" s="7" t="str">
        <f>D599&amp;F599</f>
        <v>ULA41494</v>
      </c>
      <c r="C599">
        <v>597</v>
      </c>
      <c r="D599" t="s">
        <v>25</v>
      </c>
      <c r="E599" t="s">
        <v>282</v>
      </c>
      <c r="F599" s="8">
        <f>DATEVALUE(MID(G599,FIND(" ",G599,1)+1,FIND("UTC",G599)-FIND(" ",G599)-8))</f>
        <v>41494</v>
      </c>
      <c r="G599" s="4" t="s">
        <v>1282</v>
      </c>
      <c r="H599" s="8" t="str">
        <f>MID(I599,1,FIND("|",I599)-1)</f>
        <v xml:space="preserve">Delta IV Medium+ (5,4) </v>
      </c>
      <c r="I599" t="s">
        <v>1283</v>
      </c>
      <c r="J599" t="s">
        <v>103</v>
      </c>
      <c r="L599" t="s">
        <v>13</v>
      </c>
    </row>
    <row r="600" spans="1:12" x14ac:dyDescent="0.25">
      <c r="A600" s="7">
        <v>598</v>
      </c>
      <c r="B600" s="7" t="str">
        <f>D600&amp;F600</f>
        <v>MHI41489</v>
      </c>
      <c r="C600">
        <v>598</v>
      </c>
      <c r="D600" t="s">
        <v>99</v>
      </c>
      <c r="E600" t="s">
        <v>100</v>
      </c>
      <c r="F600" s="8">
        <f>DATEVALUE(MID(G600,FIND(" ",G600,1)+1,FIND("UTC",G600)-FIND(" ",G600)-8))</f>
        <v>41489</v>
      </c>
      <c r="G600" s="4" t="s">
        <v>1284</v>
      </c>
      <c r="H600" s="8" t="str">
        <f>MID(I600,1,FIND("|",I600)-1)</f>
        <v xml:space="preserve">H-IIB </v>
      </c>
      <c r="I600" t="s">
        <v>1285</v>
      </c>
      <c r="J600" t="s">
        <v>103</v>
      </c>
      <c r="K600">
        <v>112.5</v>
      </c>
      <c r="L600" t="s">
        <v>13</v>
      </c>
    </row>
    <row r="601" spans="1:12" x14ac:dyDescent="0.25">
      <c r="A601" s="7">
        <v>599</v>
      </c>
      <c r="B601" s="7" t="str">
        <f>D601&amp;F601</f>
        <v>Arianespace41480</v>
      </c>
      <c r="C601">
        <v>599</v>
      </c>
      <c r="D601" t="s">
        <v>126</v>
      </c>
      <c r="E601" t="s">
        <v>145</v>
      </c>
      <c r="F601" s="8">
        <f>DATEVALUE(MID(G601,FIND(" ",G601,1)+1,FIND("UTC",G601)-FIND(" ",G601)-8))</f>
        <v>41480</v>
      </c>
      <c r="G601" s="4" t="s">
        <v>1286</v>
      </c>
      <c r="H601" s="8" t="str">
        <f>MID(I601,1,FIND("|",I601)-1)</f>
        <v xml:space="preserve">Ariane 5 ECA </v>
      </c>
      <c r="I601" t="s">
        <v>1287</v>
      </c>
      <c r="J601" t="s">
        <v>12</v>
      </c>
      <c r="K601">
        <v>200</v>
      </c>
      <c r="L601" t="s">
        <v>13</v>
      </c>
    </row>
    <row r="602" spans="1:12" x14ac:dyDescent="0.25">
      <c r="A602" s="7">
        <v>600</v>
      </c>
      <c r="B602" s="7" t="str">
        <f>D602&amp;F602</f>
        <v>ULA41474</v>
      </c>
      <c r="C602">
        <v>600</v>
      </c>
      <c r="D602" t="s">
        <v>25</v>
      </c>
      <c r="E602" t="s">
        <v>26</v>
      </c>
      <c r="F602" s="8">
        <f>DATEVALUE(MID(G602,FIND(" ",G602,1)+1,FIND("UTC",G602)-FIND(" ",G602)-8))</f>
        <v>41474</v>
      </c>
      <c r="G602" s="4" t="s">
        <v>1288</v>
      </c>
      <c r="H602" s="8" t="str">
        <f>MID(I602,1,FIND("|",I602)-1)</f>
        <v xml:space="preserve">Atlas V 551 </v>
      </c>
      <c r="I602" t="s">
        <v>1289</v>
      </c>
      <c r="J602" t="s">
        <v>12</v>
      </c>
      <c r="K602">
        <v>153</v>
      </c>
      <c r="L602" t="s">
        <v>13</v>
      </c>
    </row>
    <row r="603" spans="1:12" x14ac:dyDescent="0.25">
      <c r="A603" s="7">
        <v>601</v>
      </c>
      <c r="B603" s="7" t="str">
        <f>D603&amp;F603</f>
        <v>VKS RF41457</v>
      </c>
      <c r="C603">
        <v>601</v>
      </c>
      <c r="D603" t="s">
        <v>95</v>
      </c>
      <c r="E603" t="s">
        <v>184</v>
      </c>
      <c r="F603" s="8">
        <f>DATEVALUE(MID(G603,FIND(" ",G603,1)+1,FIND("UTC",G603)-FIND(" ",G603)-8))</f>
        <v>41457</v>
      </c>
      <c r="G603" s="4" t="s">
        <v>1290</v>
      </c>
      <c r="H603" s="8" t="str">
        <f>MID(I603,1,FIND("|",I603)-1)</f>
        <v xml:space="preserve">Proton-M/DM-3 </v>
      </c>
      <c r="I603" t="s">
        <v>1291</v>
      </c>
      <c r="J603" t="s">
        <v>12</v>
      </c>
      <c r="K603">
        <v>65</v>
      </c>
      <c r="L603" t="s">
        <v>53</v>
      </c>
    </row>
    <row r="604" spans="1:12" x14ac:dyDescent="0.25">
      <c r="A604" s="7">
        <v>602</v>
      </c>
      <c r="B604" s="7" t="str">
        <f>D604&amp;F604</f>
        <v>ISRO41456</v>
      </c>
      <c r="C604">
        <v>602</v>
      </c>
      <c r="D604" t="s">
        <v>202</v>
      </c>
      <c r="E604" t="s">
        <v>203</v>
      </c>
      <c r="F604" s="8">
        <f>DATEVALUE(MID(G604,FIND(" ",G604,1)+1,FIND("UTC",G604)-FIND(" ",G604)-8))</f>
        <v>41456</v>
      </c>
      <c r="G604" s="4" t="s">
        <v>1292</v>
      </c>
      <c r="H604" s="8" t="str">
        <f>MID(I604,1,FIND("|",I604)-1)</f>
        <v xml:space="preserve">PSLV-XL </v>
      </c>
      <c r="I604" t="s">
        <v>1293</v>
      </c>
      <c r="J604" t="s">
        <v>12</v>
      </c>
      <c r="K604">
        <v>31</v>
      </c>
      <c r="L604" t="s">
        <v>13</v>
      </c>
    </row>
    <row r="605" spans="1:12" x14ac:dyDescent="0.25">
      <c r="A605" s="7">
        <v>603</v>
      </c>
      <c r="B605" s="7" t="str">
        <f>D605&amp;F605</f>
        <v>Northrop41453</v>
      </c>
      <c r="C605">
        <v>603</v>
      </c>
      <c r="D605" t="s">
        <v>45</v>
      </c>
      <c r="E605" t="s">
        <v>1294</v>
      </c>
      <c r="F605" s="8">
        <f>DATEVALUE(MID(G605,FIND(" ",G605,1)+1,FIND("UTC",G605)-FIND(" ",G605)-8))</f>
        <v>41453</v>
      </c>
      <c r="G605" s="4" t="s">
        <v>1295</v>
      </c>
      <c r="H605" s="8" t="str">
        <f>MID(I605,1,FIND("|",I605)-1)</f>
        <v xml:space="preserve">Pegasus XL </v>
      </c>
      <c r="I605" t="s">
        <v>1296</v>
      </c>
      <c r="J605" t="s">
        <v>12</v>
      </c>
      <c r="K605">
        <v>40</v>
      </c>
      <c r="L605" t="s">
        <v>13</v>
      </c>
    </row>
    <row r="606" spans="1:12" x14ac:dyDescent="0.25">
      <c r="A606" s="7">
        <v>604</v>
      </c>
      <c r="B606" s="7" t="str">
        <f>D606&amp;F606</f>
        <v>VKS RF41452</v>
      </c>
      <c r="C606">
        <v>604</v>
      </c>
      <c r="D606" t="s">
        <v>95</v>
      </c>
      <c r="E606" t="s">
        <v>1133</v>
      </c>
      <c r="F606" s="8">
        <f>DATEVALUE(MID(G606,FIND(" ",G606,1)+1,FIND("UTC",G606)-FIND(" ",G606)-8))</f>
        <v>41452</v>
      </c>
      <c r="G606" s="4" t="s">
        <v>1297</v>
      </c>
      <c r="H606" s="8" t="str">
        <f>MID(I606,1,FIND("|",I606)-1)</f>
        <v xml:space="preserve">Strela </v>
      </c>
      <c r="I606" t="s">
        <v>1298</v>
      </c>
      <c r="J606" t="s">
        <v>103</v>
      </c>
      <c r="L606" t="s">
        <v>13</v>
      </c>
    </row>
    <row r="607" spans="1:12" x14ac:dyDescent="0.25">
      <c r="A607" s="7">
        <v>605</v>
      </c>
      <c r="B607" s="7" t="str">
        <f>D607&amp;F607</f>
        <v>Arianespace41450</v>
      </c>
      <c r="C607">
        <v>605</v>
      </c>
      <c r="D607" t="s">
        <v>126</v>
      </c>
      <c r="E607" t="s">
        <v>191</v>
      </c>
      <c r="F607" s="8">
        <f>DATEVALUE(MID(G607,FIND(" ",G607,1)+1,FIND("UTC",G607)-FIND(" ",G607)-8))</f>
        <v>41450</v>
      </c>
      <c r="G607" s="4" t="s">
        <v>1299</v>
      </c>
      <c r="H607" s="8" t="str">
        <f>MID(I607,1,FIND("|",I607)-1)</f>
        <v xml:space="preserve">Soyuz ST-B/Fregat-MT </v>
      </c>
      <c r="I607" t="s">
        <v>1300</v>
      </c>
      <c r="J607" t="s">
        <v>12</v>
      </c>
      <c r="L607" t="s">
        <v>13</v>
      </c>
    </row>
    <row r="608" spans="1:12" x14ac:dyDescent="0.25">
      <c r="A608" s="7">
        <v>606</v>
      </c>
      <c r="B608" s="7" t="str">
        <f>D608&amp;F608</f>
        <v>CASC41436</v>
      </c>
      <c r="C608">
        <v>606</v>
      </c>
      <c r="D608" t="s">
        <v>14</v>
      </c>
      <c r="E608" t="s">
        <v>893</v>
      </c>
      <c r="F608" s="8">
        <f>DATEVALUE(MID(G608,FIND(" ",G608,1)+1,FIND("UTC",G608)-FIND(" ",G608)-8))</f>
        <v>41436</v>
      </c>
      <c r="G608" s="4" t="s">
        <v>1301</v>
      </c>
      <c r="H608" s="8" t="str">
        <f>MID(I608,1,FIND("|",I608)-1)</f>
        <v xml:space="preserve">Long March 2F/G </v>
      </c>
      <c r="I608" t="s">
        <v>1302</v>
      </c>
      <c r="J608" t="s">
        <v>12</v>
      </c>
      <c r="L608" t="s">
        <v>13</v>
      </c>
    </row>
    <row r="609" spans="1:12" x14ac:dyDescent="0.25">
      <c r="A609" s="7">
        <v>607</v>
      </c>
      <c r="B609" s="7" t="str">
        <f>D609&amp;F609</f>
        <v>Arianespace41430</v>
      </c>
      <c r="C609">
        <v>607</v>
      </c>
      <c r="D609" t="s">
        <v>126</v>
      </c>
      <c r="E609" t="s">
        <v>145</v>
      </c>
      <c r="F609" s="8">
        <f>DATEVALUE(MID(G609,FIND(" ",G609,1)+1,FIND("UTC",G609)-FIND(" ",G609)-8))</f>
        <v>41430</v>
      </c>
      <c r="G609" s="4" t="s">
        <v>1303</v>
      </c>
      <c r="H609" s="8" t="str">
        <f>MID(I609,1,FIND("|",I609)-1)</f>
        <v xml:space="preserve">Ariane 5 ES </v>
      </c>
      <c r="I609" t="s">
        <v>1304</v>
      </c>
      <c r="J609" t="s">
        <v>103</v>
      </c>
      <c r="L609" t="s">
        <v>13</v>
      </c>
    </row>
    <row r="610" spans="1:12" x14ac:dyDescent="0.25">
      <c r="A610" s="7">
        <v>608</v>
      </c>
      <c r="B610" s="7" t="str">
        <f>D610&amp;F610</f>
        <v>ULA41419</v>
      </c>
      <c r="C610">
        <v>608</v>
      </c>
      <c r="D610" t="s">
        <v>25</v>
      </c>
      <c r="E610" t="s">
        <v>282</v>
      </c>
      <c r="F610" s="8">
        <f>DATEVALUE(MID(G610,FIND(" ",G610,1)+1,FIND("UTC",G610)-FIND(" ",G610)-8))</f>
        <v>41419</v>
      </c>
      <c r="G610" s="4" t="s">
        <v>1305</v>
      </c>
      <c r="H610" s="8" t="str">
        <f>MID(I610,1,FIND("|",I610)-1)</f>
        <v xml:space="preserve">Delta IV Medium+ (5,4) </v>
      </c>
      <c r="I610" t="s">
        <v>1306</v>
      </c>
      <c r="J610" t="s">
        <v>103</v>
      </c>
      <c r="L610" t="s">
        <v>13</v>
      </c>
    </row>
    <row r="611" spans="1:12" x14ac:dyDescent="0.25">
      <c r="A611" s="7">
        <v>609</v>
      </c>
      <c r="B611" s="7" t="str">
        <f>D611&amp;F611</f>
        <v>ULA41409</v>
      </c>
      <c r="C611">
        <v>609</v>
      </c>
      <c r="D611" t="s">
        <v>25</v>
      </c>
      <c r="E611" t="s">
        <v>26</v>
      </c>
      <c r="F611" s="8">
        <f>DATEVALUE(MID(G611,FIND(" ",G611,1)+1,FIND("UTC",G611)-FIND(" ",G611)-8))</f>
        <v>41409</v>
      </c>
      <c r="G611" s="4" t="s">
        <v>1307</v>
      </c>
      <c r="H611" s="8" t="str">
        <f>MID(I611,1,FIND("|",I611)-1)</f>
        <v xml:space="preserve">Atlas V 401 </v>
      </c>
      <c r="I611" t="s">
        <v>1308</v>
      </c>
      <c r="J611" t="s">
        <v>12</v>
      </c>
      <c r="K611">
        <v>109</v>
      </c>
      <c r="L611" t="s">
        <v>13</v>
      </c>
    </row>
    <row r="612" spans="1:12" x14ac:dyDescent="0.25">
      <c r="A612" s="7">
        <v>610</v>
      </c>
      <c r="B612" s="7" t="str">
        <f>D612&amp;F612</f>
        <v>Arianespace41401</v>
      </c>
      <c r="C612">
        <v>610</v>
      </c>
      <c r="D612" t="s">
        <v>126</v>
      </c>
      <c r="E612" t="s">
        <v>318</v>
      </c>
      <c r="F612" s="8">
        <f>DATEVALUE(MID(G612,FIND(" ",G612,1)+1,FIND("UTC",G612)-FIND(" ",G612)-8))</f>
        <v>41401</v>
      </c>
      <c r="G612" s="4" t="s">
        <v>1309</v>
      </c>
      <c r="H612" s="8" t="str">
        <f>MID(I612,1,FIND("|",I612)-1)</f>
        <v xml:space="preserve">Vega </v>
      </c>
      <c r="I612" t="s">
        <v>1310</v>
      </c>
      <c r="J612" t="s">
        <v>12</v>
      </c>
      <c r="K612">
        <v>37</v>
      </c>
      <c r="L612" t="s">
        <v>13</v>
      </c>
    </row>
    <row r="613" spans="1:12" x14ac:dyDescent="0.25">
      <c r="A613" s="7">
        <v>611</v>
      </c>
      <c r="B613" s="7" t="str">
        <f>D613&amp;F613</f>
        <v>Northrop41385</v>
      </c>
      <c r="C613">
        <v>611</v>
      </c>
      <c r="D613" t="s">
        <v>45</v>
      </c>
      <c r="E613" t="s">
        <v>150</v>
      </c>
      <c r="F613" s="8">
        <f>DATEVALUE(MID(G613,FIND(" ",G613,1)+1,FIND("UTC",G613)-FIND(" ",G613)-8))</f>
        <v>41385</v>
      </c>
      <c r="G613" s="4" t="s">
        <v>1311</v>
      </c>
      <c r="H613" s="8" t="str">
        <f>MID(I613,1,FIND("|",I613)-1)</f>
        <v xml:space="preserve">Antares 110 </v>
      </c>
      <c r="I613" t="s">
        <v>1312</v>
      </c>
      <c r="J613" t="s">
        <v>103</v>
      </c>
      <c r="K613">
        <v>80</v>
      </c>
      <c r="L613" t="s">
        <v>13</v>
      </c>
    </row>
    <row r="614" spans="1:12" x14ac:dyDescent="0.25">
      <c r="A614" s="7">
        <v>612</v>
      </c>
      <c r="B614" s="7" t="str">
        <f>D614&amp;F614</f>
        <v>ULA41352</v>
      </c>
      <c r="C614">
        <v>612</v>
      </c>
      <c r="D614" t="s">
        <v>25</v>
      </c>
      <c r="E614" t="s">
        <v>26</v>
      </c>
      <c r="F614" s="8">
        <f>DATEVALUE(MID(G614,FIND(" ",G614,1)+1,FIND("UTC",G614)-FIND(" ",G614)-8))</f>
        <v>41352</v>
      </c>
      <c r="G614" s="4" t="s">
        <v>1313</v>
      </c>
      <c r="H614" s="8" t="str">
        <f>MID(I614,1,FIND("|",I614)-1)</f>
        <v xml:space="preserve">Atlas V 401 </v>
      </c>
      <c r="I614" t="s">
        <v>1314</v>
      </c>
      <c r="J614" t="s">
        <v>12</v>
      </c>
      <c r="K614">
        <v>109</v>
      </c>
      <c r="L614" t="s">
        <v>13</v>
      </c>
    </row>
    <row r="615" spans="1:12" x14ac:dyDescent="0.25">
      <c r="A615" s="7">
        <v>613</v>
      </c>
      <c r="B615" s="7" t="str">
        <f>D615&amp;F615</f>
        <v>SpaceX41334</v>
      </c>
      <c r="C615">
        <v>613</v>
      </c>
      <c r="D615" t="s">
        <v>8</v>
      </c>
      <c r="E615" t="s">
        <v>38</v>
      </c>
      <c r="F615" s="8">
        <f>DATEVALUE(MID(G615,FIND(" ",G615,1)+1,FIND("UTC",G615)-FIND(" ",G615)-8))</f>
        <v>41334</v>
      </c>
      <c r="G615" s="4" t="s">
        <v>1315</v>
      </c>
      <c r="H615" s="8" t="str">
        <f>MID(I615,1,FIND("|",I615)-1)</f>
        <v xml:space="preserve">Falcon 9 v1.0 </v>
      </c>
      <c r="I615" t="s">
        <v>1316</v>
      </c>
      <c r="J615" t="s">
        <v>103</v>
      </c>
      <c r="K615">
        <v>59.5</v>
      </c>
      <c r="L615" t="s">
        <v>13</v>
      </c>
    </row>
    <row r="616" spans="1:12" x14ac:dyDescent="0.25">
      <c r="A616" s="7">
        <v>614</v>
      </c>
      <c r="B616" s="7" t="str">
        <f>D616&amp;F616</f>
        <v>ISRO41330</v>
      </c>
      <c r="C616">
        <v>614</v>
      </c>
      <c r="D616" t="s">
        <v>202</v>
      </c>
      <c r="E616" t="s">
        <v>203</v>
      </c>
      <c r="F616" s="8">
        <f>DATEVALUE(MID(G616,FIND(" ",G616,1)+1,FIND("UTC",G616)-FIND(" ",G616)-8))</f>
        <v>41330</v>
      </c>
      <c r="G616" s="4" t="s">
        <v>1317</v>
      </c>
      <c r="H616" s="8" t="str">
        <f>MID(I616,1,FIND("|",I616)-1)</f>
        <v xml:space="preserve">PSLV-CA </v>
      </c>
      <c r="I616" t="s">
        <v>1318</v>
      </c>
      <c r="J616" t="s">
        <v>12</v>
      </c>
      <c r="K616">
        <v>21</v>
      </c>
      <c r="L616" t="s">
        <v>13</v>
      </c>
    </row>
    <row r="617" spans="1:12" x14ac:dyDescent="0.25">
      <c r="A617" s="7">
        <v>615</v>
      </c>
      <c r="B617" s="7" t="str">
        <f>D617&amp;F617</f>
        <v>ULA41316</v>
      </c>
      <c r="C617">
        <v>615</v>
      </c>
      <c r="D617" t="s">
        <v>25</v>
      </c>
      <c r="E617" t="s">
        <v>571</v>
      </c>
      <c r="F617" s="8">
        <f>DATEVALUE(MID(G617,FIND(" ",G617,1)+1,FIND("UTC",G617)-FIND(" ",G617)-8))</f>
        <v>41316</v>
      </c>
      <c r="G617" s="4" t="s">
        <v>1319</v>
      </c>
      <c r="H617" s="8" t="str">
        <f>MID(I617,1,FIND("|",I617)-1)</f>
        <v xml:space="preserve">Atlas V 401 </v>
      </c>
      <c r="I617" t="s">
        <v>1320</v>
      </c>
      <c r="J617" t="s">
        <v>12</v>
      </c>
      <c r="K617">
        <v>109</v>
      </c>
      <c r="L617" t="s">
        <v>13</v>
      </c>
    </row>
    <row r="618" spans="1:12" x14ac:dyDescent="0.25">
      <c r="A618" s="7">
        <v>616</v>
      </c>
      <c r="B618" s="7" t="str">
        <f>D618&amp;F618</f>
        <v>Arianespace41312</v>
      </c>
      <c r="C618">
        <v>616</v>
      </c>
      <c r="D618" t="s">
        <v>126</v>
      </c>
      <c r="E618" t="s">
        <v>145</v>
      </c>
      <c r="F618" s="8">
        <f>DATEVALUE(MID(G618,FIND(" ",G618,1)+1,FIND("UTC",G618)-FIND(" ",G618)-8))</f>
        <v>41312</v>
      </c>
      <c r="G618" s="4" t="s">
        <v>1321</v>
      </c>
      <c r="H618" s="8" t="str">
        <f>MID(I618,1,FIND("|",I618)-1)</f>
        <v xml:space="preserve">Ariane 5 ECA </v>
      </c>
      <c r="I618" t="s">
        <v>1322</v>
      </c>
      <c r="J618" t="s">
        <v>12</v>
      </c>
      <c r="K618">
        <v>200</v>
      </c>
      <c r="L618" t="s">
        <v>13</v>
      </c>
    </row>
    <row r="619" spans="1:12" x14ac:dyDescent="0.25">
      <c r="A619" s="7">
        <v>617</v>
      </c>
      <c r="B619" s="7" t="str">
        <f>D619&amp;F619</f>
        <v>Sea Launch41306</v>
      </c>
      <c r="C619">
        <v>617</v>
      </c>
      <c r="D619" t="s">
        <v>1198</v>
      </c>
      <c r="E619" t="s">
        <v>1199</v>
      </c>
      <c r="F619" s="8">
        <f>DATEVALUE(MID(G619,FIND(" ",G619,1)+1,FIND("UTC",G619)-FIND(" ",G619)-8))</f>
        <v>41306</v>
      </c>
      <c r="G619" s="4" t="s">
        <v>1323</v>
      </c>
      <c r="H619" s="8" t="str">
        <f>MID(I619,1,FIND("|",I619)-1)</f>
        <v xml:space="preserve">Zenit-3 SL </v>
      </c>
      <c r="I619" t="s">
        <v>1324</v>
      </c>
      <c r="J619" t="s">
        <v>12</v>
      </c>
      <c r="L619" t="s">
        <v>53</v>
      </c>
    </row>
    <row r="620" spans="1:12" x14ac:dyDescent="0.25">
      <c r="A620" s="7">
        <v>618</v>
      </c>
      <c r="B620" s="7" t="str">
        <f>D620&amp;F620</f>
        <v>ULA41305</v>
      </c>
      <c r="C620">
        <v>618</v>
      </c>
      <c r="D620" t="s">
        <v>25</v>
      </c>
      <c r="E620" t="s">
        <v>26</v>
      </c>
      <c r="F620" s="8">
        <f>DATEVALUE(MID(G620,FIND(" ",G620,1)+1,FIND("UTC",G620)-FIND(" ",G620)-8))</f>
        <v>41305</v>
      </c>
      <c r="G620" s="4" t="s">
        <v>1325</v>
      </c>
      <c r="H620" s="8" t="str">
        <f>MID(I620,1,FIND("|",I620)-1)</f>
        <v xml:space="preserve">Atlas V 401 </v>
      </c>
      <c r="I620" t="s">
        <v>1326</v>
      </c>
      <c r="J620" t="s">
        <v>12</v>
      </c>
      <c r="K620">
        <v>109</v>
      </c>
      <c r="L620" t="s">
        <v>13</v>
      </c>
    </row>
    <row r="621" spans="1:12" x14ac:dyDescent="0.25">
      <c r="A621" s="7">
        <v>619</v>
      </c>
      <c r="B621" s="7" t="str">
        <f>D621&amp;F621</f>
        <v>KARI41304</v>
      </c>
      <c r="C621">
        <v>619</v>
      </c>
      <c r="D621" t="s">
        <v>1327</v>
      </c>
      <c r="E621" t="s">
        <v>1328</v>
      </c>
      <c r="F621" s="8">
        <f>DATEVALUE(MID(G621,FIND(" ",G621,1)+1,FIND("UTC",G621)-FIND(" ",G621)-8))</f>
        <v>41304</v>
      </c>
      <c r="G621" s="4" t="s">
        <v>1329</v>
      </c>
      <c r="H621" s="8" t="str">
        <f>MID(I621,1,FIND("|",I621)-1)</f>
        <v xml:space="preserve">Naro-1 </v>
      </c>
      <c r="I621" t="s">
        <v>1330</v>
      </c>
      <c r="J621" t="s">
        <v>103</v>
      </c>
      <c r="L621" t="s">
        <v>13</v>
      </c>
    </row>
    <row r="622" spans="1:12" x14ac:dyDescent="0.25">
      <c r="A622" s="7">
        <v>620</v>
      </c>
      <c r="B622" s="7" t="str">
        <f>D622&amp;F622</f>
        <v>MHI41301</v>
      </c>
      <c r="C622">
        <v>620</v>
      </c>
      <c r="D622" t="s">
        <v>99</v>
      </c>
      <c r="E622" t="s">
        <v>42</v>
      </c>
      <c r="F622" s="8">
        <f>DATEVALUE(MID(G622,FIND(" ",G622,1)+1,FIND("UTC",G622)-FIND(" ",G622)-8))</f>
        <v>41301</v>
      </c>
      <c r="G622" s="4" t="s">
        <v>1331</v>
      </c>
      <c r="H622" s="8" t="str">
        <f>MID(I622,1,FIND("|",I622)-1)</f>
        <v xml:space="preserve">H-IIA 202 </v>
      </c>
      <c r="I622" t="s">
        <v>1332</v>
      </c>
      <c r="J622" t="s">
        <v>12</v>
      </c>
      <c r="K622">
        <v>90</v>
      </c>
      <c r="L622" t="s">
        <v>13</v>
      </c>
    </row>
    <row r="623" spans="1:12" x14ac:dyDescent="0.25">
      <c r="A623" s="7">
        <v>621</v>
      </c>
      <c r="B623" s="7" t="str">
        <f>D623&amp;F623</f>
        <v>VKS RF41289</v>
      </c>
      <c r="C623">
        <v>621</v>
      </c>
      <c r="D623" t="s">
        <v>95</v>
      </c>
      <c r="E623" t="s">
        <v>181</v>
      </c>
      <c r="F623" s="8">
        <f>DATEVALUE(MID(G623,FIND(" ",G623,1)+1,FIND("UTC",G623)-FIND(" ",G623)-8))</f>
        <v>41289</v>
      </c>
      <c r="G623" s="4" t="s">
        <v>1333</v>
      </c>
      <c r="H623" s="8" t="str">
        <f>MID(I623,1,FIND("|",I623)-1)</f>
        <v xml:space="preserve">Rokot/Briz KM </v>
      </c>
      <c r="I623" t="s">
        <v>1334</v>
      </c>
      <c r="J623" t="s">
        <v>103</v>
      </c>
      <c r="K623">
        <v>41.8</v>
      </c>
      <c r="L623" t="s">
        <v>328</v>
      </c>
    </row>
    <row r="624" spans="1:12" x14ac:dyDescent="0.25">
      <c r="A624" s="7">
        <v>622</v>
      </c>
      <c r="B624" s="7" t="str">
        <f>D624&amp;F624</f>
        <v>Arianespace41262</v>
      </c>
      <c r="C624">
        <v>622</v>
      </c>
      <c r="D624" t="s">
        <v>126</v>
      </c>
      <c r="E624" t="s">
        <v>145</v>
      </c>
      <c r="F624" s="8">
        <f>DATEVALUE(MID(G624,FIND(" ",G624,1)+1,FIND("UTC",G624)-FIND(" ",G624)-8))</f>
        <v>41262</v>
      </c>
      <c r="G624" s="4" t="s">
        <v>1335</v>
      </c>
      <c r="H624" s="8" t="str">
        <f>MID(I624,1,FIND("|",I624)-1)</f>
        <v xml:space="preserve">Ariane 5 ECA </v>
      </c>
      <c r="I624" t="s">
        <v>1336</v>
      </c>
      <c r="J624" t="s">
        <v>12</v>
      </c>
      <c r="K624">
        <v>200</v>
      </c>
      <c r="L624" t="s">
        <v>13</v>
      </c>
    </row>
    <row r="625" spans="1:12" x14ac:dyDescent="0.25">
      <c r="A625" s="7">
        <v>623</v>
      </c>
      <c r="B625" s="7" t="str">
        <f>D625&amp;F625</f>
        <v>KCST41255</v>
      </c>
      <c r="C625">
        <v>623</v>
      </c>
      <c r="D625" t="s">
        <v>1007</v>
      </c>
      <c r="E625" t="s">
        <v>1008</v>
      </c>
      <c r="F625" s="8">
        <f>DATEVALUE(MID(G625,FIND(" ",G625,1)+1,FIND("UTC",G625)-FIND(" ",G625)-8))</f>
        <v>41255</v>
      </c>
      <c r="G625" s="4" t="s">
        <v>1337</v>
      </c>
      <c r="H625" s="8" t="str">
        <f>MID(I625,1,FIND("|",I625)-1)</f>
        <v xml:space="preserve">Unha-3 </v>
      </c>
      <c r="I625" t="s">
        <v>1338</v>
      </c>
      <c r="J625" t="s">
        <v>12</v>
      </c>
      <c r="L625" t="s">
        <v>13</v>
      </c>
    </row>
    <row r="626" spans="1:12" x14ac:dyDescent="0.25">
      <c r="A626" s="7">
        <v>624</v>
      </c>
      <c r="B626" s="7" t="str">
        <f>D626&amp;F626</f>
        <v>ULA41254</v>
      </c>
      <c r="C626">
        <v>624</v>
      </c>
      <c r="D626" t="s">
        <v>25</v>
      </c>
      <c r="E626" t="s">
        <v>26</v>
      </c>
      <c r="F626" s="8">
        <f>DATEVALUE(MID(G626,FIND(" ",G626,1)+1,FIND("UTC",G626)-FIND(" ",G626)-8))</f>
        <v>41254</v>
      </c>
      <c r="G626" s="4" t="s">
        <v>1339</v>
      </c>
      <c r="H626" s="8" t="str">
        <f>MID(I626,1,FIND("|",I626)-1)</f>
        <v xml:space="preserve">Atlas V 501 </v>
      </c>
      <c r="I626" t="s">
        <v>1340</v>
      </c>
      <c r="J626" t="s">
        <v>12</v>
      </c>
      <c r="K626">
        <v>120</v>
      </c>
      <c r="L626" t="s">
        <v>13</v>
      </c>
    </row>
    <row r="627" spans="1:12" x14ac:dyDescent="0.25">
      <c r="A627" s="7">
        <v>625</v>
      </c>
      <c r="B627" s="7" t="str">
        <f>D627&amp;F627</f>
        <v>Sea Launch41246</v>
      </c>
      <c r="C627">
        <v>625</v>
      </c>
      <c r="D627" t="s">
        <v>1198</v>
      </c>
      <c r="E627" t="s">
        <v>1199</v>
      </c>
      <c r="F627" s="8">
        <f>DATEVALUE(MID(G627,FIND(" ",G627,1)+1,FIND("UTC",G627)-FIND(" ",G627)-8))</f>
        <v>41246</v>
      </c>
      <c r="G627" s="4" t="s">
        <v>1341</v>
      </c>
      <c r="H627" s="8" t="str">
        <f>MID(I627,1,FIND("|",I627)-1)</f>
        <v xml:space="preserve">Zenit-3 SL </v>
      </c>
      <c r="I627" t="s">
        <v>1342</v>
      </c>
      <c r="J627" t="s">
        <v>12</v>
      </c>
      <c r="L627" t="s">
        <v>13</v>
      </c>
    </row>
    <row r="628" spans="1:12" x14ac:dyDescent="0.25">
      <c r="A628" s="7">
        <v>626</v>
      </c>
      <c r="B628" s="7" t="str">
        <f>D628&amp;F628</f>
        <v>Arianespace41245</v>
      </c>
      <c r="C628">
        <v>626</v>
      </c>
      <c r="D628" t="s">
        <v>126</v>
      </c>
      <c r="E628" t="s">
        <v>191</v>
      </c>
      <c r="F628" s="8">
        <f>DATEVALUE(MID(G628,FIND(" ",G628,1)+1,FIND("UTC",G628)-FIND(" ",G628)-8))</f>
        <v>41245</v>
      </c>
      <c r="G628" s="4" t="s">
        <v>1343</v>
      </c>
      <c r="H628" s="8" t="str">
        <f>MID(I628,1,FIND("|",I628)-1)</f>
        <v xml:space="preserve">Soyuz ST-A/Fregat </v>
      </c>
      <c r="I628" t="s">
        <v>1344</v>
      </c>
      <c r="J628" t="s">
        <v>12</v>
      </c>
      <c r="K628">
        <v>80</v>
      </c>
      <c r="L628" t="s">
        <v>13</v>
      </c>
    </row>
    <row r="629" spans="1:12" x14ac:dyDescent="0.25">
      <c r="A629" s="7">
        <v>627</v>
      </c>
      <c r="B629" s="7" t="str">
        <f>D629&amp;F629</f>
        <v>Arianespace41223</v>
      </c>
      <c r="C629">
        <v>627</v>
      </c>
      <c r="D629" t="s">
        <v>126</v>
      </c>
      <c r="E629" t="s">
        <v>145</v>
      </c>
      <c r="F629" s="8">
        <f>DATEVALUE(MID(G629,FIND(" ",G629,1)+1,FIND("UTC",G629)-FIND(" ",G629)-8))</f>
        <v>41223</v>
      </c>
      <c r="G629" s="4" t="s">
        <v>1345</v>
      </c>
      <c r="H629" s="8" t="str">
        <f>MID(I629,1,FIND("|",I629)-1)</f>
        <v xml:space="preserve">Ariane 5 ECA </v>
      </c>
      <c r="I629" t="s">
        <v>1346</v>
      </c>
      <c r="J629" t="s">
        <v>12</v>
      </c>
      <c r="K629">
        <v>200</v>
      </c>
      <c r="L629" t="s">
        <v>13</v>
      </c>
    </row>
    <row r="630" spans="1:12" x14ac:dyDescent="0.25">
      <c r="A630" s="7">
        <v>628</v>
      </c>
      <c r="B630" s="7" t="str">
        <f>D630&amp;F630</f>
        <v>Arianespace41194</v>
      </c>
      <c r="C630">
        <v>628</v>
      </c>
      <c r="D630" t="s">
        <v>126</v>
      </c>
      <c r="E630" t="s">
        <v>191</v>
      </c>
      <c r="F630" s="8">
        <f>DATEVALUE(MID(G630,FIND(" ",G630,1)+1,FIND("UTC",G630)-FIND(" ",G630)-8))</f>
        <v>41194</v>
      </c>
      <c r="G630" s="4" t="s">
        <v>1347</v>
      </c>
      <c r="H630" s="8" t="str">
        <f>MID(I630,1,FIND("|",I630)-1)</f>
        <v xml:space="preserve">Soyuz ST-B/Fregat-MT </v>
      </c>
      <c r="I630" t="s">
        <v>1348</v>
      </c>
      <c r="J630" t="s">
        <v>12</v>
      </c>
      <c r="L630" t="s">
        <v>13</v>
      </c>
    </row>
    <row r="631" spans="1:12" x14ac:dyDescent="0.25">
      <c r="A631" s="7">
        <v>629</v>
      </c>
      <c r="B631" s="7" t="str">
        <f>D631&amp;F631</f>
        <v>SpaceX41190</v>
      </c>
      <c r="C631">
        <v>629</v>
      </c>
      <c r="D631" t="s">
        <v>8</v>
      </c>
      <c r="E631" t="s">
        <v>38</v>
      </c>
      <c r="F631" s="8">
        <f>DATEVALUE(MID(G631,FIND(" ",G631,1)+1,FIND("UTC",G631)-FIND(" ",G631)-8))</f>
        <v>41190</v>
      </c>
      <c r="G631" s="4" t="s">
        <v>1349</v>
      </c>
      <c r="H631" s="8" t="str">
        <f>MID(I631,1,FIND("|",I631)-1)</f>
        <v xml:space="preserve">Falcon 9 v1.0 </v>
      </c>
      <c r="I631" t="s">
        <v>1350</v>
      </c>
      <c r="J631" t="s">
        <v>103</v>
      </c>
      <c r="K631">
        <v>59.5</v>
      </c>
      <c r="L631" t="s">
        <v>328</v>
      </c>
    </row>
    <row r="632" spans="1:12" x14ac:dyDescent="0.25">
      <c r="A632" s="7">
        <v>630</v>
      </c>
      <c r="B632" s="7" t="str">
        <f>D632&amp;F632</f>
        <v>ULA41186</v>
      </c>
      <c r="C632">
        <v>630</v>
      </c>
      <c r="D632" t="s">
        <v>25</v>
      </c>
      <c r="E632" t="s">
        <v>282</v>
      </c>
      <c r="F632" s="8">
        <f>DATEVALUE(MID(G632,FIND(" ",G632,1)+1,FIND("UTC",G632)-FIND(" ",G632)-8))</f>
        <v>41186</v>
      </c>
      <c r="G632" s="4" t="s">
        <v>1351</v>
      </c>
      <c r="H632" s="8" t="str">
        <f>MID(I632,1,FIND("|",I632)-1)</f>
        <v xml:space="preserve">Delta IV Medium+ (4,2) </v>
      </c>
      <c r="I632" t="s">
        <v>1352</v>
      </c>
      <c r="J632" t="s">
        <v>103</v>
      </c>
      <c r="K632">
        <v>164</v>
      </c>
      <c r="L632" t="s">
        <v>13</v>
      </c>
    </row>
    <row r="633" spans="1:12" x14ac:dyDescent="0.25">
      <c r="A633" s="7">
        <v>631</v>
      </c>
      <c r="B633" s="7" t="str">
        <f>D633&amp;F633</f>
        <v>Arianespace41180</v>
      </c>
      <c r="C633">
        <v>631</v>
      </c>
      <c r="D633" t="s">
        <v>126</v>
      </c>
      <c r="E633" t="s">
        <v>145</v>
      </c>
      <c r="F633" s="8">
        <f>DATEVALUE(MID(G633,FIND(" ",G633,1)+1,FIND("UTC",G633)-FIND(" ",G633)-8))</f>
        <v>41180</v>
      </c>
      <c r="G633" s="4" t="s">
        <v>1353</v>
      </c>
      <c r="H633" s="8" t="str">
        <f>MID(I633,1,FIND("|",I633)-1)</f>
        <v xml:space="preserve">Ariane 5 ECA </v>
      </c>
      <c r="I633" t="s">
        <v>1354</v>
      </c>
      <c r="J633" t="s">
        <v>12</v>
      </c>
      <c r="K633">
        <v>200</v>
      </c>
      <c r="L633" t="s">
        <v>13</v>
      </c>
    </row>
    <row r="634" spans="1:12" x14ac:dyDescent="0.25">
      <c r="A634" s="7">
        <v>632</v>
      </c>
      <c r="B634" s="7" t="str">
        <f>D634&amp;F634</f>
        <v>ISA44096</v>
      </c>
      <c r="C634">
        <v>632</v>
      </c>
      <c r="D634" t="s">
        <v>155</v>
      </c>
      <c r="E634" t="s">
        <v>156</v>
      </c>
      <c r="F634" s="8">
        <f>DATEVALUE(MID(G634,FIND(" ",G634,1)+1,FIND("UTC",G634)-FIND(" ",G634)-8))</f>
        <v>44096</v>
      </c>
      <c r="G634" s="6" t="s">
        <v>8683</v>
      </c>
      <c r="H634" s="8" t="str">
        <f>MID(I634,1,FIND("|",I634)-1)</f>
        <v xml:space="preserve">Safir-1B+ </v>
      </c>
      <c r="I634" t="s">
        <v>1116</v>
      </c>
      <c r="J634" t="s">
        <v>12</v>
      </c>
      <c r="L634" t="s">
        <v>53</v>
      </c>
    </row>
    <row r="635" spans="1:12" x14ac:dyDescent="0.25">
      <c r="A635" s="7">
        <v>633</v>
      </c>
      <c r="B635" s="7" t="str">
        <f>D635&amp;F635</f>
        <v>ULA41165</v>
      </c>
      <c r="C635">
        <v>633</v>
      </c>
      <c r="D635" t="s">
        <v>25</v>
      </c>
      <c r="E635" t="s">
        <v>571</v>
      </c>
      <c r="F635" s="8">
        <f>DATEVALUE(MID(G635,FIND(" ",G635,1)+1,FIND("UTC",G635)-FIND(" ",G635)-8))</f>
        <v>41165</v>
      </c>
      <c r="G635" s="4" t="s">
        <v>1355</v>
      </c>
      <c r="H635" s="8" t="str">
        <f>MID(I635,1,FIND("|",I635)-1)</f>
        <v xml:space="preserve">Atlas V 401 </v>
      </c>
      <c r="I635" t="s">
        <v>1356</v>
      </c>
      <c r="J635" t="s">
        <v>12</v>
      </c>
      <c r="K635">
        <v>109</v>
      </c>
      <c r="L635" t="s">
        <v>13</v>
      </c>
    </row>
    <row r="636" spans="1:12" x14ac:dyDescent="0.25">
      <c r="A636" s="7">
        <v>634</v>
      </c>
      <c r="B636" s="7" t="str">
        <f>D636&amp;F636</f>
        <v>ISRO41161</v>
      </c>
      <c r="C636">
        <v>634</v>
      </c>
      <c r="D636" t="s">
        <v>202</v>
      </c>
      <c r="E636" t="s">
        <v>203</v>
      </c>
      <c r="F636" s="8">
        <f>DATEVALUE(MID(G636,FIND(" ",G636,1)+1,FIND("UTC",G636)-FIND(" ",G636)-8))</f>
        <v>41161</v>
      </c>
      <c r="G636" s="4" t="s">
        <v>1357</v>
      </c>
      <c r="H636" s="8" t="str">
        <f>MID(I636,1,FIND("|",I636)-1)</f>
        <v xml:space="preserve">PSLV-CA </v>
      </c>
      <c r="I636" t="s">
        <v>1358</v>
      </c>
      <c r="J636" t="s">
        <v>12</v>
      </c>
      <c r="K636">
        <v>21</v>
      </c>
      <c r="L636" t="s">
        <v>13</v>
      </c>
    </row>
    <row r="637" spans="1:12" x14ac:dyDescent="0.25">
      <c r="A637" s="7">
        <v>635</v>
      </c>
      <c r="B637" s="7" t="str">
        <f>D637&amp;F637</f>
        <v>ULA41151</v>
      </c>
      <c r="C637">
        <v>635</v>
      </c>
      <c r="D637" t="s">
        <v>25</v>
      </c>
      <c r="E637" t="s">
        <v>26</v>
      </c>
      <c r="F637" s="8">
        <f>DATEVALUE(MID(G637,FIND(" ",G637,1)+1,FIND("UTC",G637)-FIND(" ",G637)-8))</f>
        <v>41151</v>
      </c>
      <c r="G637" s="4" t="s">
        <v>1359</v>
      </c>
      <c r="H637" s="8" t="str">
        <f>MID(I637,1,FIND("|",I637)-1)</f>
        <v xml:space="preserve">Atlas V 401 </v>
      </c>
      <c r="I637" t="s">
        <v>1360</v>
      </c>
      <c r="J637" t="s">
        <v>12</v>
      </c>
      <c r="K637">
        <v>109</v>
      </c>
      <c r="L637" t="s">
        <v>13</v>
      </c>
    </row>
    <row r="638" spans="1:12" x14ac:dyDescent="0.25">
      <c r="A638" s="7">
        <v>636</v>
      </c>
      <c r="B638" s="7" t="str">
        <f>D638&amp;F638</f>
        <v>Sea Launch41140</v>
      </c>
      <c r="C638">
        <v>636</v>
      </c>
      <c r="D638" t="s">
        <v>1198</v>
      </c>
      <c r="E638" t="s">
        <v>1199</v>
      </c>
      <c r="F638" s="8">
        <f>DATEVALUE(MID(G638,FIND(" ",G638,1)+1,FIND("UTC",G638)-FIND(" ",G638)-8))</f>
        <v>41140</v>
      </c>
      <c r="G638" s="4" t="s">
        <v>1361</v>
      </c>
      <c r="H638" s="8" t="str">
        <f>MID(I638,1,FIND("|",I638)-1)</f>
        <v xml:space="preserve">Zenit-3 SL </v>
      </c>
      <c r="I638" t="s">
        <v>1362</v>
      </c>
      <c r="J638" t="s">
        <v>12</v>
      </c>
      <c r="L638" t="s">
        <v>13</v>
      </c>
    </row>
    <row r="639" spans="1:12" x14ac:dyDescent="0.25">
      <c r="A639" s="7">
        <v>637</v>
      </c>
      <c r="B639" s="7" t="str">
        <f>D639&amp;F639</f>
        <v>Arianespace41123</v>
      </c>
      <c r="C639">
        <v>637</v>
      </c>
      <c r="D639" t="s">
        <v>126</v>
      </c>
      <c r="E639" t="s">
        <v>145</v>
      </c>
      <c r="F639" s="8">
        <f>DATEVALUE(MID(G639,FIND(" ",G639,1)+1,FIND("UTC",G639)-FIND(" ",G639)-8))</f>
        <v>41123</v>
      </c>
      <c r="G639" s="4" t="s">
        <v>1363</v>
      </c>
      <c r="H639" s="8" t="str">
        <f>MID(I639,1,FIND("|",I639)-1)</f>
        <v xml:space="preserve">Ariane 5 ECA </v>
      </c>
      <c r="I639" t="s">
        <v>1364</v>
      </c>
      <c r="J639" t="s">
        <v>12</v>
      </c>
      <c r="K639">
        <v>200</v>
      </c>
      <c r="L639" t="s">
        <v>13</v>
      </c>
    </row>
    <row r="640" spans="1:12" x14ac:dyDescent="0.25">
      <c r="A640" s="7">
        <v>638</v>
      </c>
      <c r="B640" s="7" t="str">
        <f>D640&amp;F640</f>
        <v>VKS RF41118</v>
      </c>
      <c r="C640">
        <v>638</v>
      </c>
      <c r="D640" t="s">
        <v>95</v>
      </c>
      <c r="E640" t="s">
        <v>181</v>
      </c>
      <c r="F640" s="8">
        <f>DATEVALUE(MID(G640,FIND(" ",G640,1)+1,FIND("UTC",G640)-FIND(" ",G640)-8))</f>
        <v>41118</v>
      </c>
      <c r="G640" s="4" t="s">
        <v>1365</v>
      </c>
      <c r="H640" s="8" t="str">
        <f>MID(I640,1,FIND("|",I640)-1)</f>
        <v xml:space="preserve">Rokot/Briz KM </v>
      </c>
      <c r="I640" t="s">
        <v>1366</v>
      </c>
      <c r="J640" t="s">
        <v>103</v>
      </c>
      <c r="K640">
        <v>41.8</v>
      </c>
      <c r="L640" t="s">
        <v>13</v>
      </c>
    </row>
    <row r="641" spans="1:12" x14ac:dyDescent="0.25">
      <c r="A641" s="7">
        <v>639</v>
      </c>
      <c r="B641" s="7" t="str">
        <f>D641&amp;F641</f>
        <v>MHI41111</v>
      </c>
      <c r="C641">
        <v>639</v>
      </c>
      <c r="D641" t="s">
        <v>99</v>
      </c>
      <c r="E641" t="s">
        <v>100</v>
      </c>
      <c r="F641" s="8">
        <f>DATEVALUE(MID(G641,FIND(" ",G641,1)+1,FIND("UTC",G641)-FIND(" ",G641)-8))</f>
        <v>41111</v>
      </c>
      <c r="G641" s="4" t="s">
        <v>1367</v>
      </c>
      <c r="H641" s="8" t="str">
        <f>MID(I641,1,FIND("|",I641)-1)</f>
        <v xml:space="preserve">H-IIB </v>
      </c>
      <c r="I641" t="s">
        <v>1368</v>
      </c>
      <c r="J641" t="s">
        <v>103</v>
      </c>
      <c r="K641">
        <v>112.5</v>
      </c>
      <c r="L641" t="s">
        <v>13</v>
      </c>
    </row>
    <row r="642" spans="1:12" x14ac:dyDescent="0.25">
      <c r="A642" s="7">
        <v>640</v>
      </c>
      <c r="B642" s="7" t="str">
        <f>D642&amp;F642</f>
        <v>Arianespace41095</v>
      </c>
      <c r="C642">
        <v>640</v>
      </c>
      <c r="D642" t="s">
        <v>126</v>
      </c>
      <c r="E642" t="s">
        <v>145</v>
      </c>
      <c r="F642" s="8">
        <f>DATEVALUE(MID(G642,FIND(" ",G642,1)+1,FIND("UTC",G642)-FIND(" ",G642)-8))</f>
        <v>41095</v>
      </c>
      <c r="G642" s="4" t="s">
        <v>1369</v>
      </c>
      <c r="H642" s="8" t="str">
        <f>MID(I642,1,FIND("|",I642)-1)</f>
        <v xml:space="preserve">Ariane 5 ECA </v>
      </c>
      <c r="I642" t="s">
        <v>1370</v>
      </c>
      <c r="J642" t="s">
        <v>12</v>
      </c>
      <c r="K642">
        <v>200</v>
      </c>
      <c r="L642" t="s">
        <v>13</v>
      </c>
    </row>
    <row r="643" spans="1:12" x14ac:dyDescent="0.25">
      <c r="A643" s="7">
        <v>641</v>
      </c>
      <c r="B643" s="7" t="str">
        <f>D643&amp;F643</f>
        <v>ULA41089</v>
      </c>
      <c r="C643">
        <v>641</v>
      </c>
      <c r="D643" t="s">
        <v>25</v>
      </c>
      <c r="E643" t="s">
        <v>282</v>
      </c>
      <c r="F643" s="8">
        <f>DATEVALUE(MID(G643,FIND(" ",G643,1)+1,FIND("UTC",G643)-FIND(" ",G643)-8))</f>
        <v>41089</v>
      </c>
      <c r="G643" s="4" t="s">
        <v>1371</v>
      </c>
      <c r="H643" s="8" t="str">
        <f>MID(I643,1,FIND("|",I643)-1)</f>
        <v xml:space="preserve">Delta IV Heavy </v>
      </c>
      <c r="I643" t="s">
        <v>1372</v>
      </c>
      <c r="J643" t="s">
        <v>12</v>
      </c>
      <c r="K643">
        <v>350</v>
      </c>
      <c r="L643" t="s">
        <v>13</v>
      </c>
    </row>
    <row r="644" spans="1:12" x14ac:dyDescent="0.25">
      <c r="A644" s="7">
        <v>642</v>
      </c>
      <c r="B644" s="7" t="str">
        <f>D644&amp;F644</f>
        <v>ULA41080</v>
      </c>
      <c r="C644">
        <v>642</v>
      </c>
      <c r="D644" t="s">
        <v>25</v>
      </c>
      <c r="E644" t="s">
        <v>26</v>
      </c>
      <c r="F644" s="8">
        <f>DATEVALUE(MID(G644,FIND(" ",G644,1)+1,FIND("UTC",G644)-FIND(" ",G644)-8))</f>
        <v>41080</v>
      </c>
      <c r="G644" s="4" t="s">
        <v>1373</v>
      </c>
      <c r="H644" s="8" t="str">
        <f>MID(I644,1,FIND("|",I644)-1)</f>
        <v xml:space="preserve">Atlas V 401 </v>
      </c>
      <c r="I644" t="s">
        <v>1374</v>
      </c>
      <c r="J644" t="s">
        <v>12</v>
      </c>
      <c r="K644">
        <v>109</v>
      </c>
      <c r="L644" t="s">
        <v>13</v>
      </c>
    </row>
    <row r="645" spans="1:12" x14ac:dyDescent="0.25">
      <c r="A645" s="7">
        <v>643</v>
      </c>
      <c r="B645" s="7" t="str">
        <f>D645&amp;F645</f>
        <v>CASC41076</v>
      </c>
      <c r="C645">
        <v>643</v>
      </c>
      <c r="D645" t="s">
        <v>14</v>
      </c>
      <c r="E645" t="s">
        <v>893</v>
      </c>
      <c r="F645" s="8">
        <f>DATEVALUE(MID(G645,FIND(" ",G645,1)+1,FIND("UTC",G645)-FIND(" ",G645)-8))</f>
        <v>41076</v>
      </c>
      <c r="G645" s="4" t="s">
        <v>1375</v>
      </c>
      <c r="H645" s="8" t="str">
        <f>MID(I645,1,FIND("|",I645)-1)</f>
        <v xml:space="preserve">Long March 2F/G </v>
      </c>
      <c r="I645" t="s">
        <v>1376</v>
      </c>
      <c r="J645" t="s">
        <v>12</v>
      </c>
      <c r="L645" t="s">
        <v>13</v>
      </c>
    </row>
    <row r="646" spans="1:12" x14ac:dyDescent="0.25">
      <c r="A646" s="7">
        <v>644</v>
      </c>
      <c r="B646" s="7" t="str">
        <f>D646&amp;F646</f>
        <v>Northrop41073</v>
      </c>
      <c r="C646">
        <v>644</v>
      </c>
      <c r="D646" t="s">
        <v>45</v>
      </c>
      <c r="E646" t="s">
        <v>1377</v>
      </c>
      <c r="F646" s="8">
        <f>DATEVALUE(MID(G646,FIND(" ",G646,1)+1,FIND("UTC",G646)-FIND(" ",G646)-8))</f>
        <v>41073</v>
      </c>
      <c r="G646" s="4" t="s">
        <v>1378</v>
      </c>
      <c r="H646" s="8" t="str">
        <f>MID(I646,1,FIND("|",I646)-1)</f>
        <v xml:space="preserve">Pegasus XL </v>
      </c>
      <c r="I646" t="s">
        <v>1379</v>
      </c>
      <c r="J646" t="s">
        <v>12</v>
      </c>
      <c r="K646">
        <v>40</v>
      </c>
      <c r="L646" t="s">
        <v>13</v>
      </c>
    </row>
    <row r="647" spans="1:12" x14ac:dyDescent="0.25">
      <c r="A647" s="7">
        <v>645</v>
      </c>
      <c r="B647" s="7" t="str">
        <f>D647&amp;F647</f>
        <v>Sea Launch41061</v>
      </c>
      <c r="C647">
        <v>645</v>
      </c>
      <c r="D647" t="s">
        <v>1198</v>
      </c>
      <c r="E647" t="s">
        <v>1199</v>
      </c>
      <c r="F647" s="8">
        <f>DATEVALUE(MID(G647,FIND(" ",G647,1)+1,FIND("UTC",G647)-FIND(" ",G647)-8))</f>
        <v>41061</v>
      </c>
      <c r="G647" s="4" t="s">
        <v>1380</v>
      </c>
      <c r="H647" s="8" t="str">
        <f>MID(I647,1,FIND("|",I647)-1)</f>
        <v xml:space="preserve">Zenit-3 SL </v>
      </c>
      <c r="I647" t="s">
        <v>1381</v>
      </c>
      <c r="J647" t="s">
        <v>12</v>
      </c>
      <c r="L647" t="s">
        <v>13</v>
      </c>
    </row>
    <row r="648" spans="1:12" x14ac:dyDescent="0.25">
      <c r="A648" s="7">
        <v>646</v>
      </c>
      <c r="B648" s="7" t="str">
        <f>D648&amp;F648</f>
        <v>ISA43974</v>
      </c>
      <c r="C648">
        <v>646</v>
      </c>
      <c r="D648" t="s">
        <v>155</v>
      </c>
      <c r="E648" t="s">
        <v>156</v>
      </c>
      <c r="F648" s="8">
        <f>DATEVALUE(MID(G648,FIND(" ",G648,1)+1,FIND("UTC",G648)-FIND(" ",G648)-8))</f>
        <v>43974</v>
      </c>
      <c r="G648" s="6" t="s">
        <v>8711</v>
      </c>
      <c r="H648" s="8" t="str">
        <f>MID(I648,1,FIND("|",I648)-1)</f>
        <v xml:space="preserve">Safir-1B+ </v>
      </c>
      <c r="I648" t="s">
        <v>1116</v>
      </c>
      <c r="J648" t="s">
        <v>12</v>
      </c>
      <c r="L648" t="s">
        <v>53</v>
      </c>
    </row>
    <row r="649" spans="1:12" x14ac:dyDescent="0.25">
      <c r="A649" s="7">
        <v>647</v>
      </c>
      <c r="B649" s="7" t="str">
        <f>D649&amp;F649</f>
        <v>SpaceX41051</v>
      </c>
      <c r="C649">
        <v>647</v>
      </c>
      <c r="D649" t="s">
        <v>8</v>
      </c>
      <c r="E649" t="s">
        <v>38</v>
      </c>
      <c r="F649" s="8">
        <f>DATEVALUE(MID(G649,FIND(" ",G649,1)+1,FIND("UTC",G649)-FIND(" ",G649)-8))</f>
        <v>41051</v>
      </c>
      <c r="G649" s="4" t="s">
        <v>1382</v>
      </c>
      <c r="H649" s="8" t="str">
        <f>MID(I649,1,FIND("|",I649)-1)</f>
        <v xml:space="preserve">Falcon 9 v1.0 </v>
      </c>
      <c r="I649" t="s">
        <v>1383</v>
      </c>
      <c r="J649" t="s">
        <v>103</v>
      </c>
      <c r="K649">
        <v>59.5</v>
      </c>
      <c r="L649" t="s">
        <v>13</v>
      </c>
    </row>
    <row r="650" spans="1:12" x14ac:dyDescent="0.25">
      <c r="A650" s="7">
        <v>648</v>
      </c>
      <c r="B650" s="7" t="str">
        <f>D650&amp;F650</f>
        <v>MHI41046</v>
      </c>
      <c r="C650">
        <v>648</v>
      </c>
      <c r="D650" t="s">
        <v>99</v>
      </c>
      <c r="E650" t="s">
        <v>42</v>
      </c>
      <c r="F650" s="8">
        <f>DATEVALUE(MID(G650,FIND(" ",G650,1)+1,FIND("UTC",G650)-FIND(" ",G650)-8))</f>
        <v>41046</v>
      </c>
      <c r="G650" s="4" t="s">
        <v>1384</v>
      </c>
      <c r="H650" s="8" t="str">
        <f>MID(I650,1,FIND("|",I650)-1)</f>
        <v xml:space="preserve">H-IIA 202 </v>
      </c>
      <c r="I650" t="s">
        <v>1385</v>
      </c>
      <c r="J650" t="s">
        <v>12</v>
      </c>
      <c r="K650">
        <v>90</v>
      </c>
      <c r="L650" t="s">
        <v>13</v>
      </c>
    </row>
    <row r="651" spans="1:12" x14ac:dyDescent="0.25">
      <c r="A651" s="7">
        <v>649</v>
      </c>
      <c r="B651" s="7" t="str">
        <f>D651&amp;F651</f>
        <v>Arianespace41044</v>
      </c>
      <c r="C651">
        <v>649</v>
      </c>
      <c r="D651" t="s">
        <v>126</v>
      </c>
      <c r="E651" t="s">
        <v>145</v>
      </c>
      <c r="F651" s="8">
        <f>DATEVALUE(MID(G651,FIND(" ",G651,1)+1,FIND("UTC",G651)-FIND(" ",G651)-8))</f>
        <v>41044</v>
      </c>
      <c r="G651" s="4" t="s">
        <v>1386</v>
      </c>
      <c r="H651" s="8" t="str">
        <f>MID(I651,1,FIND("|",I651)-1)</f>
        <v xml:space="preserve">Ariane 5 ECA </v>
      </c>
      <c r="I651" t="s">
        <v>1387</v>
      </c>
      <c r="J651" t="s">
        <v>12</v>
      </c>
      <c r="K651">
        <v>200</v>
      </c>
      <c r="L651" t="s">
        <v>13</v>
      </c>
    </row>
    <row r="652" spans="1:12" x14ac:dyDescent="0.25">
      <c r="A652" s="7">
        <v>650</v>
      </c>
      <c r="B652" s="7" t="str">
        <f>D652&amp;F652</f>
        <v>ULA41033</v>
      </c>
      <c r="C652">
        <v>650</v>
      </c>
      <c r="D652" t="s">
        <v>25</v>
      </c>
      <c r="E652" t="s">
        <v>26</v>
      </c>
      <c r="F652" s="8">
        <f>DATEVALUE(MID(G652,FIND(" ",G652,1)+1,FIND("UTC",G652)-FIND(" ",G652)-8))</f>
        <v>41033</v>
      </c>
      <c r="G652" s="4" t="s">
        <v>1388</v>
      </c>
      <c r="H652" s="8" t="str">
        <f>MID(I652,1,FIND("|",I652)-1)</f>
        <v xml:space="preserve">Atlas V 531 </v>
      </c>
      <c r="I652" t="s">
        <v>1389</v>
      </c>
      <c r="J652" t="s">
        <v>12</v>
      </c>
      <c r="K652">
        <v>140</v>
      </c>
      <c r="L652" t="s">
        <v>13</v>
      </c>
    </row>
    <row r="653" spans="1:12" x14ac:dyDescent="0.25">
      <c r="A653" s="7">
        <v>651</v>
      </c>
      <c r="B653" s="7" t="str">
        <f>D653&amp;F653</f>
        <v>ISRO41025</v>
      </c>
      <c r="C653">
        <v>651</v>
      </c>
      <c r="D653" t="s">
        <v>202</v>
      </c>
      <c r="E653" t="s">
        <v>203</v>
      </c>
      <c r="F653" s="8">
        <f>DATEVALUE(MID(G653,FIND(" ",G653,1)+1,FIND("UTC",G653)-FIND(" ",G653)-8))</f>
        <v>41025</v>
      </c>
      <c r="G653" s="4" t="s">
        <v>1390</v>
      </c>
      <c r="H653" s="8" t="str">
        <f>MID(I653,1,FIND("|",I653)-1)</f>
        <v xml:space="preserve">PSLV-XL </v>
      </c>
      <c r="I653" t="s">
        <v>1391</v>
      </c>
      <c r="J653" t="s">
        <v>12</v>
      </c>
      <c r="K653">
        <v>31</v>
      </c>
      <c r="L653" t="s">
        <v>13</v>
      </c>
    </row>
    <row r="654" spans="1:12" x14ac:dyDescent="0.25">
      <c r="A654" s="7">
        <v>652</v>
      </c>
      <c r="B654" s="7" t="str">
        <f>D654&amp;F654</f>
        <v>ISRO43947</v>
      </c>
      <c r="C654">
        <v>652</v>
      </c>
      <c r="D654" t="s">
        <v>202</v>
      </c>
      <c r="E654" t="s">
        <v>203</v>
      </c>
      <c r="F654" s="8">
        <f>DATEVALUE(MID(G654,FIND(" ",G654,1)+1,FIND("UTC",G654)-FIND(" ",G654)-8))</f>
        <v>43947</v>
      </c>
      <c r="G654" s="6" t="s">
        <v>8716</v>
      </c>
      <c r="H654" s="8" t="str">
        <f>MID(I654,1,FIND("|",I654)-1)</f>
        <v xml:space="preserve">PSLV-XL </v>
      </c>
      <c r="I654" t="s">
        <v>1392</v>
      </c>
      <c r="J654" t="s">
        <v>12</v>
      </c>
      <c r="K654">
        <v>31</v>
      </c>
      <c r="L654" t="s">
        <v>13</v>
      </c>
    </row>
    <row r="655" spans="1:12" x14ac:dyDescent="0.25">
      <c r="A655" s="7">
        <v>653</v>
      </c>
      <c r="B655" s="7" t="str">
        <f>D655&amp;F655</f>
        <v>KCST41011</v>
      </c>
      <c r="C655">
        <v>653</v>
      </c>
      <c r="D655" t="s">
        <v>1007</v>
      </c>
      <c r="E655" t="s">
        <v>1008</v>
      </c>
      <c r="F655" s="8">
        <f>DATEVALUE(MID(G655,FIND(" ",G655,1)+1,FIND("UTC",G655)-FIND(" ",G655)-8))</f>
        <v>41011</v>
      </c>
      <c r="G655" s="4" t="s">
        <v>1393</v>
      </c>
      <c r="H655" s="8" t="str">
        <f>MID(I655,1,FIND("|",I655)-1)</f>
        <v xml:space="preserve">Unha-3 </v>
      </c>
      <c r="I655" t="s">
        <v>1394</v>
      </c>
      <c r="J655" t="s">
        <v>12</v>
      </c>
      <c r="L655" t="s">
        <v>53</v>
      </c>
    </row>
    <row r="656" spans="1:12" x14ac:dyDescent="0.25">
      <c r="A656" s="7">
        <v>654</v>
      </c>
      <c r="B656" s="7" t="str">
        <f>D656&amp;F656</f>
        <v>ULA41002</v>
      </c>
      <c r="C656">
        <v>654</v>
      </c>
      <c r="D656" t="s">
        <v>25</v>
      </c>
      <c r="E656" t="s">
        <v>409</v>
      </c>
      <c r="F656" s="8">
        <f>DATEVALUE(MID(G656,FIND(" ",G656,1)+1,FIND("UTC",G656)-FIND(" ",G656)-8))</f>
        <v>41002</v>
      </c>
      <c r="G656" s="4" t="s">
        <v>1395</v>
      </c>
      <c r="H656" s="8" t="str">
        <f>MID(I656,1,FIND("|",I656)-1)</f>
        <v xml:space="preserve">Delta IV Medium+ (5,2) </v>
      </c>
      <c r="I656" t="s">
        <v>1396</v>
      </c>
      <c r="J656" t="s">
        <v>103</v>
      </c>
      <c r="L656" t="s">
        <v>13</v>
      </c>
    </row>
    <row r="657" spans="1:12" x14ac:dyDescent="0.25">
      <c r="A657" s="7">
        <v>655</v>
      </c>
      <c r="B657" s="7" t="str">
        <f>D657&amp;F657</f>
        <v>Arianespace40991</v>
      </c>
      <c r="C657">
        <v>655</v>
      </c>
      <c r="D657" t="s">
        <v>126</v>
      </c>
      <c r="E657" t="s">
        <v>145</v>
      </c>
      <c r="F657" s="8">
        <f>DATEVALUE(MID(G657,FIND(" ",G657,1)+1,FIND("UTC",G657)-FIND(" ",G657)-8))</f>
        <v>40991</v>
      </c>
      <c r="G657" s="4" t="s">
        <v>1397</v>
      </c>
      <c r="H657" s="8" t="str">
        <f>MID(I657,1,FIND("|",I657)-1)</f>
        <v xml:space="preserve">Ariane 5 ES </v>
      </c>
      <c r="I657" t="s">
        <v>1398</v>
      </c>
      <c r="J657" t="s">
        <v>103</v>
      </c>
      <c r="L657" t="s">
        <v>13</v>
      </c>
    </row>
    <row r="658" spans="1:12" x14ac:dyDescent="0.25">
      <c r="A658" s="7">
        <v>656</v>
      </c>
      <c r="B658" s="7" t="str">
        <f>D658&amp;F658</f>
        <v>ULA40963</v>
      </c>
      <c r="C658">
        <v>656</v>
      </c>
      <c r="D658" t="s">
        <v>25</v>
      </c>
      <c r="E658" t="s">
        <v>26</v>
      </c>
      <c r="F658" s="8">
        <f>DATEVALUE(MID(G658,FIND(" ",G658,1)+1,FIND("UTC",G658)-FIND(" ",G658)-8))</f>
        <v>40963</v>
      </c>
      <c r="G658" s="4" t="s">
        <v>1399</v>
      </c>
      <c r="H658" s="8" t="str">
        <f>MID(I658,1,FIND("|",I658)-1)</f>
        <v xml:space="preserve">Atlas V 551 </v>
      </c>
      <c r="I658" t="s">
        <v>1400</v>
      </c>
      <c r="J658" t="s">
        <v>12</v>
      </c>
      <c r="K658">
        <v>153</v>
      </c>
      <c r="L658" t="s">
        <v>13</v>
      </c>
    </row>
    <row r="659" spans="1:12" x14ac:dyDescent="0.25">
      <c r="A659" s="7">
        <v>657</v>
      </c>
      <c r="B659" s="7" t="str">
        <f>D659&amp;F659</f>
        <v>ESA40952</v>
      </c>
      <c r="C659">
        <v>657</v>
      </c>
      <c r="D659" t="s">
        <v>1401</v>
      </c>
      <c r="E659" t="s">
        <v>318</v>
      </c>
      <c r="F659" s="8">
        <f>DATEVALUE(MID(G659,FIND(" ",G659,1)+1,FIND("UTC",G659)-FIND(" ",G659)-8))</f>
        <v>40952</v>
      </c>
      <c r="G659" s="4" t="s">
        <v>1402</v>
      </c>
      <c r="H659" s="8" t="str">
        <f>MID(I659,1,FIND("|",I659)-1)</f>
        <v xml:space="preserve">Vega </v>
      </c>
      <c r="I659" t="s">
        <v>1403</v>
      </c>
      <c r="J659" t="s">
        <v>12</v>
      </c>
      <c r="K659">
        <v>37</v>
      </c>
      <c r="L659" t="s">
        <v>13</v>
      </c>
    </row>
    <row r="660" spans="1:12" x14ac:dyDescent="0.25">
      <c r="A660" s="7">
        <v>658</v>
      </c>
      <c r="B660" s="7" t="str">
        <f>D660&amp;F660</f>
        <v>ISA43864</v>
      </c>
      <c r="C660">
        <v>658</v>
      </c>
      <c r="D660" t="s">
        <v>155</v>
      </c>
      <c r="E660" t="s">
        <v>156</v>
      </c>
      <c r="F660" s="8">
        <f>DATEVALUE(MID(G660,FIND(" ",G660,1)+1,FIND("UTC",G660)-FIND(" ",G660)-8))</f>
        <v>43864</v>
      </c>
      <c r="G660" s="6" t="s">
        <v>8712</v>
      </c>
      <c r="H660" s="8" t="str">
        <f>MID(I660,1,FIND("|",I660)-1)</f>
        <v xml:space="preserve">Safir-1B </v>
      </c>
      <c r="I660" t="s">
        <v>1404</v>
      </c>
      <c r="J660" t="s">
        <v>103</v>
      </c>
      <c r="L660" t="s">
        <v>13</v>
      </c>
    </row>
    <row r="661" spans="1:12" x14ac:dyDescent="0.25">
      <c r="A661" s="7">
        <v>659</v>
      </c>
      <c r="B661" s="7" t="str">
        <f>D661&amp;F661</f>
        <v>ULA40928</v>
      </c>
      <c r="C661">
        <v>659</v>
      </c>
      <c r="D661" t="s">
        <v>25</v>
      </c>
      <c r="E661" t="s">
        <v>282</v>
      </c>
      <c r="F661" s="8">
        <f>DATEVALUE(MID(G661,FIND(" ",G661,1)+1,FIND("UTC",G661)-FIND(" ",G661)-8))</f>
        <v>40928</v>
      </c>
      <c r="G661" s="4" t="s">
        <v>1405</v>
      </c>
      <c r="H661" s="8" t="str">
        <f>MID(I661,1,FIND("|",I661)-1)</f>
        <v xml:space="preserve">Delta IV Medium+ (5,4) </v>
      </c>
      <c r="I661" t="s">
        <v>1406</v>
      </c>
      <c r="J661" t="s">
        <v>103</v>
      </c>
      <c r="L661" t="s">
        <v>13</v>
      </c>
    </row>
    <row r="662" spans="1:12" x14ac:dyDescent="0.25">
      <c r="A662" s="7">
        <v>660</v>
      </c>
      <c r="B662" s="7" t="str">
        <f>D662&amp;F662</f>
        <v>Arianespace40894</v>
      </c>
      <c r="C662">
        <v>660</v>
      </c>
      <c r="D662" t="s">
        <v>126</v>
      </c>
      <c r="E662" t="s">
        <v>191</v>
      </c>
      <c r="F662" s="8">
        <f>DATEVALUE(MID(G662,FIND(" ",G662,1)+1,FIND("UTC",G662)-FIND(" ",G662)-8))</f>
        <v>40894</v>
      </c>
      <c r="G662" s="4" t="s">
        <v>1407</v>
      </c>
      <c r="H662" s="8" t="str">
        <f>MID(I662,1,FIND("|",I662)-1)</f>
        <v xml:space="preserve">Soyuz ST-A/Fregat </v>
      </c>
      <c r="I662" t="s">
        <v>1408</v>
      </c>
      <c r="J662" t="s">
        <v>12</v>
      </c>
      <c r="K662">
        <v>80</v>
      </c>
      <c r="L662" t="s">
        <v>13</v>
      </c>
    </row>
    <row r="663" spans="1:12" x14ac:dyDescent="0.25">
      <c r="A663" s="7">
        <v>661</v>
      </c>
      <c r="B663" s="7" t="str">
        <f>D663&amp;F663</f>
        <v>MHI40889</v>
      </c>
      <c r="C663">
        <v>661</v>
      </c>
      <c r="D663" t="s">
        <v>99</v>
      </c>
      <c r="E663" t="s">
        <v>42</v>
      </c>
      <c r="F663" s="8">
        <f>DATEVALUE(MID(G663,FIND(" ",G663,1)+1,FIND("UTC",G663)-FIND(" ",G663)-8))</f>
        <v>40889</v>
      </c>
      <c r="G663" s="4" t="s">
        <v>1409</v>
      </c>
      <c r="H663" s="8" t="str">
        <f>MID(I663,1,FIND("|",I663)-1)</f>
        <v xml:space="preserve">H-IIA 202 </v>
      </c>
      <c r="I663" t="s">
        <v>1410</v>
      </c>
      <c r="J663" t="s">
        <v>12</v>
      </c>
      <c r="K663">
        <v>90</v>
      </c>
      <c r="L663" t="s">
        <v>13</v>
      </c>
    </row>
    <row r="664" spans="1:12" x14ac:dyDescent="0.25">
      <c r="A664" s="7">
        <v>662</v>
      </c>
      <c r="B664" s="7" t="str">
        <f>D664&amp;F664</f>
        <v>ULA40873</v>
      </c>
      <c r="C664">
        <v>662</v>
      </c>
      <c r="D664" t="s">
        <v>25</v>
      </c>
      <c r="E664" t="s">
        <v>26</v>
      </c>
      <c r="F664" s="8">
        <f>DATEVALUE(MID(G664,FIND(" ",G664,1)+1,FIND("UTC",G664)-FIND(" ",G664)-8))</f>
        <v>40873</v>
      </c>
      <c r="G664" s="4" t="s">
        <v>1411</v>
      </c>
      <c r="H664" s="8" t="str">
        <f>MID(I664,1,FIND("|",I664)-1)</f>
        <v xml:space="preserve">Atlas V 541 </v>
      </c>
      <c r="I664" t="s">
        <v>1412</v>
      </c>
      <c r="J664" t="s">
        <v>12</v>
      </c>
      <c r="K664">
        <v>145</v>
      </c>
      <c r="L664" t="s">
        <v>13</v>
      </c>
    </row>
    <row r="665" spans="1:12" x14ac:dyDescent="0.25">
      <c r="A665" s="7">
        <v>663</v>
      </c>
      <c r="B665" s="7" t="str">
        <f>D665&amp;F665</f>
        <v>Roscosmos40855</v>
      </c>
      <c r="C665">
        <v>663</v>
      </c>
      <c r="D665" t="s">
        <v>21</v>
      </c>
      <c r="E665" t="s">
        <v>661</v>
      </c>
      <c r="F665" s="8">
        <f>DATEVALUE(MID(G665,FIND(" ",G665,1)+1,FIND("UTC",G665)-FIND(" ",G665)-8))</f>
        <v>40855</v>
      </c>
      <c r="G665" s="4" t="s">
        <v>1413</v>
      </c>
      <c r="H665" s="8" t="str">
        <f>MID(I665,1,FIND("|",I665)-1)</f>
        <v xml:space="preserve">Zenit-2 FG </v>
      </c>
      <c r="I665" t="s">
        <v>1414</v>
      </c>
      <c r="J665" t="s">
        <v>12</v>
      </c>
      <c r="L665" t="s">
        <v>13</v>
      </c>
    </row>
    <row r="666" spans="1:12" x14ac:dyDescent="0.25">
      <c r="A666" s="7">
        <v>664</v>
      </c>
      <c r="B666" s="7" t="str">
        <f>D666&amp;F666</f>
        <v>CASC40847</v>
      </c>
      <c r="C666">
        <v>664</v>
      </c>
      <c r="D666" t="s">
        <v>14</v>
      </c>
      <c r="E666" t="s">
        <v>893</v>
      </c>
      <c r="F666" s="8">
        <f>DATEVALUE(MID(G666,FIND(" ",G666,1)+1,FIND("UTC",G666)-FIND(" ",G666)-8))</f>
        <v>40847</v>
      </c>
      <c r="G666" s="4" t="s">
        <v>1415</v>
      </c>
      <c r="H666" s="8" t="str">
        <f>MID(I666,1,FIND("|",I666)-1)</f>
        <v xml:space="preserve">Long March 2F/G </v>
      </c>
      <c r="I666" t="s">
        <v>1416</v>
      </c>
      <c r="J666" t="s">
        <v>12</v>
      </c>
      <c r="L666" t="s">
        <v>13</v>
      </c>
    </row>
    <row r="667" spans="1:12" x14ac:dyDescent="0.25">
      <c r="A667" s="7">
        <v>665</v>
      </c>
      <c r="B667" s="7" t="str">
        <f>D667&amp;F667</f>
        <v>ULA40844</v>
      </c>
      <c r="C667">
        <v>665</v>
      </c>
      <c r="D667" t="s">
        <v>25</v>
      </c>
      <c r="E667" t="s">
        <v>510</v>
      </c>
      <c r="F667" s="8">
        <f>DATEVALUE(MID(G667,FIND(" ",G667,1)+1,FIND("UTC",G667)-FIND(" ",G667)-8))</f>
        <v>40844</v>
      </c>
      <c r="G667" s="4" t="s">
        <v>1417</v>
      </c>
      <c r="H667" s="8" t="str">
        <f>MID(I667,1,FIND("|",I667)-1)</f>
        <v xml:space="preserve">Delta II 7920-10C </v>
      </c>
      <c r="I667" t="s">
        <v>1418</v>
      </c>
      <c r="J667" t="s">
        <v>103</v>
      </c>
      <c r="L667" t="s">
        <v>13</v>
      </c>
    </row>
    <row r="668" spans="1:12" x14ac:dyDescent="0.25">
      <c r="A668" s="7">
        <v>666</v>
      </c>
      <c r="B668" s="7" t="str">
        <f>D668&amp;F668</f>
        <v>Arianespace40837</v>
      </c>
      <c r="C668">
        <v>666</v>
      </c>
      <c r="D668" t="s">
        <v>126</v>
      </c>
      <c r="E668" t="s">
        <v>191</v>
      </c>
      <c r="F668" s="8">
        <f>DATEVALUE(MID(G668,FIND(" ",G668,1)+1,FIND("UTC",G668)-FIND(" ",G668)-8))</f>
        <v>40837</v>
      </c>
      <c r="G668" s="4" t="s">
        <v>1419</v>
      </c>
      <c r="H668" s="8" t="str">
        <f>MID(I668,1,FIND("|",I668)-1)</f>
        <v xml:space="preserve">Soyuz ST-B/Fregat-MT </v>
      </c>
      <c r="I668" t="s">
        <v>1420</v>
      </c>
      <c r="J668" t="s">
        <v>12</v>
      </c>
      <c r="L668" t="s">
        <v>13</v>
      </c>
    </row>
    <row r="669" spans="1:12" x14ac:dyDescent="0.25">
      <c r="A669" s="7">
        <v>667</v>
      </c>
      <c r="B669" s="7" t="str">
        <f>D669&amp;F669</f>
        <v>ISRO40828</v>
      </c>
      <c r="C669">
        <v>667</v>
      </c>
      <c r="D669" t="s">
        <v>202</v>
      </c>
      <c r="E669" t="s">
        <v>203</v>
      </c>
      <c r="F669" s="8">
        <f>DATEVALUE(MID(G669,FIND(" ",G669,1)+1,FIND("UTC",G669)-FIND(" ",G669)-8))</f>
        <v>40828</v>
      </c>
      <c r="G669" s="4" t="s">
        <v>1421</v>
      </c>
      <c r="H669" s="8" t="str">
        <f>MID(I669,1,FIND("|",I669)-1)</f>
        <v xml:space="preserve">PSLV-CA </v>
      </c>
      <c r="I669" t="s">
        <v>1422</v>
      </c>
      <c r="J669" t="s">
        <v>12</v>
      </c>
      <c r="K669">
        <v>21</v>
      </c>
      <c r="L669" t="s">
        <v>13</v>
      </c>
    </row>
    <row r="670" spans="1:12" x14ac:dyDescent="0.25">
      <c r="A670" s="7">
        <v>668</v>
      </c>
      <c r="B670" s="7" t="str">
        <f>D670&amp;F670</f>
        <v>Land Launch40821</v>
      </c>
      <c r="C670">
        <v>668</v>
      </c>
      <c r="D670" t="s">
        <v>660</v>
      </c>
      <c r="E670" t="s">
        <v>661</v>
      </c>
      <c r="F670" s="8">
        <f>DATEVALUE(MID(G670,FIND(" ",G670,1)+1,FIND("UTC",G670)-FIND(" ",G670)-8))</f>
        <v>40821</v>
      </c>
      <c r="G670" s="4" t="s">
        <v>1423</v>
      </c>
      <c r="H670" s="8" t="str">
        <f>MID(I670,1,FIND("|",I670)-1)</f>
        <v xml:space="preserve">Zenit-3 SLB </v>
      </c>
      <c r="I670" t="s">
        <v>1424</v>
      </c>
      <c r="J670" t="s">
        <v>12</v>
      </c>
      <c r="L670" t="s">
        <v>13</v>
      </c>
    </row>
    <row r="671" spans="1:12" x14ac:dyDescent="0.25">
      <c r="A671" s="7">
        <v>669</v>
      </c>
      <c r="B671" s="7" t="str">
        <f>D671&amp;F671</f>
        <v>CASC40815</v>
      </c>
      <c r="C671">
        <v>669</v>
      </c>
      <c r="D671" t="s">
        <v>14</v>
      </c>
      <c r="E671" t="s">
        <v>893</v>
      </c>
      <c r="F671" s="8">
        <f>DATEVALUE(MID(G671,FIND(" ",G671,1)+1,FIND("UTC",G671)-FIND(" ",G671)-8))</f>
        <v>40815</v>
      </c>
      <c r="G671" s="4" t="s">
        <v>1425</v>
      </c>
      <c r="H671" s="8" t="str">
        <f>MID(I671,1,FIND("|",I671)-1)</f>
        <v xml:space="preserve">Long March 2F/T </v>
      </c>
      <c r="I671" t="s">
        <v>1426</v>
      </c>
      <c r="J671" t="s">
        <v>12</v>
      </c>
      <c r="L671" t="s">
        <v>13</v>
      </c>
    </row>
    <row r="672" spans="1:12" x14ac:dyDescent="0.25">
      <c r="A672" s="7">
        <v>670</v>
      </c>
      <c r="B672" s="7" t="str">
        <f>D672&amp;F672</f>
        <v>Northrop40813</v>
      </c>
      <c r="C672">
        <v>670</v>
      </c>
      <c r="D672" t="s">
        <v>45</v>
      </c>
      <c r="E672" t="s">
        <v>1427</v>
      </c>
      <c r="F672" s="8">
        <f>DATEVALUE(MID(G672,FIND(" ",G672,1)+1,FIND("UTC",G672)-FIND(" ",G672)-8))</f>
        <v>40813</v>
      </c>
      <c r="G672" s="4" t="s">
        <v>1428</v>
      </c>
      <c r="H672" s="8" t="str">
        <f>MID(I672,1,FIND("|",I672)-1)</f>
        <v xml:space="preserve">Minotaur IV </v>
      </c>
      <c r="I672" t="s">
        <v>1429</v>
      </c>
      <c r="J672" t="s">
        <v>12</v>
      </c>
      <c r="K672">
        <v>46</v>
      </c>
      <c r="L672" t="s">
        <v>13</v>
      </c>
    </row>
    <row r="673" spans="1:12" x14ac:dyDescent="0.25">
      <c r="A673" s="7">
        <v>671</v>
      </c>
      <c r="B673" s="7" t="str">
        <f>D673&amp;F673</f>
        <v>Sea Launch40810</v>
      </c>
      <c r="C673">
        <v>671</v>
      </c>
      <c r="D673" t="s">
        <v>1198</v>
      </c>
      <c r="E673" t="s">
        <v>1199</v>
      </c>
      <c r="F673" s="8">
        <f>DATEVALUE(MID(G673,FIND(" ",G673,1)+1,FIND("UTC",G673)-FIND(" ",G673)-8))</f>
        <v>40810</v>
      </c>
      <c r="G673" s="4" t="s">
        <v>1430</v>
      </c>
      <c r="H673" s="8" t="str">
        <f>MID(I673,1,FIND("|",I673)-1)</f>
        <v xml:space="preserve">Zenit-3 SL </v>
      </c>
      <c r="I673" t="s">
        <v>1431</v>
      </c>
      <c r="J673" t="s">
        <v>12</v>
      </c>
      <c r="L673" t="s">
        <v>13</v>
      </c>
    </row>
    <row r="674" spans="1:12" x14ac:dyDescent="0.25">
      <c r="A674" s="7">
        <v>672</v>
      </c>
      <c r="B674" s="7" t="str">
        <f>D674&amp;F674</f>
        <v>MHI40809</v>
      </c>
      <c r="C674">
        <v>672</v>
      </c>
      <c r="D674" t="s">
        <v>99</v>
      </c>
      <c r="E674" t="s">
        <v>42</v>
      </c>
      <c r="F674" s="8">
        <f>DATEVALUE(MID(G674,FIND(" ",G674,1)+1,FIND("UTC",G674)-FIND(" ",G674)-8))</f>
        <v>40809</v>
      </c>
      <c r="G674" s="4" t="s">
        <v>1432</v>
      </c>
      <c r="H674" s="8" t="str">
        <f>MID(I674,1,FIND("|",I674)-1)</f>
        <v xml:space="preserve">H-IIA 202 </v>
      </c>
      <c r="I674" t="s">
        <v>1433</v>
      </c>
      <c r="J674" t="s">
        <v>12</v>
      </c>
      <c r="K674">
        <v>90</v>
      </c>
      <c r="L674" t="s">
        <v>13</v>
      </c>
    </row>
    <row r="675" spans="1:12" x14ac:dyDescent="0.25">
      <c r="A675" s="7">
        <v>673</v>
      </c>
      <c r="B675" s="7" t="str">
        <f>D675&amp;F675</f>
        <v>Arianespace40807</v>
      </c>
      <c r="C675">
        <v>673</v>
      </c>
      <c r="D675" t="s">
        <v>126</v>
      </c>
      <c r="E675" t="s">
        <v>145</v>
      </c>
      <c r="F675" s="8">
        <f>DATEVALUE(MID(G675,FIND(" ",G675,1)+1,FIND("UTC",G675)-FIND(" ",G675)-8))</f>
        <v>40807</v>
      </c>
      <c r="G675" s="4" t="s">
        <v>1434</v>
      </c>
      <c r="H675" s="8" t="str">
        <f>MID(I675,1,FIND("|",I675)-1)</f>
        <v xml:space="preserve">Ariane 5 ECA </v>
      </c>
      <c r="I675" t="s">
        <v>1435</v>
      </c>
      <c r="J675" t="s">
        <v>12</v>
      </c>
      <c r="K675">
        <v>200</v>
      </c>
      <c r="L675" t="s">
        <v>13</v>
      </c>
    </row>
    <row r="676" spans="1:12" x14ac:dyDescent="0.25">
      <c r="A676" s="7">
        <v>674</v>
      </c>
      <c r="B676" s="7" t="str">
        <f>D676&amp;F676</f>
        <v>MHI40797</v>
      </c>
      <c r="C676">
        <v>674</v>
      </c>
      <c r="D676" t="s">
        <v>99</v>
      </c>
      <c r="E676" t="s">
        <v>42</v>
      </c>
      <c r="F676" s="8">
        <f>DATEVALUE(MID(G676,FIND(" ",G676,1)+1,FIND("UTC",G676)-FIND(" ",G676)-8))</f>
        <v>40797</v>
      </c>
      <c r="G676" s="4" t="s">
        <v>1436</v>
      </c>
      <c r="H676" s="8" t="str">
        <f>MID(I676,1,FIND("|",I676)-1)</f>
        <v xml:space="preserve">H-IIA 202 </v>
      </c>
      <c r="I676" t="s">
        <v>1437</v>
      </c>
      <c r="J676" t="s">
        <v>12</v>
      </c>
      <c r="K676">
        <v>90</v>
      </c>
      <c r="L676" t="s">
        <v>13</v>
      </c>
    </row>
    <row r="677" spans="1:12" x14ac:dyDescent="0.25">
      <c r="A677" s="7">
        <v>675</v>
      </c>
      <c r="B677" s="7" t="str">
        <f>D677&amp;F677</f>
        <v>ULA40796</v>
      </c>
      <c r="C677">
        <v>675</v>
      </c>
      <c r="D677" t="s">
        <v>25</v>
      </c>
      <c r="E677" t="s">
        <v>1438</v>
      </c>
      <c r="F677" s="8">
        <f>DATEVALUE(MID(G677,FIND(" ",G677,1)+1,FIND("UTC",G677)-FIND(" ",G677)-8))</f>
        <v>40796</v>
      </c>
      <c r="G677" s="4" t="s">
        <v>1439</v>
      </c>
      <c r="H677" s="8" t="str">
        <f>MID(I677,1,FIND("|",I677)-1)</f>
        <v xml:space="preserve">Delta II 7920H-10C </v>
      </c>
      <c r="I677" t="s">
        <v>1440</v>
      </c>
      <c r="J677" t="s">
        <v>103</v>
      </c>
      <c r="L677" t="s">
        <v>13</v>
      </c>
    </row>
    <row r="678" spans="1:12" x14ac:dyDescent="0.25">
      <c r="A678" s="7">
        <v>676</v>
      </c>
      <c r="B678" s="7" t="str">
        <f>D678&amp;F678</f>
        <v>Kosmotras40772</v>
      </c>
      <c r="C678">
        <v>676</v>
      </c>
      <c r="D678" t="s">
        <v>1106</v>
      </c>
      <c r="E678" t="s">
        <v>1107</v>
      </c>
      <c r="F678" s="8">
        <f>DATEVALUE(MID(G678,FIND(" ",G678,1)+1,FIND("UTC",G678)-FIND(" ",G678)-8))</f>
        <v>40772</v>
      </c>
      <c r="G678" s="4" t="s">
        <v>1441</v>
      </c>
      <c r="H678" s="8" t="str">
        <f>MID(I678,1,FIND("|",I678)-1)</f>
        <v xml:space="preserve">Dnepr </v>
      </c>
      <c r="I678" t="s">
        <v>1442</v>
      </c>
      <c r="J678" t="s">
        <v>103</v>
      </c>
      <c r="K678">
        <v>29</v>
      </c>
      <c r="L678" t="s">
        <v>13</v>
      </c>
    </row>
    <row r="679" spans="1:12" x14ac:dyDescent="0.25">
      <c r="A679" s="7">
        <v>677</v>
      </c>
      <c r="B679" s="7" t="str">
        <f>D679&amp;F679</f>
        <v>Arianespace40761</v>
      </c>
      <c r="C679">
        <v>677</v>
      </c>
      <c r="D679" t="s">
        <v>126</v>
      </c>
      <c r="E679" t="s">
        <v>145</v>
      </c>
      <c r="F679" s="8">
        <f>DATEVALUE(MID(G679,FIND(" ",G679,1)+1,FIND("UTC",G679)-FIND(" ",G679)-8))</f>
        <v>40761</v>
      </c>
      <c r="G679" s="4" t="s">
        <v>1443</v>
      </c>
      <c r="H679" s="8" t="str">
        <f>MID(I679,1,FIND("|",I679)-1)</f>
        <v xml:space="preserve">Ariane 5 ECA </v>
      </c>
      <c r="I679" t="s">
        <v>1444</v>
      </c>
      <c r="J679" t="s">
        <v>12</v>
      </c>
      <c r="K679">
        <v>200</v>
      </c>
      <c r="L679" t="s">
        <v>13</v>
      </c>
    </row>
    <row r="680" spans="1:12" x14ac:dyDescent="0.25">
      <c r="A680" s="7">
        <v>678</v>
      </c>
      <c r="B680" s="7" t="str">
        <f>D680&amp;F680</f>
        <v>ULA40760</v>
      </c>
      <c r="C680">
        <v>678</v>
      </c>
      <c r="D680" t="s">
        <v>25</v>
      </c>
      <c r="E680" t="s">
        <v>26</v>
      </c>
      <c r="F680" s="8">
        <f>DATEVALUE(MID(G680,FIND(" ",G680,1)+1,FIND("UTC",G680)-FIND(" ",G680)-8))</f>
        <v>40760</v>
      </c>
      <c r="G680" s="4" t="s">
        <v>1445</v>
      </c>
      <c r="H680" s="8" t="str">
        <f>MID(I680,1,FIND("|",I680)-1)</f>
        <v xml:space="preserve">Atlas V 551 </v>
      </c>
      <c r="I680" t="s">
        <v>1446</v>
      </c>
      <c r="J680" t="s">
        <v>12</v>
      </c>
      <c r="K680">
        <v>153</v>
      </c>
      <c r="L680" t="s">
        <v>13</v>
      </c>
    </row>
    <row r="681" spans="1:12" x14ac:dyDescent="0.25">
      <c r="A681" s="7">
        <v>679</v>
      </c>
      <c r="B681" s="7" t="str">
        <f>D681&amp;F681</f>
        <v>Roscosmos40742</v>
      </c>
      <c r="C681">
        <v>679</v>
      </c>
      <c r="D681" t="s">
        <v>21</v>
      </c>
      <c r="E681" t="s">
        <v>661</v>
      </c>
      <c r="F681" s="8">
        <f>DATEVALUE(MID(G681,FIND(" ",G681,1)+1,FIND("UTC",G681)-FIND(" ",G681)-8))</f>
        <v>40742</v>
      </c>
      <c r="G681" s="4" t="s">
        <v>1447</v>
      </c>
      <c r="H681" s="8" t="str">
        <f>MID(I681,1,FIND("|",I681)-1)</f>
        <v xml:space="preserve">Zenit-3 SLBF </v>
      </c>
      <c r="I681" t="s">
        <v>1448</v>
      </c>
      <c r="J681" t="s">
        <v>12</v>
      </c>
      <c r="L681" t="s">
        <v>13</v>
      </c>
    </row>
    <row r="682" spans="1:12" x14ac:dyDescent="0.25">
      <c r="A682" s="7">
        <v>680</v>
      </c>
      <c r="B682" s="7" t="str">
        <f>D682&amp;F682</f>
        <v>ULA40740</v>
      </c>
      <c r="C682">
        <v>680</v>
      </c>
      <c r="D682" t="s">
        <v>25</v>
      </c>
      <c r="E682" t="s">
        <v>282</v>
      </c>
      <c r="F682" s="8">
        <f>DATEVALUE(MID(G682,FIND(" ",G682,1)+1,FIND("UTC",G682)-FIND(" ",G682)-8))</f>
        <v>40740</v>
      </c>
      <c r="G682" s="4" t="s">
        <v>1449</v>
      </c>
      <c r="H682" s="8" t="str">
        <f>MID(I682,1,FIND("|",I682)-1)</f>
        <v xml:space="preserve">Delta IV Medium+ (4,2) </v>
      </c>
      <c r="I682" t="s">
        <v>1450</v>
      </c>
      <c r="J682" t="s">
        <v>103</v>
      </c>
      <c r="K682">
        <v>164</v>
      </c>
      <c r="L682" t="s">
        <v>13</v>
      </c>
    </row>
    <row r="683" spans="1:12" x14ac:dyDescent="0.25">
      <c r="A683" s="7">
        <v>681</v>
      </c>
      <c r="B683" s="7" t="str">
        <f>D683&amp;F683</f>
        <v>ISRO40739</v>
      </c>
      <c r="C683">
        <v>681</v>
      </c>
      <c r="D683" t="s">
        <v>202</v>
      </c>
      <c r="E683" t="s">
        <v>221</v>
      </c>
      <c r="F683" s="8">
        <f>DATEVALUE(MID(G683,FIND(" ",G683,1)+1,FIND("UTC",G683)-FIND(" ",G683)-8))</f>
        <v>40739</v>
      </c>
      <c r="G683" s="4" t="s">
        <v>1451</v>
      </c>
      <c r="H683" s="8" t="str">
        <f>MID(I683,1,FIND("|",I683)-1)</f>
        <v xml:space="preserve">PSLV-XL </v>
      </c>
      <c r="I683" t="s">
        <v>1452</v>
      </c>
      <c r="J683" t="s">
        <v>12</v>
      </c>
      <c r="K683">
        <v>31</v>
      </c>
      <c r="L683" t="s">
        <v>13</v>
      </c>
    </row>
    <row r="684" spans="1:12" x14ac:dyDescent="0.25">
      <c r="A684" s="7">
        <v>682</v>
      </c>
      <c r="B684" s="7" t="str">
        <f>D684&amp;F684</f>
        <v>NASA40732</v>
      </c>
      <c r="C684">
        <v>682</v>
      </c>
      <c r="D684" t="s">
        <v>1453</v>
      </c>
      <c r="E684" t="s">
        <v>9</v>
      </c>
      <c r="F684" s="8">
        <f>DATEVALUE(MID(G684,FIND(" ",G684,1)+1,FIND("UTC",G684)-FIND(" ",G684)-8))</f>
        <v>40732</v>
      </c>
      <c r="G684" s="4" t="s">
        <v>1454</v>
      </c>
      <c r="H684" s="8" t="str">
        <f>MID(I684,1,FIND("|",I684)-1)</f>
        <v xml:space="preserve">Space Shuttle Atlantis </v>
      </c>
      <c r="I684" t="s">
        <v>1455</v>
      </c>
      <c r="J684" t="s">
        <v>103</v>
      </c>
      <c r="K684">
        <v>450</v>
      </c>
      <c r="L684" t="s">
        <v>13</v>
      </c>
    </row>
    <row r="685" spans="1:12" x14ac:dyDescent="0.25">
      <c r="A685" s="7">
        <v>683</v>
      </c>
      <c r="B685" s="7" t="str">
        <f>D685&amp;F685</f>
        <v>Northrop40724</v>
      </c>
      <c r="C685">
        <v>683</v>
      </c>
      <c r="D685" t="s">
        <v>45</v>
      </c>
      <c r="E685" t="s">
        <v>46</v>
      </c>
      <c r="F685" s="8">
        <f>DATEVALUE(MID(G685,FIND(" ",G685,1)+1,FIND("UTC",G685)-FIND(" ",G685)-8))</f>
        <v>40724</v>
      </c>
      <c r="G685" s="4" t="s">
        <v>1456</v>
      </c>
      <c r="H685" s="8" t="str">
        <f>MID(I685,1,FIND("|",I685)-1)</f>
        <v xml:space="preserve">Minotaur I </v>
      </c>
      <c r="I685" t="s">
        <v>1457</v>
      </c>
      <c r="J685" t="s">
        <v>12</v>
      </c>
      <c r="K685">
        <v>40</v>
      </c>
      <c r="L685" t="s">
        <v>13</v>
      </c>
    </row>
    <row r="686" spans="1:12" x14ac:dyDescent="0.25">
      <c r="A686" s="7">
        <v>684</v>
      </c>
      <c r="B686" s="7" t="str">
        <f>D686&amp;F686</f>
        <v>ISA43997</v>
      </c>
      <c r="C686">
        <v>684</v>
      </c>
      <c r="D686" t="s">
        <v>155</v>
      </c>
      <c r="E686" t="s">
        <v>156</v>
      </c>
      <c r="F686" s="8">
        <f>DATEVALUE(MID(G686,FIND(" ",G686,1)+1,FIND("UTC",G686)-FIND(" ",G686)-8))</f>
        <v>43997</v>
      </c>
      <c r="G686" s="6" t="s">
        <v>8713</v>
      </c>
      <c r="H686" s="8" t="str">
        <f>MID(I686,1,FIND("|",I686)-1)</f>
        <v xml:space="preserve">Safir-1A </v>
      </c>
      <c r="I686" t="s">
        <v>1458</v>
      </c>
      <c r="J686" t="s">
        <v>103</v>
      </c>
      <c r="L686" t="s">
        <v>13</v>
      </c>
    </row>
    <row r="687" spans="1:12" x14ac:dyDescent="0.25">
      <c r="A687" s="7">
        <v>685</v>
      </c>
      <c r="B687" s="7" t="str">
        <f>D687&amp;F687</f>
        <v>ULA40704</v>
      </c>
      <c r="C687">
        <v>685</v>
      </c>
      <c r="D687" t="s">
        <v>25</v>
      </c>
      <c r="E687" t="s">
        <v>510</v>
      </c>
      <c r="F687" s="8">
        <f>DATEVALUE(MID(G687,FIND(" ",G687,1)+1,FIND("UTC",G687)-FIND(" ",G687)-8))</f>
        <v>40704</v>
      </c>
      <c r="G687" s="4" t="s">
        <v>1459</v>
      </c>
      <c r="H687" s="8" t="str">
        <f>MID(I687,1,FIND("|",I687)-1)</f>
        <v xml:space="preserve">Delta II 7320-10C </v>
      </c>
      <c r="I687" t="s">
        <v>1460</v>
      </c>
      <c r="J687" t="s">
        <v>103</v>
      </c>
      <c r="L687" t="s">
        <v>13</v>
      </c>
    </row>
    <row r="688" spans="1:12" x14ac:dyDescent="0.25">
      <c r="A688" s="7">
        <v>686</v>
      </c>
      <c r="B688" s="7" t="str">
        <f>D688&amp;F688</f>
        <v>Arianespace40683</v>
      </c>
      <c r="C688">
        <v>686</v>
      </c>
      <c r="D688" t="s">
        <v>126</v>
      </c>
      <c r="E688" t="s">
        <v>145</v>
      </c>
      <c r="F688" s="8">
        <f>DATEVALUE(MID(G688,FIND(" ",G688,1)+1,FIND("UTC",G688)-FIND(" ",G688)-8))</f>
        <v>40683</v>
      </c>
      <c r="G688" s="4" t="s">
        <v>1461</v>
      </c>
      <c r="H688" s="8" t="str">
        <f>MID(I688,1,FIND("|",I688)-1)</f>
        <v xml:space="preserve">Ariane 5 ECA </v>
      </c>
      <c r="I688" t="s">
        <v>1462</v>
      </c>
      <c r="J688" t="s">
        <v>12</v>
      </c>
      <c r="K688">
        <v>200</v>
      </c>
      <c r="L688" t="s">
        <v>13</v>
      </c>
    </row>
    <row r="689" spans="1:12" x14ac:dyDescent="0.25">
      <c r="A689" s="7">
        <v>687</v>
      </c>
      <c r="B689" s="7" t="str">
        <f>D689&amp;F689</f>
        <v>NASA40679</v>
      </c>
      <c r="C689">
        <v>687</v>
      </c>
      <c r="D689" t="s">
        <v>1453</v>
      </c>
      <c r="E689" t="s">
        <v>9</v>
      </c>
      <c r="F689" s="8">
        <f>DATEVALUE(MID(G689,FIND(" ",G689,1)+1,FIND("UTC",G689)-FIND(" ",G689)-8))</f>
        <v>40679</v>
      </c>
      <c r="G689" s="4" t="s">
        <v>1463</v>
      </c>
      <c r="H689" s="8" t="str">
        <f>MID(I689,1,FIND("|",I689)-1)</f>
        <v xml:space="preserve">Space Shuttle Endeavour </v>
      </c>
      <c r="I689" t="s">
        <v>1464</v>
      </c>
      <c r="J689" t="s">
        <v>103</v>
      </c>
      <c r="K689">
        <v>450</v>
      </c>
      <c r="L689" t="s">
        <v>13</v>
      </c>
    </row>
    <row r="690" spans="1:12" x14ac:dyDescent="0.25">
      <c r="A690" s="7">
        <v>688</v>
      </c>
      <c r="B690" s="7" t="str">
        <f>D690&amp;F690</f>
        <v>ULA40670</v>
      </c>
      <c r="C690">
        <v>688</v>
      </c>
      <c r="D690" t="s">
        <v>25</v>
      </c>
      <c r="E690" t="s">
        <v>26</v>
      </c>
      <c r="F690" s="8">
        <f>DATEVALUE(MID(G690,FIND(" ",G690,1)+1,FIND("UTC",G690)-FIND(" ",G690)-8))</f>
        <v>40670</v>
      </c>
      <c r="G690" s="4" t="s">
        <v>1465</v>
      </c>
      <c r="H690" s="8" t="str">
        <f>MID(I690,1,FIND("|",I690)-1)</f>
        <v xml:space="preserve">Atlas V 401 </v>
      </c>
      <c r="I690" t="s">
        <v>1466</v>
      </c>
      <c r="J690" t="s">
        <v>12</v>
      </c>
      <c r="K690">
        <v>109</v>
      </c>
      <c r="L690" t="s">
        <v>13</v>
      </c>
    </row>
    <row r="691" spans="1:12" x14ac:dyDescent="0.25">
      <c r="A691" s="7">
        <v>689</v>
      </c>
      <c r="B691" s="7" t="str">
        <f>D691&amp;F691</f>
        <v>Arianespace40655</v>
      </c>
      <c r="C691">
        <v>689</v>
      </c>
      <c r="D691" t="s">
        <v>126</v>
      </c>
      <c r="E691" t="s">
        <v>145</v>
      </c>
      <c r="F691" s="8">
        <f>DATEVALUE(MID(G691,FIND(" ",G691,1)+1,FIND("UTC",G691)-FIND(" ",G691)-8))</f>
        <v>40655</v>
      </c>
      <c r="G691" s="4" t="s">
        <v>1467</v>
      </c>
      <c r="H691" s="8" t="str">
        <f>MID(I691,1,FIND("|",I691)-1)</f>
        <v xml:space="preserve">Ariane 5 ECA </v>
      </c>
      <c r="I691" t="s">
        <v>1468</v>
      </c>
      <c r="J691" t="s">
        <v>12</v>
      </c>
      <c r="K691">
        <v>200</v>
      </c>
      <c r="L691" t="s">
        <v>13</v>
      </c>
    </row>
    <row r="692" spans="1:12" x14ac:dyDescent="0.25">
      <c r="A692" s="7">
        <v>690</v>
      </c>
      <c r="B692" s="7" t="str">
        <f>D692&amp;F692</f>
        <v>ISRO40653</v>
      </c>
      <c r="C692">
        <v>690</v>
      </c>
      <c r="D692" t="s">
        <v>202</v>
      </c>
      <c r="E692" t="s">
        <v>203</v>
      </c>
      <c r="F692" s="8">
        <f>DATEVALUE(MID(G692,FIND(" ",G692,1)+1,FIND("UTC",G692)-FIND(" ",G692)-8))</f>
        <v>40653</v>
      </c>
      <c r="G692" s="4" t="s">
        <v>1469</v>
      </c>
      <c r="H692" s="8" t="str">
        <f>MID(I692,1,FIND("|",I692)-1)</f>
        <v xml:space="preserve">PSLV-G </v>
      </c>
      <c r="I692" t="s">
        <v>1470</v>
      </c>
      <c r="J692" t="s">
        <v>103</v>
      </c>
      <c r="K692">
        <v>25</v>
      </c>
      <c r="L692" t="s">
        <v>13</v>
      </c>
    </row>
    <row r="693" spans="1:12" x14ac:dyDescent="0.25">
      <c r="A693" s="7">
        <v>691</v>
      </c>
      <c r="B693" s="7" t="str">
        <f>D693&amp;F693</f>
        <v>ULA40648</v>
      </c>
      <c r="C693">
        <v>691</v>
      </c>
      <c r="D693" t="s">
        <v>25</v>
      </c>
      <c r="E693" t="s">
        <v>571</v>
      </c>
      <c r="F693" s="8">
        <f>DATEVALUE(MID(G693,FIND(" ",G693,1)+1,FIND("UTC",G693)-FIND(" ",G693)-8))</f>
        <v>40648</v>
      </c>
      <c r="G693" s="4" t="s">
        <v>1471</v>
      </c>
      <c r="H693" s="8" t="str">
        <f>MID(I693,1,FIND("|",I693)-1)</f>
        <v xml:space="preserve">Atlas V 411 </v>
      </c>
      <c r="I693" t="s">
        <v>1472</v>
      </c>
      <c r="J693" t="s">
        <v>12</v>
      </c>
      <c r="K693">
        <v>115</v>
      </c>
      <c r="L693" t="s">
        <v>13</v>
      </c>
    </row>
    <row r="694" spans="1:12" x14ac:dyDescent="0.25">
      <c r="A694" s="7">
        <v>692</v>
      </c>
      <c r="B694" s="7" t="str">
        <f>D694&amp;F694</f>
        <v>ULA40613</v>
      </c>
      <c r="C694">
        <v>692</v>
      </c>
      <c r="D694" t="s">
        <v>25</v>
      </c>
      <c r="E694" t="s">
        <v>282</v>
      </c>
      <c r="F694" s="8">
        <f>DATEVALUE(MID(G694,FIND(" ",G694,1)+1,FIND("UTC",G694)-FIND(" ",G694)-8))</f>
        <v>40613</v>
      </c>
      <c r="G694" s="4" t="s">
        <v>1473</v>
      </c>
      <c r="H694" s="8" t="str">
        <f>MID(I694,1,FIND("|",I694)-1)</f>
        <v xml:space="preserve">Delta IV Medium+ (4,2) </v>
      </c>
      <c r="I694" t="s">
        <v>1474</v>
      </c>
      <c r="J694" t="s">
        <v>103</v>
      </c>
      <c r="K694">
        <v>164</v>
      </c>
      <c r="L694" t="s">
        <v>13</v>
      </c>
    </row>
    <row r="695" spans="1:12" x14ac:dyDescent="0.25">
      <c r="A695" s="7">
        <v>693</v>
      </c>
      <c r="B695" s="7" t="str">
        <f>D695&amp;F695</f>
        <v>ULA40607</v>
      </c>
      <c r="C695">
        <v>693</v>
      </c>
      <c r="D695" t="s">
        <v>25</v>
      </c>
      <c r="E695" t="s">
        <v>26</v>
      </c>
      <c r="F695" s="8">
        <f>DATEVALUE(MID(G695,FIND(" ",G695,1)+1,FIND("UTC",G695)-FIND(" ",G695)-8))</f>
        <v>40607</v>
      </c>
      <c r="G695" s="4" t="s">
        <v>1475</v>
      </c>
      <c r="H695" s="8" t="str">
        <f>MID(I695,1,FIND("|",I695)-1)</f>
        <v xml:space="preserve">Atlas V 501 </v>
      </c>
      <c r="I695" t="s">
        <v>1476</v>
      </c>
      <c r="J695" t="s">
        <v>12</v>
      </c>
      <c r="K695">
        <v>120</v>
      </c>
      <c r="L695" t="s">
        <v>13</v>
      </c>
    </row>
    <row r="696" spans="1:12" x14ac:dyDescent="0.25">
      <c r="A696" s="7">
        <v>694</v>
      </c>
      <c r="B696" s="7" t="str">
        <f>D696&amp;F696</f>
        <v>Northrop40606</v>
      </c>
      <c r="C696">
        <v>694</v>
      </c>
      <c r="D696" t="s">
        <v>45</v>
      </c>
      <c r="E696" t="s">
        <v>701</v>
      </c>
      <c r="F696" s="8">
        <f>DATEVALUE(MID(G696,FIND(" ",G696,1)+1,FIND("UTC",G696)-FIND(" ",G696)-8))</f>
        <v>40606</v>
      </c>
      <c r="G696" s="4" t="s">
        <v>1477</v>
      </c>
      <c r="H696" s="8" t="str">
        <f>MID(I696,1,FIND("|",I696)-1)</f>
        <v xml:space="preserve">Minotaur C (Taurus) </v>
      </c>
      <c r="I696" t="s">
        <v>1478</v>
      </c>
      <c r="J696" t="s">
        <v>12</v>
      </c>
      <c r="K696">
        <v>45</v>
      </c>
      <c r="L696" t="s">
        <v>53</v>
      </c>
    </row>
    <row r="697" spans="1:12" x14ac:dyDescent="0.25">
      <c r="A697" s="7">
        <v>695</v>
      </c>
      <c r="B697" s="7" t="str">
        <f>D697&amp;F697</f>
        <v>NASA40598</v>
      </c>
      <c r="C697">
        <v>695</v>
      </c>
      <c r="D697" t="s">
        <v>1453</v>
      </c>
      <c r="E697" t="s">
        <v>9</v>
      </c>
      <c r="F697" s="8">
        <f>DATEVALUE(MID(G697,FIND(" ",G697,1)+1,FIND("UTC",G697)-FIND(" ",G697)-8))</f>
        <v>40598</v>
      </c>
      <c r="G697" s="4" t="s">
        <v>1479</v>
      </c>
      <c r="H697" s="8" t="str">
        <f>MID(I697,1,FIND("|",I697)-1)</f>
        <v xml:space="preserve">Space Shuttle Discovery </v>
      </c>
      <c r="I697" t="s">
        <v>1480</v>
      </c>
      <c r="J697" t="s">
        <v>103</v>
      </c>
      <c r="K697">
        <v>450</v>
      </c>
      <c r="L697" t="s">
        <v>13</v>
      </c>
    </row>
    <row r="698" spans="1:12" x14ac:dyDescent="0.25">
      <c r="A698" s="7">
        <v>696</v>
      </c>
      <c r="B698" s="7" t="str">
        <f>D698&amp;F698</f>
        <v>Arianespace40589</v>
      </c>
      <c r="C698">
        <v>696</v>
      </c>
      <c r="D698" t="s">
        <v>126</v>
      </c>
      <c r="E698" t="s">
        <v>145</v>
      </c>
      <c r="F698" s="8">
        <f>DATEVALUE(MID(G698,FIND(" ",G698,1)+1,FIND("UTC",G698)-FIND(" ",G698)-8))</f>
        <v>40589</v>
      </c>
      <c r="G698" s="4" t="s">
        <v>1481</v>
      </c>
      <c r="H698" s="8" t="str">
        <f>MID(I698,1,FIND("|",I698)-1)</f>
        <v xml:space="preserve">Ariane 5 ES </v>
      </c>
      <c r="I698" t="s">
        <v>1482</v>
      </c>
      <c r="J698" t="s">
        <v>103</v>
      </c>
      <c r="L698" t="s">
        <v>13</v>
      </c>
    </row>
    <row r="699" spans="1:12" x14ac:dyDescent="0.25">
      <c r="A699" s="7">
        <v>697</v>
      </c>
      <c r="B699" s="7" t="str">
        <f>D699&amp;F699</f>
        <v>Northrop40580</v>
      </c>
      <c r="C699">
        <v>697</v>
      </c>
      <c r="D699" t="s">
        <v>45</v>
      </c>
      <c r="E699" t="s">
        <v>1483</v>
      </c>
      <c r="F699" s="8">
        <f>DATEVALUE(MID(G699,FIND(" ",G699,1)+1,FIND("UTC",G699)-FIND(" ",G699)-8))</f>
        <v>40580</v>
      </c>
      <c r="G699" s="4" t="s">
        <v>1484</v>
      </c>
      <c r="H699" s="8" t="str">
        <f>MID(I699,1,FIND("|",I699)-1)</f>
        <v xml:space="preserve">Minotaur I </v>
      </c>
      <c r="I699" t="s">
        <v>1485</v>
      </c>
      <c r="J699" t="s">
        <v>12</v>
      </c>
      <c r="K699">
        <v>40</v>
      </c>
      <c r="L699" t="s">
        <v>13</v>
      </c>
    </row>
    <row r="700" spans="1:12" x14ac:dyDescent="0.25">
      <c r="A700" s="7">
        <v>698</v>
      </c>
      <c r="B700" s="7" t="str">
        <f>D700&amp;F700</f>
        <v>VKS RF40575</v>
      </c>
      <c r="C700">
        <v>698</v>
      </c>
      <c r="D700" t="s">
        <v>95</v>
      </c>
      <c r="E700" t="s">
        <v>181</v>
      </c>
      <c r="F700" s="8">
        <f>DATEVALUE(MID(G700,FIND(" ",G700,1)+1,FIND("UTC",G700)-FIND(" ",G700)-8))</f>
        <v>40575</v>
      </c>
      <c r="G700" s="4" t="s">
        <v>1486</v>
      </c>
      <c r="H700" s="8" t="str">
        <f>MID(I700,1,FIND("|",I700)-1)</f>
        <v xml:space="preserve">Rokot/Briz KM </v>
      </c>
      <c r="I700" t="s">
        <v>1487</v>
      </c>
      <c r="J700" t="s">
        <v>103</v>
      </c>
      <c r="K700">
        <v>41.8</v>
      </c>
      <c r="L700" t="s">
        <v>328</v>
      </c>
    </row>
    <row r="701" spans="1:12" x14ac:dyDescent="0.25">
      <c r="A701" s="7">
        <v>699</v>
      </c>
      <c r="B701" s="7" t="str">
        <f>D701&amp;F701</f>
        <v>MHI40565</v>
      </c>
      <c r="C701">
        <v>699</v>
      </c>
      <c r="D701" t="s">
        <v>99</v>
      </c>
      <c r="E701" t="s">
        <v>100</v>
      </c>
      <c r="F701" s="8">
        <f>DATEVALUE(MID(G701,FIND(" ",G701,1)+1,FIND("UTC",G701)-FIND(" ",G701)-8))</f>
        <v>40565</v>
      </c>
      <c r="G701" s="4" t="s">
        <v>1488</v>
      </c>
      <c r="H701" s="8" t="str">
        <f>MID(I701,1,FIND("|",I701)-1)</f>
        <v xml:space="preserve">H-IIB </v>
      </c>
      <c r="I701" t="s">
        <v>1489</v>
      </c>
      <c r="J701" t="s">
        <v>103</v>
      </c>
      <c r="K701">
        <v>112.5</v>
      </c>
      <c r="L701" t="s">
        <v>13</v>
      </c>
    </row>
    <row r="702" spans="1:12" x14ac:dyDescent="0.25">
      <c r="A702" s="7">
        <v>700</v>
      </c>
      <c r="B702" s="7" t="str">
        <f>D702&amp;F702</f>
        <v>ULA40563</v>
      </c>
      <c r="C702">
        <v>700</v>
      </c>
      <c r="D702" t="s">
        <v>25</v>
      </c>
      <c r="E702" t="s">
        <v>409</v>
      </c>
      <c r="F702" s="8">
        <f>DATEVALUE(MID(G702,FIND(" ",G702,1)+1,FIND("UTC",G702)-FIND(" ",G702)-8))</f>
        <v>40563</v>
      </c>
      <c r="G702" s="4" t="s">
        <v>1490</v>
      </c>
      <c r="H702" s="8" t="str">
        <f>MID(I702,1,FIND("|",I702)-1)</f>
        <v xml:space="preserve">Delta IV Heavy </v>
      </c>
      <c r="I702" t="s">
        <v>1491</v>
      </c>
      <c r="J702" t="s">
        <v>12</v>
      </c>
      <c r="K702">
        <v>350</v>
      </c>
      <c r="L702" t="s">
        <v>13</v>
      </c>
    </row>
    <row r="703" spans="1:12" x14ac:dyDescent="0.25">
      <c r="A703" s="7">
        <v>701</v>
      </c>
      <c r="B703" s="7" t="str">
        <f>D703&amp;F703</f>
        <v>Roscosmos40563</v>
      </c>
      <c r="C703">
        <v>701</v>
      </c>
      <c r="D703" t="s">
        <v>21</v>
      </c>
      <c r="E703" t="s">
        <v>661</v>
      </c>
      <c r="F703" s="8">
        <f>DATEVALUE(MID(G703,FIND(" ",G703,1)+1,FIND("UTC",G703)-FIND(" ",G703)-8))</f>
        <v>40563</v>
      </c>
      <c r="G703" s="4" t="s">
        <v>1492</v>
      </c>
      <c r="H703" s="8" t="str">
        <f>MID(I703,1,FIND("|",I703)-1)</f>
        <v xml:space="preserve">Zenit-3 SLBF </v>
      </c>
      <c r="I703" t="s">
        <v>1493</v>
      </c>
      <c r="J703" t="s">
        <v>12</v>
      </c>
      <c r="L703" t="s">
        <v>13</v>
      </c>
    </row>
    <row r="704" spans="1:12" x14ac:dyDescent="0.25">
      <c r="A704" s="7">
        <v>702</v>
      </c>
      <c r="B704" s="7" t="str">
        <f>D704&amp;F704</f>
        <v>Arianespace40541</v>
      </c>
      <c r="C704">
        <v>702</v>
      </c>
      <c r="D704" t="s">
        <v>126</v>
      </c>
      <c r="E704" t="s">
        <v>145</v>
      </c>
      <c r="F704" s="8">
        <f>DATEVALUE(MID(G704,FIND(" ",G704,1)+1,FIND("UTC",G704)-FIND(" ",G704)-8))</f>
        <v>40541</v>
      </c>
      <c r="G704" s="4" t="s">
        <v>1494</v>
      </c>
      <c r="H704" s="8" t="str">
        <f>MID(I704,1,FIND("|",I704)-1)</f>
        <v xml:space="preserve">Ariane 5 ECA </v>
      </c>
      <c r="I704" t="s">
        <v>1495</v>
      </c>
      <c r="J704" t="s">
        <v>12</v>
      </c>
      <c r="K704">
        <v>200</v>
      </c>
      <c r="L704" t="s">
        <v>13</v>
      </c>
    </row>
    <row r="705" spans="1:12" x14ac:dyDescent="0.25">
      <c r="A705" s="7">
        <v>703</v>
      </c>
      <c r="B705" s="7" t="str">
        <f>D705&amp;F705</f>
        <v>ISRO40537</v>
      </c>
      <c r="C705">
        <v>703</v>
      </c>
      <c r="D705" t="s">
        <v>202</v>
      </c>
      <c r="E705" t="s">
        <v>221</v>
      </c>
      <c r="F705" s="8">
        <f>DATEVALUE(MID(G705,FIND(" ",G705,1)+1,FIND("UTC",G705)-FIND(" ",G705)-8))</f>
        <v>40537</v>
      </c>
      <c r="G705" s="4" t="s">
        <v>1496</v>
      </c>
      <c r="H705" s="8" t="str">
        <f>MID(I705,1,FIND("|",I705)-1)</f>
        <v xml:space="preserve">GSLV Mk I </v>
      </c>
      <c r="I705" t="s">
        <v>1497</v>
      </c>
      <c r="J705" t="s">
        <v>103</v>
      </c>
      <c r="K705">
        <v>47</v>
      </c>
      <c r="L705" t="s">
        <v>53</v>
      </c>
    </row>
    <row r="706" spans="1:12" x14ac:dyDescent="0.25">
      <c r="A706" s="7">
        <v>704</v>
      </c>
      <c r="B706" s="7" t="str">
        <f>D706&amp;F706</f>
        <v>SpaceX40520</v>
      </c>
      <c r="C706">
        <v>704</v>
      </c>
      <c r="D706" t="s">
        <v>8</v>
      </c>
      <c r="E706" t="s">
        <v>38</v>
      </c>
      <c r="F706" s="8">
        <f>DATEVALUE(MID(G706,FIND(" ",G706,1)+1,FIND("UTC",G706)-FIND(" ",G706)-8))</f>
        <v>40520</v>
      </c>
      <c r="G706" s="4" t="s">
        <v>1498</v>
      </c>
      <c r="H706" s="8" t="str">
        <f>MID(I706,1,FIND("|",I706)-1)</f>
        <v xml:space="preserve">Falcon 9 v1.0 </v>
      </c>
      <c r="I706" t="s">
        <v>1499</v>
      </c>
      <c r="J706" t="s">
        <v>103</v>
      </c>
      <c r="K706">
        <v>59.5</v>
      </c>
      <c r="L706" t="s">
        <v>13</v>
      </c>
    </row>
    <row r="707" spans="1:12" x14ac:dyDescent="0.25">
      <c r="A707" s="7">
        <v>705</v>
      </c>
      <c r="B707" s="7" t="str">
        <f>D707&amp;F707</f>
        <v>Arianespace40508</v>
      </c>
      <c r="C707">
        <v>705</v>
      </c>
      <c r="D707" t="s">
        <v>126</v>
      </c>
      <c r="E707" t="s">
        <v>145</v>
      </c>
      <c r="F707" s="8">
        <f>DATEVALUE(MID(G707,FIND(" ",G707,1)+1,FIND("UTC",G707)-FIND(" ",G707)-8))</f>
        <v>40508</v>
      </c>
      <c r="G707" s="4" t="s">
        <v>1500</v>
      </c>
      <c r="H707" s="8" t="str">
        <f>MID(I707,1,FIND("|",I707)-1)</f>
        <v xml:space="preserve">Ariane 5 ECA </v>
      </c>
      <c r="I707" t="s">
        <v>1501</v>
      </c>
      <c r="J707" t="s">
        <v>12</v>
      </c>
      <c r="K707">
        <v>200</v>
      </c>
      <c r="L707" t="s">
        <v>13</v>
      </c>
    </row>
    <row r="708" spans="1:12" x14ac:dyDescent="0.25">
      <c r="A708" s="7">
        <v>706</v>
      </c>
      <c r="B708" s="7" t="str">
        <f>D708&amp;F708</f>
        <v>ULA40503</v>
      </c>
      <c r="C708">
        <v>706</v>
      </c>
      <c r="D708" t="s">
        <v>25</v>
      </c>
      <c r="E708" t="s">
        <v>282</v>
      </c>
      <c r="F708" s="8">
        <f>DATEVALUE(MID(G708,FIND(" ",G708,1)+1,FIND("UTC",G708)-FIND(" ",G708)-8))</f>
        <v>40503</v>
      </c>
      <c r="G708" s="4" t="s">
        <v>1502</v>
      </c>
      <c r="H708" s="8" t="str">
        <f>MID(I708,1,FIND("|",I708)-1)</f>
        <v xml:space="preserve">Delta IV Heavy </v>
      </c>
      <c r="I708" t="s">
        <v>1503</v>
      </c>
      <c r="J708" t="s">
        <v>12</v>
      </c>
      <c r="K708">
        <v>350</v>
      </c>
      <c r="L708" t="s">
        <v>13</v>
      </c>
    </row>
    <row r="709" spans="1:12" x14ac:dyDescent="0.25">
      <c r="A709" s="7">
        <v>707</v>
      </c>
      <c r="B709" s="7" t="str">
        <f>D709&amp;F709</f>
        <v>Northrop40502</v>
      </c>
      <c r="C709">
        <v>707</v>
      </c>
      <c r="D709" t="s">
        <v>45</v>
      </c>
      <c r="E709" t="s">
        <v>1427</v>
      </c>
      <c r="F709" s="8">
        <f>DATEVALUE(MID(G709,FIND(" ",G709,1)+1,FIND("UTC",G709)-FIND(" ",G709)-8))</f>
        <v>40502</v>
      </c>
      <c r="G709" s="4" t="s">
        <v>1504</v>
      </c>
      <c r="H709" s="8" t="str">
        <f>MID(I709,1,FIND("|",I709)-1)</f>
        <v xml:space="preserve">Minotaur IV </v>
      </c>
      <c r="I709" t="s">
        <v>1505</v>
      </c>
      <c r="J709" t="s">
        <v>12</v>
      </c>
      <c r="K709">
        <v>46</v>
      </c>
      <c r="L709" t="s">
        <v>13</v>
      </c>
    </row>
    <row r="710" spans="1:12" x14ac:dyDescent="0.25">
      <c r="A710" s="7">
        <v>708</v>
      </c>
      <c r="B710" s="7" t="str">
        <f>D710&amp;F710</f>
        <v>ULA40488</v>
      </c>
      <c r="C710">
        <v>708</v>
      </c>
      <c r="D710" t="s">
        <v>25</v>
      </c>
      <c r="E710" t="s">
        <v>510</v>
      </c>
      <c r="F710" s="8">
        <f>DATEVALUE(MID(G710,FIND(" ",G710,1)+1,FIND("UTC",G710)-FIND(" ",G710)-8))</f>
        <v>40488</v>
      </c>
      <c r="G710" s="4" t="s">
        <v>1506</v>
      </c>
      <c r="H710" s="8" t="str">
        <f>MID(I710,1,FIND("|",I710)-1)</f>
        <v xml:space="preserve">Delta II 7420-10C </v>
      </c>
      <c r="I710" t="s">
        <v>1507</v>
      </c>
      <c r="J710" t="s">
        <v>103</v>
      </c>
      <c r="L710" t="s">
        <v>13</v>
      </c>
    </row>
    <row r="711" spans="1:12" x14ac:dyDescent="0.25">
      <c r="A711" s="7">
        <v>709</v>
      </c>
      <c r="B711" s="7" t="str">
        <f>D711&amp;F711</f>
        <v>Arianespace40479</v>
      </c>
      <c r="C711">
        <v>709</v>
      </c>
      <c r="D711" t="s">
        <v>126</v>
      </c>
      <c r="E711" t="s">
        <v>145</v>
      </c>
      <c r="F711" s="8">
        <f>DATEVALUE(MID(G711,FIND(" ",G711,1)+1,FIND("UTC",G711)-FIND(" ",G711)-8))</f>
        <v>40479</v>
      </c>
      <c r="G711" s="4" t="s">
        <v>1508</v>
      </c>
      <c r="H711" s="8" t="str">
        <f>MID(I711,1,FIND("|",I711)-1)</f>
        <v xml:space="preserve">Ariane 5 ECA </v>
      </c>
      <c r="I711" t="s">
        <v>1509</v>
      </c>
      <c r="J711" t="s">
        <v>12</v>
      </c>
      <c r="K711">
        <v>200</v>
      </c>
      <c r="L711" t="s">
        <v>13</v>
      </c>
    </row>
    <row r="712" spans="1:12" x14ac:dyDescent="0.25">
      <c r="A712" s="7">
        <v>710</v>
      </c>
      <c r="B712" s="7" t="str">
        <f>D712&amp;F712</f>
        <v>VKS RF40451</v>
      </c>
      <c r="C712">
        <v>710</v>
      </c>
      <c r="D712" t="s">
        <v>95</v>
      </c>
      <c r="E712" t="s">
        <v>1510</v>
      </c>
      <c r="F712" s="8">
        <f>DATEVALUE(MID(G712,FIND(" ",G712,1)+1,FIND("UTC",G712)-FIND(" ",G712)-8))</f>
        <v>40451</v>
      </c>
      <c r="G712" s="4" t="s">
        <v>1511</v>
      </c>
      <c r="H712" s="8" t="str">
        <f>MID(I712,1,FIND("|",I712)-1)</f>
        <v xml:space="preserve">Molniya-M /Block 2BL </v>
      </c>
      <c r="I712" t="s">
        <v>1512</v>
      </c>
      <c r="J712" t="s">
        <v>103</v>
      </c>
      <c r="L712" t="s">
        <v>13</v>
      </c>
    </row>
    <row r="713" spans="1:12" x14ac:dyDescent="0.25">
      <c r="A713" s="7">
        <v>711</v>
      </c>
      <c r="B713" s="7" t="str">
        <f>D713&amp;F713</f>
        <v>Northrop40447</v>
      </c>
      <c r="C713">
        <v>711</v>
      </c>
      <c r="D713" t="s">
        <v>45</v>
      </c>
      <c r="E713" t="s">
        <v>1483</v>
      </c>
      <c r="F713" s="8">
        <f>DATEVALUE(MID(G713,FIND(" ",G713,1)+1,FIND("UTC",G713)-FIND(" ",G713)-8))</f>
        <v>40447</v>
      </c>
      <c r="G713" s="4" t="s">
        <v>1513</v>
      </c>
      <c r="H713" s="8" t="str">
        <f>MID(I713,1,FIND("|",I713)-1)</f>
        <v xml:space="preserve">Minotaur IV </v>
      </c>
      <c r="I713" t="s">
        <v>1514</v>
      </c>
      <c r="J713" t="s">
        <v>12</v>
      </c>
      <c r="K713">
        <v>46</v>
      </c>
      <c r="L713" t="s">
        <v>13</v>
      </c>
    </row>
    <row r="714" spans="1:12" x14ac:dyDescent="0.25">
      <c r="A714" s="7">
        <v>712</v>
      </c>
      <c r="B714" s="7" t="str">
        <f>D714&amp;F714</f>
        <v>ULA40442</v>
      </c>
      <c r="C714">
        <v>712</v>
      </c>
      <c r="D714" t="s">
        <v>25</v>
      </c>
      <c r="E714" t="s">
        <v>571</v>
      </c>
      <c r="F714" s="8">
        <f>DATEVALUE(MID(G714,FIND(" ",G714,1)+1,FIND("UTC",G714)-FIND(" ",G714)-8))</f>
        <v>40442</v>
      </c>
      <c r="G714" s="4" t="s">
        <v>1515</v>
      </c>
      <c r="H714" s="8" t="str">
        <f>MID(I714,1,FIND("|",I714)-1)</f>
        <v xml:space="preserve">Atlas V 501 </v>
      </c>
      <c r="I714" t="s">
        <v>1516</v>
      </c>
      <c r="J714" t="s">
        <v>12</v>
      </c>
      <c r="K714">
        <v>120</v>
      </c>
      <c r="L714" t="s">
        <v>13</v>
      </c>
    </row>
    <row r="715" spans="1:12" x14ac:dyDescent="0.25">
      <c r="A715" s="7">
        <v>713</v>
      </c>
      <c r="B715" s="7" t="str">
        <f>D715&amp;F715</f>
        <v>VKS RF40429</v>
      </c>
      <c r="C715">
        <v>713</v>
      </c>
      <c r="D715" t="s">
        <v>95</v>
      </c>
      <c r="E715" t="s">
        <v>181</v>
      </c>
      <c r="F715" s="8">
        <f>DATEVALUE(MID(G715,FIND(" ",G715,1)+1,FIND("UTC",G715)-FIND(" ",G715)-8))</f>
        <v>40429</v>
      </c>
      <c r="G715" s="4" t="s">
        <v>1517</v>
      </c>
      <c r="H715" s="8" t="str">
        <f>MID(I715,1,FIND("|",I715)-1)</f>
        <v xml:space="preserve">Rokot/Briz KM </v>
      </c>
      <c r="I715" t="s">
        <v>1518</v>
      </c>
      <c r="J715" t="s">
        <v>103</v>
      </c>
      <c r="K715">
        <v>41.8</v>
      </c>
      <c r="L715" t="s">
        <v>13</v>
      </c>
    </row>
    <row r="716" spans="1:12" x14ac:dyDescent="0.25">
      <c r="A716" s="7">
        <v>714</v>
      </c>
      <c r="B716" s="7" t="str">
        <f>D716&amp;F716</f>
        <v>ULA40404</v>
      </c>
      <c r="C716">
        <v>714</v>
      </c>
      <c r="D716" t="s">
        <v>25</v>
      </c>
      <c r="E716" t="s">
        <v>26</v>
      </c>
      <c r="F716" s="8">
        <f>DATEVALUE(MID(G716,FIND(" ",G716,1)+1,FIND("UTC",G716)-FIND(" ",G716)-8))</f>
        <v>40404</v>
      </c>
      <c r="G716" s="4" t="s">
        <v>1519</v>
      </c>
      <c r="H716" s="8" t="str">
        <f>MID(I716,1,FIND("|",I716)-1)</f>
        <v xml:space="preserve">Atlas V 531 </v>
      </c>
      <c r="I716" t="s">
        <v>1520</v>
      </c>
      <c r="J716" t="s">
        <v>12</v>
      </c>
      <c r="K716">
        <v>140</v>
      </c>
      <c r="L716" t="s">
        <v>13</v>
      </c>
    </row>
    <row r="717" spans="1:12" x14ac:dyDescent="0.25">
      <c r="A717" s="7">
        <v>715</v>
      </c>
      <c r="B717" s="7" t="str">
        <f>D717&amp;F717</f>
        <v>Arianespace40394</v>
      </c>
      <c r="C717">
        <v>715</v>
      </c>
      <c r="D717" t="s">
        <v>126</v>
      </c>
      <c r="E717" t="s">
        <v>145</v>
      </c>
      <c r="F717" s="8">
        <f>DATEVALUE(MID(G717,FIND(" ",G717,1)+1,FIND("UTC",G717)-FIND(" ",G717)-8))</f>
        <v>40394</v>
      </c>
      <c r="G717" s="4" t="s">
        <v>1521</v>
      </c>
      <c r="H717" s="8" t="str">
        <f>MID(I717,1,FIND("|",I717)-1)</f>
        <v xml:space="preserve">Ariane 5 ECA </v>
      </c>
      <c r="I717" t="s">
        <v>1522</v>
      </c>
      <c r="J717" t="s">
        <v>12</v>
      </c>
      <c r="K717">
        <v>200</v>
      </c>
      <c r="L717" t="s">
        <v>13</v>
      </c>
    </row>
    <row r="718" spans="1:12" x14ac:dyDescent="0.25">
      <c r="A718" s="7">
        <v>716</v>
      </c>
      <c r="B718" s="7" t="str">
        <f>D718&amp;F718</f>
        <v>ISRO40371</v>
      </c>
      <c r="C718">
        <v>716</v>
      </c>
      <c r="D718" t="s">
        <v>202</v>
      </c>
      <c r="E718" t="s">
        <v>203</v>
      </c>
      <c r="F718" s="8">
        <f>DATEVALUE(MID(G718,FIND(" ",G718,1)+1,FIND("UTC",G718)-FIND(" ",G718)-8))</f>
        <v>40371</v>
      </c>
      <c r="G718" s="4" t="s">
        <v>1523</v>
      </c>
      <c r="H718" s="8" t="str">
        <f>MID(I718,1,FIND("|",I718)-1)</f>
        <v xml:space="preserve">PSLV-CA </v>
      </c>
      <c r="I718" t="s">
        <v>1524</v>
      </c>
      <c r="J718" t="s">
        <v>12</v>
      </c>
      <c r="K718">
        <v>21</v>
      </c>
      <c r="L718" t="s">
        <v>13</v>
      </c>
    </row>
    <row r="719" spans="1:12" x14ac:dyDescent="0.25">
      <c r="A719" s="7">
        <v>717</v>
      </c>
      <c r="B719" s="7" t="str">
        <f>D719&amp;F719</f>
        <v>Arianespace40355</v>
      </c>
      <c r="C719">
        <v>717</v>
      </c>
      <c r="D719" t="s">
        <v>126</v>
      </c>
      <c r="E719" t="s">
        <v>145</v>
      </c>
      <c r="F719" s="8">
        <f>DATEVALUE(MID(G719,FIND(" ",G719,1)+1,FIND("UTC",G719)-FIND(" ",G719)-8))</f>
        <v>40355</v>
      </c>
      <c r="G719" s="4" t="s">
        <v>1525</v>
      </c>
      <c r="H719" s="8" t="str">
        <f>MID(I719,1,FIND("|",I719)-1)</f>
        <v xml:space="preserve">Ariane 5 ECA </v>
      </c>
      <c r="I719" t="s">
        <v>1526</v>
      </c>
      <c r="J719" t="s">
        <v>12</v>
      </c>
      <c r="K719">
        <v>200</v>
      </c>
      <c r="L719" t="s">
        <v>13</v>
      </c>
    </row>
    <row r="720" spans="1:12" x14ac:dyDescent="0.25">
      <c r="A720" s="7">
        <v>718</v>
      </c>
      <c r="B720" s="7" t="str">
        <f>D720&amp;F720</f>
        <v>IAI44004</v>
      </c>
      <c r="C720">
        <v>718</v>
      </c>
      <c r="D720" t="s">
        <v>57</v>
      </c>
      <c r="E720" t="s">
        <v>58</v>
      </c>
      <c r="F720" s="8">
        <f>DATEVALUE(MID(G720,FIND(" ",G720,1)+1,FIND("UTC",G720)-FIND(" ",G720)-8))</f>
        <v>44004</v>
      </c>
      <c r="G720" s="6" t="s">
        <v>8698</v>
      </c>
      <c r="H720" s="8" t="str">
        <f>MID(I720,1,FIND("|",I720)-1)</f>
        <v xml:space="preserve">Shavit-2 </v>
      </c>
      <c r="I720" t="s">
        <v>1527</v>
      </c>
      <c r="J720" t="s">
        <v>12</v>
      </c>
      <c r="L720" t="s">
        <v>13</v>
      </c>
    </row>
    <row r="721" spans="1:12" x14ac:dyDescent="0.25">
      <c r="A721" s="7">
        <v>719</v>
      </c>
      <c r="B721" s="7" t="str">
        <f>D721&amp;F721</f>
        <v>Kosmotras40350</v>
      </c>
      <c r="C721">
        <v>719</v>
      </c>
      <c r="D721" t="s">
        <v>1106</v>
      </c>
      <c r="E721" t="s">
        <v>1528</v>
      </c>
      <c r="F721" s="8">
        <f>DATEVALUE(MID(G721,FIND(" ",G721,1)+1,FIND("UTC",G721)-FIND(" ",G721)-8))</f>
        <v>40350</v>
      </c>
      <c r="G721" s="4" t="s">
        <v>1529</v>
      </c>
      <c r="H721" s="8" t="str">
        <f>MID(I721,1,FIND("|",I721)-1)</f>
        <v xml:space="preserve">Dnepr </v>
      </c>
      <c r="I721" t="s">
        <v>1530</v>
      </c>
      <c r="J721" t="s">
        <v>103</v>
      </c>
      <c r="K721">
        <v>29</v>
      </c>
      <c r="L721" t="s">
        <v>13</v>
      </c>
    </row>
    <row r="722" spans="1:12" x14ac:dyDescent="0.25">
      <c r="A722" s="7">
        <v>720</v>
      </c>
      <c r="B722" s="7" t="str">
        <f>D722&amp;F722</f>
        <v>Kosmotras40344</v>
      </c>
      <c r="C722">
        <v>720</v>
      </c>
      <c r="D722" t="s">
        <v>1106</v>
      </c>
      <c r="E722" t="s">
        <v>1107</v>
      </c>
      <c r="F722" s="8">
        <f>DATEVALUE(MID(G722,FIND(" ",G722,1)+1,FIND("UTC",G722)-FIND(" ",G722)-8))</f>
        <v>40344</v>
      </c>
      <c r="G722" s="4" t="s">
        <v>1531</v>
      </c>
      <c r="H722" s="8" t="str">
        <f>MID(I722,1,FIND("|",I722)-1)</f>
        <v xml:space="preserve">Dnepr </v>
      </c>
      <c r="I722" t="s">
        <v>1532</v>
      </c>
      <c r="J722" t="s">
        <v>103</v>
      </c>
      <c r="K722">
        <v>29</v>
      </c>
      <c r="L722" t="s">
        <v>13</v>
      </c>
    </row>
    <row r="723" spans="1:12" x14ac:dyDescent="0.25">
      <c r="A723" s="7">
        <v>721</v>
      </c>
      <c r="B723" s="7" t="str">
        <f>D723&amp;F723</f>
        <v>KARI40339</v>
      </c>
      <c r="C723">
        <v>721</v>
      </c>
      <c r="D723" t="s">
        <v>1327</v>
      </c>
      <c r="E723" t="s">
        <v>1328</v>
      </c>
      <c r="F723" s="8">
        <f>DATEVALUE(MID(G723,FIND(" ",G723,1)+1,FIND("UTC",G723)-FIND(" ",G723)-8))</f>
        <v>40339</v>
      </c>
      <c r="G723" s="4" t="s">
        <v>1533</v>
      </c>
      <c r="H723" s="8" t="str">
        <f>MID(I723,1,FIND("|",I723)-1)</f>
        <v xml:space="preserve">Naro-1 </v>
      </c>
      <c r="I723" t="s">
        <v>1534</v>
      </c>
      <c r="J723" t="s">
        <v>103</v>
      </c>
      <c r="L723" t="s">
        <v>53</v>
      </c>
    </row>
    <row r="724" spans="1:12" x14ac:dyDescent="0.25">
      <c r="A724" s="7">
        <v>722</v>
      </c>
      <c r="B724" s="7" t="str">
        <f>D724&amp;F724</f>
        <v>SpaceX40333</v>
      </c>
      <c r="C724">
        <v>722</v>
      </c>
      <c r="D724" t="s">
        <v>8</v>
      </c>
      <c r="E724" t="s">
        <v>38</v>
      </c>
      <c r="F724" s="8">
        <f>DATEVALUE(MID(G724,FIND(" ",G724,1)+1,FIND("UTC",G724)-FIND(" ",G724)-8))</f>
        <v>40333</v>
      </c>
      <c r="G724" s="4" t="s">
        <v>1535</v>
      </c>
      <c r="H724" s="8" t="str">
        <f>MID(I724,1,FIND("|",I724)-1)</f>
        <v xml:space="preserve">Falcon 9 v1.0 </v>
      </c>
      <c r="I724" t="s">
        <v>1536</v>
      </c>
      <c r="J724" t="s">
        <v>103</v>
      </c>
      <c r="K724">
        <v>59.5</v>
      </c>
      <c r="L724" t="s">
        <v>13</v>
      </c>
    </row>
    <row r="725" spans="1:12" x14ac:dyDescent="0.25">
      <c r="A725" s="7">
        <v>723</v>
      </c>
      <c r="B725" s="7" t="str">
        <f>D725&amp;F725</f>
        <v>Eurockot40331</v>
      </c>
      <c r="C725">
        <v>723</v>
      </c>
      <c r="D725" t="s">
        <v>580</v>
      </c>
      <c r="E725" t="s">
        <v>181</v>
      </c>
      <c r="F725" s="8">
        <f>DATEVALUE(MID(G725,FIND(" ",G725,1)+1,FIND("UTC",G725)-FIND(" ",G725)-8))</f>
        <v>40331</v>
      </c>
      <c r="G725" s="4" t="s">
        <v>1537</v>
      </c>
      <c r="H725" s="8" t="str">
        <f>MID(I725,1,FIND("|",I725)-1)</f>
        <v xml:space="preserve">Rokot/Briz KM </v>
      </c>
      <c r="I725" t="s">
        <v>1538</v>
      </c>
      <c r="J725" t="s">
        <v>103</v>
      </c>
      <c r="K725">
        <v>41.8</v>
      </c>
      <c r="L725" t="s">
        <v>13</v>
      </c>
    </row>
    <row r="726" spans="1:12" x14ac:dyDescent="0.25">
      <c r="A726" s="7">
        <v>724</v>
      </c>
      <c r="B726" s="7" t="str">
        <f>D726&amp;F726</f>
        <v>ULA40326</v>
      </c>
      <c r="C726">
        <v>724</v>
      </c>
      <c r="D726" t="s">
        <v>25</v>
      </c>
      <c r="E726" t="s">
        <v>282</v>
      </c>
      <c r="F726" s="8">
        <f>DATEVALUE(MID(G726,FIND(" ",G726,1)+1,FIND("UTC",G726)-FIND(" ",G726)-8))</f>
        <v>40326</v>
      </c>
      <c r="G726" s="4" t="s">
        <v>1539</v>
      </c>
      <c r="H726" s="8" t="str">
        <f>MID(I726,1,FIND("|",I726)-1)</f>
        <v xml:space="preserve">Delta IV Medium+ (4,2) </v>
      </c>
      <c r="I726" t="s">
        <v>1540</v>
      </c>
      <c r="J726" t="s">
        <v>103</v>
      </c>
      <c r="K726">
        <v>164</v>
      </c>
      <c r="L726" t="s">
        <v>13</v>
      </c>
    </row>
    <row r="727" spans="1:12" x14ac:dyDescent="0.25">
      <c r="A727" s="7">
        <v>725</v>
      </c>
      <c r="B727" s="7" t="str">
        <f>D727&amp;F727</f>
        <v>Arianespace40319</v>
      </c>
      <c r="C727">
        <v>725</v>
      </c>
      <c r="D727" t="s">
        <v>126</v>
      </c>
      <c r="E727" t="s">
        <v>145</v>
      </c>
      <c r="F727" s="8">
        <f>DATEVALUE(MID(G727,FIND(" ",G727,1)+1,FIND("UTC",G727)-FIND(" ",G727)-8))</f>
        <v>40319</v>
      </c>
      <c r="G727" s="4" t="s">
        <v>1541</v>
      </c>
      <c r="H727" s="8" t="str">
        <f>MID(I727,1,FIND("|",I727)-1)</f>
        <v xml:space="preserve">Ariane 5 ECA </v>
      </c>
      <c r="I727" t="s">
        <v>1542</v>
      </c>
      <c r="J727" t="s">
        <v>12</v>
      </c>
      <c r="K727">
        <v>200</v>
      </c>
      <c r="L727" t="s">
        <v>13</v>
      </c>
    </row>
    <row r="728" spans="1:12" x14ac:dyDescent="0.25">
      <c r="A728" s="7">
        <v>726</v>
      </c>
      <c r="B728" s="7" t="str">
        <f>D728&amp;F728</f>
        <v>NASA40312</v>
      </c>
      <c r="C728">
        <v>726</v>
      </c>
      <c r="D728" t="s">
        <v>1453</v>
      </c>
      <c r="E728" t="s">
        <v>9</v>
      </c>
      <c r="F728" s="8">
        <f>DATEVALUE(MID(G728,FIND(" ",G728,1)+1,FIND("UTC",G728)-FIND(" ",G728)-8))</f>
        <v>40312</v>
      </c>
      <c r="G728" s="4" t="s">
        <v>1543</v>
      </c>
      <c r="H728" s="8" t="str">
        <f>MID(I728,1,FIND("|",I728)-1)</f>
        <v xml:space="preserve">Space Shuttle Atlantis </v>
      </c>
      <c r="I728" t="s">
        <v>1544</v>
      </c>
      <c r="J728" t="s">
        <v>103</v>
      </c>
      <c r="K728">
        <v>450</v>
      </c>
      <c r="L728" t="s">
        <v>13</v>
      </c>
    </row>
    <row r="729" spans="1:12" x14ac:dyDescent="0.25">
      <c r="A729" s="7">
        <v>727</v>
      </c>
      <c r="B729" s="7" t="str">
        <f>D729&amp;F729</f>
        <v>MHI40308</v>
      </c>
      <c r="C729">
        <v>727</v>
      </c>
      <c r="D729" t="s">
        <v>99</v>
      </c>
      <c r="E729" t="s">
        <v>42</v>
      </c>
      <c r="F729" s="8">
        <f>DATEVALUE(MID(G729,FIND(" ",G729,1)+1,FIND("UTC",G729)-FIND(" ",G729)-8))</f>
        <v>40308</v>
      </c>
      <c r="G729" s="4" t="s">
        <v>1545</v>
      </c>
      <c r="H729" s="8" t="str">
        <f>MID(I729,1,FIND("|",I729)-1)</f>
        <v xml:space="preserve">H-IIA 202 </v>
      </c>
      <c r="I729" t="s">
        <v>1546</v>
      </c>
      <c r="J729" t="s">
        <v>12</v>
      </c>
      <c r="K729">
        <v>90</v>
      </c>
      <c r="L729" t="s">
        <v>13</v>
      </c>
    </row>
    <row r="730" spans="1:12" x14ac:dyDescent="0.25">
      <c r="A730" s="7">
        <v>728</v>
      </c>
      <c r="B730" s="7" t="str">
        <f>D730&amp;F730</f>
        <v>Roscosmos40296</v>
      </c>
      <c r="C730">
        <v>728</v>
      </c>
      <c r="D730" t="s">
        <v>21</v>
      </c>
      <c r="E730" t="s">
        <v>263</v>
      </c>
      <c r="F730" s="8">
        <f>DATEVALUE(MID(G730,FIND(" ",G730,1)+1,FIND("UTC",G730)-FIND(" ",G730)-8))</f>
        <v>40296</v>
      </c>
      <c r="G730" s="4" t="s">
        <v>1547</v>
      </c>
      <c r="H730" s="8" t="str">
        <f>MID(I730,1,FIND("|",I730)-1)</f>
        <v xml:space="preserve">Soyuz U </v>
      </c>
      <c r="I730" t="s">
        <v>1548</v>
      </c>
      <c r="J730" t="s">
        <v>103</v>
      </c>
      <c r="L730" t="s">
        <v>13</v>
      </c>
    </row>
    <row r="731" spans="1:12" x14ac:dyDescent="0.25">
      <c r="A731" s="7">
        <v>729</v>
      </c>
      <c r="B731" s="7" t="str">
        <f>D731&amp;F731</f>
        <v>VKS RF40295</v>
      </c>
      <c r="C731">
        <v>729</v>
      </c>
      <c r="D731" t="s">
        <v>95</v>
      </c>
      <c r="E731" t="s">
        <v>1549</v>
      </c>
      <c r="F731" s="8">
        <f>DATEVALUE(MID(G731,FIND(" ",G731,1)+1,FIND("UTC",G731)-FIND(" ",G731)-8))</f>
        <v>40295</v>
      </c>
      <c r="G731" s="4" t="s">
        <v>1550</v>
      </c>
      <c r="H731" s="8" t="str">
        <f>MID(I731,1,FIND("|",I731)-1)</f>
        <v xml:space="preserve">Cosmos-3M (11K65M) </v>
      </c>
      <c r="I731" t="s">
        <v>1551</v>
      </c>
      <c r="J731" t="s">
        <v>103</v>
      </c>
      <c r="L731" t="s">
        <v>13</v>
      </c>
    </row>
    <row r="732" spans="1:12" x14ac:dyDescent="0.25">
      <c r="A732" s="7">
        <v>730</v>
      </c>
      <c r="B732" s="7" t="str">
        <f>D732&amp;F732</f>
        <v>ULA40290</v>
      </c>
      <c r="C732">
        <v>730</v>
      </c>
      <c r="D732" t="s">
        <v>25</v>
      </c>
      <c r="E732" t="s">
        <v>26</v>
      </c>
      <c r="F732" s="8">
        <f>DATEVALUE(MID(G732,FIND(" ",G732,1)+1,FIND("UTC",G732)-FIND(" ",G732)-8))</f>
        <v>40290</v>
      </c>
      <c r="G732" s="4" t="s">
        <v>1552</v>
      </c>
      <c r="H732" s="8" t="str">
        <f>MID(I732,1,FIND("|",I732)-1)</f>
        <v xml:space="preserve">Atlas V 501 </v>
      </c>
      <c r="I732" t="s">
        <v>1553</v>
      </c>
      <c r="J732" t="s">
        <v>12</v>
      </c>
      <c r="K732">
        <v>120</v>
      </c>
      <c r="L732" t="s">
        <v>13</v>
      </c>
    </row>
    <row r="733" spans="1:12" x14ac:dyDescent="0.25">
      <c r="A733" s="7">
        <v>731</v>
      </c>
      <c r="B733" s="7" t="str">
        <f>D733&amp;F733</f>
        <v>ISRO40283</v>
      </c>
      <c r="C733">
        <v>731</v>
      </c>
      <c r="D733" t="s">
        <v>202</v>
      </c>
      <c r="E733" t="s">
        <v>221</v>
      </c>
      <c r="F733" s="8">
        <f>DATEVALUE(MID(G733,FIND(" ",G733,1)+1,FIND("UTC",G733)-FIND(" ",G733)-8))</f>
        <v>40283</v>
      </c>
      <c r="G733" s="4" t="s">
        <v>1554</v>
      </c>
      <c r="H733" s="8" t="str">
        <f>MID(I733,1,FIND("|",I733)-1)</f>
        <v xml:space="preserve">GSLV Mk II </v>
      </c>
      <c r="I733" t="s">
        <v>1555</v>
      </c>
      <c r="J733" t="s">
        <v>12</v>
      </c>
      <c r="K733">
        <v>47</v>
      </c>
      <c r="L733" t="s">
        <v>53</v>
      </c>
    </row>
    <row r="734" spans="1:12" x14ac:dyDescent="0.25">
      <c r="A734" s="7">
        <v>732</v>
      </c>
      <c r="B734" s="7" t="str">
        <f>D734&amp;F734</f>
        <v>Kosmotras40276</v>
      </c>
      <c r="C734">
        <v>732</v>
      </c>
      <c r="D734" t="s">
        <v>1106</v>
      </c>
      <c r="E734" t="s">
        <v>1528</v>
      </c>
      <c r="F734" s="8">
        <f>DATEVALUE(MID(G734,FIND(" ",G734,1)+1,FIND("UTC",G734)-FIND(" ",G734)-8))</f>
        <v>40276</v>
      </c>
      <c r="G734" s="4" t="s">
        <v>1556</v>
      </c>
      <c r="H734" s="8" t="str">
        <f>MID(I734,1,FIND("|",I734)-1)</f>
        <v xml:space="preserve">Dnepr </v>
      </c>
      <c r="I734" t="s">
        <v>1557</v>
      </c>
      <c r="J734" t="s">
        <v>103</v>
      </c>
      <c r="K734">
        <v>29</v>
      </c>
      <c r="L734" t="s">
        <v>13</v>
      </c>
    </row>
    <row r="735" spans="1:12" x14ac:dyDescent="0.25">
      <c r="A735" s="7">
        <v>733</v>
      </c>
      <c r="B735" s="7" t="str">
        <f>D735&amp;F735</f>
        <v>NASA40273</v>
      </c>
      <c r="C735">
        <v>733</v>
      </c>
      <c r="D735" t="s">
        <v>1453</v>
      </c>
      <c r="E735" t="s">
        <v>9</v>
      </c>
      <c r="F735" s="8">
        <f>DATEVALUE(MID(G735,FIND(" ",G735,1)+1,FIND("UTC",G735)-FIND(" ",G735)-8))</f>
        <v>40273</v>
      </c>
      <c r="G735" s="4" t="s">
        <v>1558</v>
      </c>
      <c r="H735" s="8" t="str">
        <f>MID(I735,1,FIND("|",I735)-1)</f>
        <v xml:space="preserve">Space Shuttle Discovery </v>
      </c>
      <c r="I735" t="s">
        <v>1559</v>
      </c>
      <c r="J735" t="s">
        <v>103</v>
      </c>
      <c r="K735">
        <v>450</v>
      </c>
      <c r="L735" t="s">
        <v>13</v>
      </c>
    </row>
    <row r="736" spans="1:12" x14ac:dyDescent="0.25">
      <c r="A736" s="7">
        <v>734</v>
      </c>
      <c r="B736" s="7" t="str">
        <f>D736&amp;F736</f>
        <v>Roscosmos40270</v>
      </c>
      <c r="C736">
        <v>734</v>
      </c>
      <c r="D736" t="s">
        <v>21</v>
      </c>
      <c r="E736" t="s">
        <v>263</v>
      </c>
      <c r="F736" s="8">
        <f>DATEVALUE(MID(G736,FIND(" ",G736,1)+1,FIND("UTC",G736)-FIND(" ",G736)-8))</f>
        <v>40270</v>
      </c>
      <c r="G736" s="4" t="s">
        <v>1560</v>
      </c>
      <c r="H736" s="8" t="str">
        <f>MID(I736,1,FIND("|",I736)-1)</f>
        <v xml:space="preserve">Soyuz FG </v>
      </c>
      <c r="I736" t="s">
        <v>1561</v>
      </c>
      <c r="J736" t="s">
        <v>103</v>
      </c>
      <c r="L736" t="s">
        <v>13</v>
      </c>
    </row>
    <row r="737" spans="1:12" x14ac:dyDescent="0.25">
      <c r="A737" s="7">
        <v>735</v>
      </c>
      <c r="B737" s="7" t="str">
        <f>D737&amp;F737</f>
        <v>ULA40241</v>
      </c>
      <c r="C737">
        <v>735</v>
      </c>
      <c r="D737" t="s">
        <v>25</v>
      </c>
      <c r="E737" t="s">
        <v>282</v>
      </c>
      <c r="F737" s="8">
        <f>DATEVALUE(MID(G737,FIND(" ",G737,1)+1,FIND("UTC",G737)-FIND(" ",G737)-8))</f>
        <v>40241</v>
      </c>
      <c r="G737" s="4" t="s">
        <v>1562</v>
      </c>
      <c r="H737" s="8" t="str">
        <f>MID(I737,1,FIND("|",I737)-1)</f>
        <v xml:space="preserve">Delta IV Medium+ (4,2) </v>
      </c>
      <c r="I737" t="s">
        <v>1563</v>
      </c>
      <c r="J737" t="s">
        <v>103</v>
      </c>
      <c r="K737">
        <v>164</v>
      </c>
      <c r="L737" t="s">
        <v>13</v>
      </c>
    </row>
    <row r="738" spans="1:12" x14ac:dyDescent="0.25">
      <c r="A738" s="7">
        <v>736</v>
      </c>
      <c r="B738" s="7" t="str">
        <f>D738&amp;F738</f>
        <v>ULA40220</v>
      </c>
      <c r="C738">
        <v>736</v>
      </c>
      <c r="D738" t="s">
        <v>25</v>
      </c>
      <c r="E738" t="s">
        <v>26</v>
      </c>
      <c r="F738" s="8">
        <f>DATEVALUE(MID(G738,FIND(" ",G738,1)+1,FIND("UTC",G738)-FIND(" ",G738)-8))</f>
        <v>40220</v>
      </c>
      <c r="G738" s="4" t="s">
        <v>1564</v>
      </c>
      <c r="H738" s="8" t="str">
        <f>MID(I738,1,FIND("|",I738)-1)</f>
        <v xml:space="preserve">Atlas V 401 </v>
      </c>
      <c r="I738" t="s">
        <v>1565</v>
      </c>
      <c r="J738" t="s">
        <v>12</v>
      </c>
      <c r="K738">
        <v>109</v>
      </c>
      <c r="L738" t="s">
        <v>13</v>
      </c>
    </row>
    <row r="739" spans="1:12" x14ac:dyDescent="0.25">
      <c r="A739" s="7">
        <v>737</v>
      </c>
      <c r="B739" s="7" t="str">
        <f>D739&amp;F739</f>
        <v>NASA40217</v>
      </c>
      <c r="C739">
        <v>737</v>
      </c>
      <c r="D739" t="s">
        <v>1453</v>
      </c>
      <c r="E739" t="s">
        <v>9</v>
      </c>
      <c r="F739" s="8">
        <f>DATEVALUE(MID(G739,FIND(" ",G739,1)+1,FIND("UTC",G739)-FIND(" ",G739)-8))</f>
        <v>40217</v>
      </c>
      <c r="G739" s="4" t="s">
        <v>1566</v>
      </c>
      <c r="H739" s="8" t="str">
        <f>MID(I739,1,FIND("|",I739)-1)</f>
        <v xml:space="preserve">Space Shuttle Endeavour </v>
      </c>
      <c r="I739" t="s">
        <v>1567</v>
      </c>
      <c r="J739" t="s">
        <v>103</v>
      </c>
      <c r="K739">
        <v>450</v>
      </c>
      <c r="L739" t="s">
        <v>13</v>
      </c>
    </row>
    <row r="740" spans="1:12" x14ac:dyDescent="0.25">
      <c r="A740" s="7">
        <v>738</v>
      </c>
      <c r="B740" s="7" t="str">
        <f>D740&amp;F740</f>
        <v>Roscosmos40212</v>
      </c>
      <c r="C740">
        <v>738</v>
      </c>
      <c r="D740" t="s">
        <v>21</v>
      </c>
      <c r="E740" t="s">
        <v>263</v>
      </c>
      <c r="F740" s="8">
        <f>DATEVALUE(MID(G740,FIND(" ",G740,1)+1,FIND("UTC",G740)-FIND(" ",G740)-8))</f>
        <v>40212</v>
      </c>
      <c r="G740" s="4" t="s">
        <v>1568</v>
      </c>
      <c r="H740" s="8" t="str">
        <f>MID(I740,1,FIND("|",I740)-1)</f>
        <v xml:space="preserve">Soyuz U </v>
      </c>
      <c r="I740" t="s">
        <v>1569</v>
      </c>
      <c r="J740" t="s">
        <v>103</v>
      </c>
      <c r="L740" t="s">
        <v>13</v>
      </c>
    </row>
    <row r="741" spans="1:12" x14ac:dyDescent="0.25">
      <c r="A741" s="7">
        <v>739</v>
      </c>
      <c r="B741" s="7" t="str">
        <f>D741&amp;F741</f>
        <v>Arianespace40165</v>
      </c>
      <c r="C741">
        <v>739</v>
      </c>
      <c r="D741" t="s">
        <v>126</v>
      </c>
      <c r="E741" t="s">
        <v>145</v>
      </c>
      <c r="F741" s="8">
        <f>DATEVALUE(MID(G741,FIND(" ",G741,1)+1,FIND("UTC",G741)-FIND(" ",G741)-8))</f>
        <v>40165</v>
      </c>
      <c r="G741" s="4" t="s">
        <v>1570</v>
      </c>
      <c r="H741" s="8" t="str">
        <f>MID(I741,1,FIND("|",I741)-1)</f>
        <v xml:space="preserve">Ariane 5 GS </v>
      </c>
      <c r="I741" t="s">
        <v>1571</v>
      </c>
      <c r="J741" t="s">
        <v>103</v>
      </c>
      <c r="L741" t="s">
        <v>13</v>
      </c>
    </row>
    <row r="742" spans="1:12" x14ac:dyDescent="0.25">
      <c r="A742" s="7">
        <v>740</v>
      </c>
      <c r="B742" s="7" t="str">
        <f>D742&amp;F742</f>
        <v>ULA40161</v>
      </c>
      <c r="C742">
        <v>740</v>
      </c>
      <c r="D742" t="s">
        <v>25</v>
      </c>
      <c r="E742" t="s">
        <v>510</v>
      </c>
      <c r="F742" s="8">
        <f>DATEVALUE(MID(G742,FIND(" ",G742,1)+1,FIND("UTC",G742)-FIND(" ",G742)-8))</f>
        <v>40161</v>
      </c>
      <c r="G742" s="4" t="s">
        <v>1572</v>
      </c>
      <c r="H742" s="8" t="str">
        <f>MID(I742,1,FIND("|",I742)-1)</f>
        <v xml:space="preserve">Delta II 7320-10C </v>
      </c>
      <c r="I742" t="s">
        <v>1573</v>
      </c>
      <c r="J742" t="s">
        <v>103</v>
      </c>
      <c r="L742" t="s">
        <v>13</v>
      </c>
    </row>
    <row r="743" spans="1:12" x14ac:dyDescent="0.25">
      <c r="A743" s="7">
        <v>741</v>
      </c>
      <c r="B743" s="7" t="str">
        <f>D743&amp;F743</f>
        <v>ULA40153</v>
      </c>
      <c r="C743">
        <v>741</v>
      </c>
      <c r="D743" t="s">
        <v>25</v>
      </c>
      <c r="E743" t="s">
        <v>282</v>
      </c>
      <c r="F743" s="8">
        <f>DATEVALUE(MID(G743,FIND(" ",G743,1)+1,FIND("UTC",G743)-FIND(" ",G743)-8))</f>
        <v>40153</v>
      </c>
      <c r="G743" s="4" t="s">
        <v>1574</v>
      </c>
      <c r="H743" s="8" t="str">
        <f>MID(I743,1,FIND("|",I743)-1)</f>
        <v xml:space="preserve">Delta IV Medium+ (5,4) </v>
      </c>
      <c r="I743" t="s">
        <v>1575</v>
      </c>
      <c r="J743" t="s">
        <v>103</v>
      </c>
      <c r="L743" t="s">
        <v>13</v>
      </c>
    </row>
    <row r="744" spans="1:12" x14ac:dyDescent="0.25">
      <c r="A744" s="7">
        <v>742</v>
      </c>
      <c r="B744" s="7" t="str">
        <f>D744&amp;F744</f>
        <v>Land Launch40147</v>
      </c>
      <c r="C744">
        <v>742</v>
      </c>
      <c r="D744" t="s">
        <v>660</v>
      </c>
      <c r="E744" t="s">
        <v>661</v>
      </c>
      <c r="F744" s="8">
        <f>DATEVALUE(MID(G744,FIND(" ",G744,1)+1,FIND("UTC",G744)-FIND(" ",G744)-8))</f>
        <v>40147</v>
      </c>
      <c r="G744" s="4" t="s">
        <v>1576</v>
      </c>
      <c r="H744" s="8" t="str">
        <f>MID(I744,1,FIND("|",I744)-1)</f>
        <v xml:space="preserve">Zenit-3 SLB </v>
      </c>
      <c r="I744" t="s">
        <v>1577</v>
      </c>
      <c r="J744" t="s">
        <v>12</v>
      </c>
      <c r="L744" t="s">
        <v>13</v>
      </c>
    </row>
    <row r="745" spans="1:12" x14ac:dyDescent="0.25">
      <c r="A745" s="7">
        <v>743</v>
      </c>
      <c r="B745" s="7" t="str">
        <f>D745&amp;F745</f>
        <v>MHI40145</v>
      </c>
      <c r="C745">
        <v>743</v>
      </c>
      <c r="D745" t="s">
        <v>99</v>
      </c>
      <c r="E745" t="s">
        <v>42</v>
      </c>
      <c r="F745" s="8">
        <f>DATEVALUE(MID(G745,FIND(" ",G745,1)+1,FIND("UTC",G745)-FIND(" ",G745)-8))</f>
        <v>40145</v>
      </c>
      <c r="G745" s="4" t="s">
        <v>1578</v>
      </c>
      <c r="H745" s="8" t="str">
        <f>MID(I745,1,FIND("|",I745)-1)</f>
        <v xml:space="preserve">H-IIA 202 </v>
      </c>
      <c r="I745" t="s">
        <v>1579</v>
      </c>
      <c r="J745" t="s">
        <v>12</v>
      </c>
      <c r="K745">
        <v>90</v>
      </c>
      <c r="L745" t="s">
        <v>13</v>
      </c>
    </row>
    <row r="746" spans="1:12" x14ac:dyDescent="0.25">
      <c r="A746" s="7">
        <v>744</v>
      </c>
      <c r="B746" s="7" t="str">
        <f>D746&amp;F746</f>
        <v>ULA40140</v>
      </c>
      <c r="C746">
        <v>744</v>
      </c>
      <c r="D746" t="s">
        <v>25</v>
      </c>
      <c r="E746" t="s">
        <v>26</v>
      </c>
      <c r="F746" s="8">
        <f>DATEVALUE(MID(G746,FIND(" ",G746,1)+1,FIND("UTC",G746)-FIND(" ",G746)-8))</f>
        <v>40140</v>
      </c>
      <c r="G746" s="4" t="s">
        <v>1580</v>
      </c>
      <c r="H746" s="8" t="str">
        <f>MID(I746,1,FIND("|",I746)-1)</f>
        <v xml:space="preserve">Atlas V 431 </v>
      </c>
      <c r="I746" t="s">
        <v>1581</v>
      </c>
      <c r="J746" t="s">
        <v>12</v>
      </c>
      <c r="K746">
        <v>130</v>
      </c>
      <c r="L746" t="s">
        <v>13</v>
      </c>
    </row>
    <row r="747" spans="1:12" x14ac:dyDescent="0.25">
      <c r="A747" s="7">
        <v>745</v>
      </c>
      <c r="B747" s="7" t="str">
        <f>D747&amp;F747</f>
        <v>NASA40133</v>
      </c>
      <c r="C747">
        <v>745</v>
      </c>
      <c r="D747" t="s">
        <v>1453</v>
      </c>
      <c r="E747" t="s">
        <v>9</v>
      </c>
      <c r="F747" s="8">
        <f>DATEVALUE(MID(G747,FIND(" ",G747,1)+1,FIND("UTC",G747)-FIND(" ",G747)-8))</f>
        <v>40133</v>
      </c>
      <c r="G747" s="4" t="s">
        <v>1582</v>
      </c>
      <c r="H747" s="8" t="str">
        <f>MID(I747,1,FIND("|",I747)-1)</f>
        <v xml:space="preserve">Space Shuttle Atlantis </v>
      </c>
      <c r="I747" t="s">
        <v>1583</v>
      </c>
      <c r="J747" t="s">
        <v>103</v>
      </c>
      <c r="K747">
        <v>450</v>
      </c>
      <c r="L747" t="s">
        <v>13</v>
      </c>
    </row>
    <row r="748" spans="1:12" x14ac:dyDescent="0.25">
      <c r="A748" s="7">
        <v>746</v>
      </c>
      <c r="B748" s="7" t="str">
        <f>D748&amp;F748</f>
        <v>Eurockot40119</v>
      </c>
      <c r="C748">
        <v>746</v>
      </c>
      <c r="D748" t="s">
        <v>580</v>
      </c>
      <c r="E748" t="s">
        <v>181</v>
      </c>
      <c r="F748" s="8">
        <f>DATEVALUE(MID(G748,FIND(" ",G748,1)+1,FIND("UTC",G748)-FIND(" ",G748)-8))</f>
        <v>40119</v>
      </c>
      <c r="G748" s="4" t="s">
        <v>1584</v>
      </c>
      <c r="H748" s="8" t="str">
        <f>MID(I748,1,FIND("|",I748)-1)</f>
        <v xml:space="preserve">Rokot/Briz KM </v>
      </c>
      <c r="I748" t="s">
        <v>1585</v>
      </c>
      <c r="J748" t="s">
        <v>103</v>
      </c>
      <c r="K748">
        <v>41.8</v>
      </c>
      <c r="L748" t="s">
        <v>13</v>
      </c>
    </row>
    <row r="749" spans="1:12" x14ac:dyDescent="0.25">
      <c r="A749" s="7">
        <v>747</v>
      </c>
      <c r="B749" s="7" t="str">
        <f>D749&amp;F749</f>
        <v>Arianespace40115</v>
      </c>
      <c r="C749">
        <v>747</v>
      </c>
      <c r="D749" t="s">
        <v>126</v>
      </c>
      <c r="E749" t="s">
        <v>145</v>
      </c>
      <c r="F749" s="8">
        <f>DATEVALUE(MID(G749,FIND(" ",G749,1)+1,FIND("UTC",G749)-FIND(" ",G749)-8))</f>
        <v>40115</v>
      </c>
      <c r="G749" s="4" t="s">
        <v>1586</v>
      </c>
      <c r="H749" s="8" t="str">
        <f>MID(I749,1,FIND("|",I749)-1)</f>
        <v xml:space="preserve">Ariane 5 ECA </v>
      </c>
      <c r="I749" t="s">
        <v>1587</v>
      </c>
      <c r="J749" t="s">
        <v>12</v>
      </c>
      <c r="K749">
        <v>200</v>
      </c>
      <c r="L749" t="s">
        <v>13</v>
      </c>
    </row>
    <row r="750" spans="1:12" x14ac:dyDescent="0.25">
      <c r="A750" s="7">
        <v>748</v>
      </c>
      <c r="B750" s="7" t="str">
        <f>D750&amp;F750</f>
        <v>NASA40114</v>
      </c>
      <c r="C750">
        <v>748</v>
      </c>
      <c r="D750" t="s">
        <v>1453</v>
      </c>
      <c r="E750" t="s">
        <v>1588</v>
      </c>
      <c r="F750" s="8">
        <f>DATEVALUE(MID(G750,FIND(" ",G750,1)+1,FIND("UTC",G750)-FIND(" ",G750)-8))</f>
        <v>40114</v>
      </c>
      <c r="G750" s="4" t="s">
        <v>1589</v>
      </c>
      <c r="H750" s="8" t="str">
        <f>MID(I750,1,FIND("|",I750)-1)</f>
        <v xml:space="preserve">Ares 1-X </v>
      </c>
      <c r="I750" t="s">
        <v>1590</v>
      </c>
      <c r="J750" t="s">
        <v>103</v>
      </c>
      <c r="K750">
        <v>450</v>
      </c>
      <c r="L750" t="s">
        <v>13</v>
      </c>
    </row>
    <row r="751" spans="1:12" x14ac:dyDescent="0.25">
      <c r="A751" s="7">
        <v>749</v>
      </c>
      <c r="B751" s="7" t="str">
        <f>D751&amp;F751</f>
        <v>ULA40104</v>
      </c>
      <c r="C751">
        <v>749</v>
      </c>
      <c r="D751" t="s">
        <v>25</v>
      </c>
      <c r="E751" t="s">
        <v>571</v>
      </c>
      <c r="F751" s="8">
        <f>DATEVALUE(MID(G751,FIND(" ",G751,1)+1,FIND("UTC",G751)-FIND(" ",G751)-8))</f>
        <v>40104</v>
      </c>
      <c r="G751" s="4" t="s">
        <v>1591</v>
      </c>
      <c r="H751" s="8" t="str">
        <f>MID(I751,1,FIND("|",I751)-1)</f>
        <v xml:space="preserve">Atlas V 401 </v>
      </c>
      <c r="I751" t="s">
        <v>1592</v>
      </c>
      <c r="J751" t="s">
        <v>12</v>
      </c>
      <c r="K751">
        <v>109</v>
      </c>
      <c r="L751" t="s">
        <v>13</v>
      </c>
    </row>
    <row r="752" spans="1:12" x14ac:dyDescent="0.25">
      <c r="A752" s="7">
        <v>750</v>
      </c>
      <c r="B752" s="7" t="str">
        <f>D752&amp;F752</f>
        <v>ULA40094</v>
      </c>
      <c r="C752">
        <v>750</v>
      </c>
      <c r="D752" t="s">
        <v>25</v>
      </c>
      <c r="E752" t="s">
        <v>510</v>
      </c>
      <c r="F752" s="8">
        <f>DATEVALUE(MID(G752,FIND(" ",G752,1)+1,FIND("UTC",G752)-FIND(" ",G752)-8))</f>
        <v>40094</v>
      </c>
      <c r="G752" s="4" t="s">
        <v>1593</v>
      </c>
      <c r="H752" s="8" t="str">
        <f>MID(I752,1,FIND("|",I752)-1)</f>
        <v xml:space="preserve">Delta II 7920-10C </v>
      </c>
      <c r="I752" t="s">
        <v>1594</v>
      </c>
      <c r="J752" t="s">
        <v>103</v>
      </c>
      <c r="L752" t="s">
        <v>13</v>
      </c>
    </row>
    <row r="753" spans="1:12" x14ac:dyDescent="0.25">
      <c r="A753" s="7">
        <v>751</v>
      </c>
      <c r="B753" s="7" t="str">
        <f>D753&amp;F753</f>
        <v>Arianespace40087</v>
      </c>
      <c r="C753">
        <v>751</v>
      </c>
      <c r="D753" t="s">
        <v>126</v>
      </c>
      <c r="E753" t="s">
        <v>145</v>
      </c>
      <c r="F753" s="8">
        <f>DATEVALUE(MID(G753,FIND(" ",G753,1)+1,FIND("UTC",G753)-FIND(" ",G753)-8))</f>
        <v>40087</v>
      </c>
      <c r="G753" s="4" t="s">
        <v>1595</v>
      </c>
      <c r="H753" s="8" t="str">
        <f>MID(I753,1,FIND("|",I753)-1)</f>
        <v xml:space="preserve">Ariane 5 ECA </v>
      </c>
      <c r="I753" t="s">
        <v>1596</v>
      </c>
      <c r="J753" t="s">
        <v>12</v>
      </c>
      <c r="K753">
        <v>200</v>
      </c>
      <c r="L753" t="s">
        <v>13</v>
      </c>
    </row>
    <row r="754" spans="1:12" x14ac:dyDescent="0.25">
      <c r="A754" s="7">
        <v>752</v>
      </c>
      <c r="B754" s="7" t="str">
        <f>D754&amp;F754</f>
        <v>ULA40081</v>
      </c>
      <c r="C754">
        <v>752</v>
      </c>
      <c r="D754" t="s">
        <v>25</v>
      </c>
      <c r="E754" t="s">
        <v>1438</v>
      </c>
      <c r="F754" s="8">
        <f>DATEVALUE(MID(G754,FIND(" ",G754,1)+1,FIND("UTC",G754)-FIND(" ",G754)-8))</f>
        <v>40081</v>
      </c>
      <c r="G754" s="4" t="s">
        <v>1597</v>
      </c>
      <c r="H754" s="8" t="str">
        <f>MID(I754,1,FIND("|",I754)-1)</f>
        <v xml:space="preserve">Delta II 7920-10C </v>
      </c>
      <c r="I754" t="s">
        <v>1598</v>
      </c>
      <c r="J754" t="s">
        <v>103</v>
      </c>
      <c r="L754" t="s">
        <v>13</v>
      </c>
    </row>
    <row r="755" spans="1:12" x14ac:dyDescent="0.25">
      <c r="A755" s="7">
        <v>753</v>
      </c>
      <c r="B755" s="7" t="str">
        <f>D755&amp;F755</f>
        <v>ISRO40079</v>
      </c>
      <c r="C755">
        <v>753</v>
      </c>
      <c r="D755" t="s">
        <v>202</v>
      </c>
      <c r="E755" t="s">
        <v>203</v>
      </c>
      <c r="F755" s="8">
        <f>DATEVALUE(MID(G755,FIND(" ",G755,1)+1,FIND("UTC",G755)-FIND(" ",G755)-8))</f>
        <v>40079</v>
      </c>
      <c r="G755" s="4" t="s">
        <v>1599</v>
      </c>
      <c r="H755" s="8" t="str">
        <f>MID(I755,1,FIND("|",I755)-1)</f>
        <v xml:space="preserve">PSLV-CA </v>
      </c>
      <c r="I755" t="s">
        <v>1600</v>
      </c>
      <c r="J755" t="s">
        <v>12</v>
      </c>
      <c r="K755">
        <v>21</v>
      </c>
      <c r="L755" t="s">
        <v>13</v>
      </c>
    </row>
    <row r="756" spans="1:12" x14ac:dyDescent="0.25">
      <c r="A756" s="7">
        <v>754</v>
      </c>
      <c r="B756" s="7" t="str">
        <f>D756&amp;F756</f>
        <v>MHI40066</v>
      </c>
      <c r="C756">
        <v>754</v>
      </c>
      <c r="D756" t="s">
        <v>99</v>
      </c>
      <c r="E756" t="s">
        <v>100</v>
      </c>
      <c r="F756" s="8">
        <f>DATEVALUE(MID(G756,FIND(" ",G756,1)+1,FIND("UTC",G756)-FIND(" ",G756)-8))</f>
        <v>40066</v>
      </c>
      <c r="G756" s="4" t="s">
        <v>1601</v>
      </c>
      <c r="H756" s="8" t="str">
        <f>MID(I756,1,FIND("|",I756)-1)</f>
        <v xml:space="preserve">H-IIB </v>
      </c>
      <c r="I756" t="s">
        <v>1602</v>
      </c>
      <c r="J756" t="s">
        <v>103</v>
      </c>
      <c r="K756">
        <v>112.5</v>
      </c>
      <c r="L756" t="s">
        <v>13</v>
      </c>
    </row>
    <row r="757" spans="1:12" x14ac:dyDescent="0.25">
      <c r="A757" s="7">
        <v>755</v>
      </c>
      <c r="B757" s="7" t="str">
        <f>D757&amp;F757</f>
        <v>ULA40064</v>
      </c>
      <c r="C757">
        <v>755</v>
      </c>
      <c r="D757" t="s">
        <v>25</v>
      </c>
      <c r="E757" t="s">
        <v>26</v>
      </c>
      <c r="F757" s="8">
        <f>DATEVALUE(MID(G757,FIND(" ",G757,1)+1,FIND("UTC",G757)-FIND(" ",G757)-8))</f>
        <v>40064</v>
      </c>
      <c r="G757" s="4" t="s">
        <v>1603</v>
      </c>
      <c r="H757" s="8" t="str">
        <f>MID(I757,1,FIND("|",I757)-1)</f>
        <v xml:space="preserve">Atlas V 401 </v>
      </c>
      <c r="I757" t="s">
        <v>1604</v>
      </c>
      <c r="J757" t="s">
        <v>12</v>
      </c>
      <c r="K757">
        <v>109</v>
      </c>
      <c r="L757" t="s">
        <v>13</v>
      </c>
    </row>
    <row r="758" spans="1:12" x14ac:dyDescent="0.25">
      <c r="A758" s="7">
        <v>756</v>
      </c>
      <c r="B758" s="7" t="str">
        <f>D758&amp;F758</f>
        <v>NASA40053</v>
      </c>
      <c r="C758">
        <v>756</v>
      </c>
      <c r="D758" t="s">
        <v>1453</v>
      </c>
      <c r="E758" t="s">
        <v>9</v>
      </c>
      <c r="F758" s="8">
        <f>DATEVALUE(MID(G758,FIND(" ",G758,1)+1,FIND("UTC",G758)-FIND(" ",G758)-8))</f>
        <v>40053</v>
      </c>
      <c r="G758" s="4" t="s">
        <v>1605</v>
      </c>
      <c r="H758" s="8" t="str">
        <f>MID(I758,1,FIND("|",I758)-1)</f>
        <v xml:space="preserve">Space Shuttle Discovery </v>
      </c>
      <c r="I758" t="s">
        <v>1606</v>
      </c>
      <c r="J758" t="s">
        <v>103</v>
      </c>
      <c r="K758">
        <v>450</v>
      </c>
      <c r="L758" t="s">
        <v>13</v>
      </c>
    </row>
    <row r="759" spans="1:12" x14ac:dyDescent="0.25">
      <c r="A759" s="7">
        <v>757</v>
      </c>
      <c r="B759" s="7" t="str">
        <f>D759&amp;F759</f>
        <v>KARI40050</v>
      </c>
      <c r="C759">
        <v>757</v>
      </c>
      <c r="D759" t="s">
        <v>1327</v>
      </c>
      <c r="E759" t="s">
        <v>1328</v>
      </c>
      <c r="F759" s="8">
        <f>DATEVALUE(MID(G759,FIND(" ",G759,1)+1,FIND("UTC",G759)-FIND(" ",G759)-8))</f>
        <v>40050</v>
      </c>
      <c r="G759" s="4" t="s">
        <v>1607</v>
      </c>
      <c r="H759" s="8" t="str">
        <f>MID(I759,1,FIND("|",I759)-1)</f>
        <v xml:space="preserve">Naro-1 </v>
      </c>
      <c r="I759" t="s">
        <v>1608</v>
      </c>
      <c r="J759" t="s">
        <v>103</v>
      </c>
      <c r="L759" t="s">
        <v>53</v>
      </c>
    </row>
    <row r="760" spans="1:12" x14ac:dyDescent="0.25">
      <c r="A760" s="7">
        <v>758</v>
      </c>
      <c r="B760" s="7" t="str">
        <f>D760&amp;F760</f>
        <v>Arianespace40046</v>
      </c>
      <c r="C760">
        <v>758</v>
      </c>
      <c r="D760" t="s">
        <v>126</v>
      </c>
      <c r="E760" t="s">
        <v>145</v>
      </c>
      <c r="F760" s="8">
        <f>DATEVALUE(MID(G760,FIND(" ",G760,1)+1,FIND("UTC",G760)-FIND(" ",G760)-8))</f>
        <v>40046</v>
      </c>
      <c r="G760" s="4" t="s">
        <v>1609</v>
      </c>
      <c r="H760" s="8" t="str">
        <f>MID(I760,1,FIND("|",I760)-1)</f>
        <v xml:space="preserve">Ariane 5 ECA </v>
      </c>
      <c r="I760" t="s">
        <v>1610</v>
      </c>
      <c r="J760" t="s">
        <v>12</v>
      </c>
      <c r="K760">
        <v>200</v>
      </c>
      <c r="L760" t="s">
        <v>13</v>
      </c>
    </row>
    <row r="761" spans="1:12" x14ac:dyDescent="0.25">
      <c r="A761" s="7">
        <v>759</v>
      </c>
      <c r="B761" s="7" t="str">
        <f>D761&amp;F761</f>
        <v>ULA40042</v>
      </c>
      <c r="C761">
        <v>759</v>
      </c>
      <c r="D761" t="s">
        <v>25</v>
      </c>
      <c r="E761" t="s">
        <v>1611</v>
      </c>
      <c r="F761" s="8">
        <f>DATEVALUE(MID(G761,FIND(" ",G761,1)+1,FIND("UTC",G761)-FIND(" ",G761)-8))</f>
        <v>40042</v>
      </c>
      <c r="G761" s="4" t="s">
        <v>1612</v>
      </c>
      <c r="H761" s="8" t="str">
        <f>MID(I761,1,FIND("|",I761)-1)</f>
        <v xml:space="preserve">Delta II 7925 </v>
      </c>
      <c r="I761" t="s">
        <v>1613</v>
      </c>
      <c r="J761" t="s">
        <v>103</v>
      </c>
      <c r="L761" t="s">
        <v>13</v>
      </c>
    </row>
    <row r="762" spans="1:12" x14ac:dyDescent="0.25">
      <c r="A762" s="7">
        <v>760</v>
      </c>
      <c r="B762" s="7" t="str">
        <f>D762&amp;F762</f>
        <v>Kosmotras40023</v>
      </c>
      <c r="C762">
        <v>760</v>
      </c>
      <c r="D762" t="s">
        <v>1106</v>
      </c>
      <c r="E762" t="s">
        <v>1528</v>
      </c>
      <c r="F762" s="8">
        <f>DATEVALUE(MID(G762,FIND(" ",G762,1)+1,FIND("UTC",G762)-FIND(" ",G762)-8))</f>
        <v>40023</v>
      </c>
      <c r="G762" s="4" t="s">
        <v>1614</v>
      </c>
      <c r="H762" s="8" t="str">
        <f>MID(I762,1,FIND("|",I762)-1)</f>
        <v xml:space="preserve">Dnepr </v>
      </c>
      <c r="I762" t="s">
        <v>1615</v>
      </c>
      <c r="J762" t="s">
        <v>103</v>
      </c>
      <c r="K762">
        <v>29</v>
      </c>
      <c r="L762" t="s">
        <v>13</v>
      </c>
    </row>
    <row r="763" spans="1:12" x14ac:dyDescent="0.25">
      <c r="A763" s="7">
        <v>761</v>
      </c>
      <c r="B763" s="7" t="str">
        <f>D763&amp;F763</f>
        <v>VKS RF40015</v>
      </c>
      <c r="C763">
        <v>761</v>
      </c>
      <c r="D763" t="s">
        <v>95</v>
      </c>
      <c r="E763" t="s">
        <v>1549</v>
      </c>
      <c r="F763" s="8">
        <f>DATEVALUE(MID(G763,FIND(" ",G763,1)+1,FIND("UTC",G763)-FIND(" ",G763)-8))</f>
        <v>40015</v>
      </c>
      <c r="G763" s="4" t="s">
        <v>1616</v>
      </c>
      <c r="H763" s="8" t="str">
        <f>MID(I763,1,FIND("|",I763)-1)</f>
        <v xml:space="preserve">Cosmos-3M (11K65M) </v>
      </c>
      <c r="I763" t="s">
        <v>1617</v>
      </c>
      <c r="J763" t="s">
        <v>103</v>
      </c>
      <c r="L763" t="s">
        <v>13</v>
      </c>
    </row>
    <row r="764" spans="1:12" x14ac:dyDescent="0.25">
      <c r="A764" s="7">
        <v>762</v>
      </c>
      <c r="B764" s="7" t="str">
        <f>D764&amp;F764</f>
        <v>NASA40009</v>
      </c>
      <c r="C764">
        <v>762</v>
      </c>
      <c r="D764" t="s">
        <v>1453</v>
      </c>
      <c r="E764" t="s">
        <v>9</v>
      </c>
      <c r="F764" s="8">
        <f>DATEVALUE(MID(G764,FIND(" ",G764,1)+1,FIND("UTC",G764)-FIND(" ",G764)-8))</f>
        <v>40009</v>
      </c>
      <c r="G764" s="4" t="s">
        <v>1618</v>
      </c>
      <c r="H764" s="8" t="str">
        <f>MID(I764,1,FIND("|",I764)-1)</f>
        <v xml:space="preserve">Space Shuttle Endeavour </v>
      </c>
      <c r="I764" t="s">
        <v>1619</v>
      </c>
      <c r="J764" t="s">
        <v>103</v>
      </c>
      <c r="K764">
        <v>450</v>
      </c>
      <c r="L764" t="s">
        <v>13</v>
      </c>
    </row>
    <row r="765" spans="1:12" x14ac:dyDescent="0.25">
      <c r="A765" s="7">
        <v>763</v>
      </c>
      <c r="B765" s="7" t="str">
        <f>D765&amp;F765</f>
        <v>SpaceX40008</v>
      </c>
      <c r="C765">
        <v>763</v>
      </c>
      <c r="D765" t="s">
        <v>8</v>
      </c>
      <c r="E765" t="s">
        <v>1620</v>
      </c>
      <c r="F765" s="8">
        <f>DATEVALUE(MID(G765,FIND(" ",G765,1)+1,FIND("UTC",G765)-FIND(" ",G765)-8))</f>
        <v>40008</v>
      </c>
      <c r="G765" s="4" t="s">
        <v>1621</v>
      </c>
      <c r="H765" s="8" t="str">
        <f>MID(I765,1,FIND("|",I765)-1)</f>
        <v xml:space="preserve">Falcon 1 </v>
      </c>
      <c r="I765" t="s">
        <v>1622</v>
      </c>
      <c r="J765" t="s">
        <v>103</v>
      </c>
      <c r="K765">
        <v>7</v>
      </c>
      <c r="L765" t="s">
        <v>13</v>
      </c>
    </row>
    <row r="766" spans="1:12" x14ac:dyDescent="0.25">
      <c r="A766" s="7">
        <v>764</v>
      </c>
      <c r="B766" s="7" t="str">
        <f>D766&amp;F766</f>
        <v>VKS RF40000</v>
      </c>
      <c r="C766">
        <v>764</v>
      </c>
      <c r="D766" t="s">
        <v>95</v>
      </c>
      <c r="E766" t="s">
        <v>181</v>
      </c>
      <c r="F766" s="8">
        <f>DATEVALUE(MID(G766,FIND(" ",G766,1)+1,FIND("UTC",G766)-FIND(" ",G766)-8))</f>
        <v>40000</v>
      </c>
      <c r="G766" s="4" t="s">
        <v>1623</v>
      </c>
      <c r="H766" s="8" t="str">
        <f>MID(I766,1,FIND("|",I766)-1)</f>
        <v xml:space="preserve">Rokot/Briz KM </v>
      </c>
      <c r="I766" t="s">
        <v>1624</v>
      </c>
      <c r="J766" t="s">
        <v>103</v>
      </c>
      <c r="K766">
        <v>41.8</v>
      </c>
      <c r="L766" t="s">
        <v>13</v>
      </c>
    </row>
    <row r="767" spans="1:12" x14ac:dyDescent="0.25">
      <c r="A767" s="7">
        <v>765</v>
      </c>
      <c r="B767" s="7" t="str">
        <f>D767&amp;F767</f>
        <v>Arianespace39995</v>
      </c>
      <c r="C767">
        <v>765</v>
      </c>
      <c r="D767" t="s">
        <v>126</v>
      </c>
      <c r="E767" t="s">
        <v>145</v>
      </c>
      <c r="F767" s="8">
        <f>DATEVALUE(MID(G767,FIND(" ",G767,1)+1,FIND("UTC",G767)-FIND(" ",G767)-8))</f>
        <v>39995</v>
      </c>
      <c r="G767" s="4" t="s">
        <v>1625</v>
      </c>
      <c r="H767" s="8" t="str">
        <f>MID(I767,1,FIND("|",I767)-1)</f>
        <v xml:space="preserve">Ariane 5 ECA </v>
      </c>
      <c r="I767" t="s">
        <v>1626</v>
      </c>
      <c r="J767" t="s">
        <v>12</v>
      </c>
      <c r="K767">
        <v>200</v>
      </c>
      <c r="L767" t="s">
        <v>13</v>
      </c>
    </row>
    <row r="768" spans="1:12" x14ac:dyDescent="0.25">
      <c r="A768" s="7">
        <v>766</v>
      </c>
      <c r="B768" s="7" t="str">
        <f>D768&amp;F768</f>
        <v>ULA39991</v>
      </c>
      <c r="C768">
        <v>766</v>
      </c>
      <c r="D768" t="s">
        <v>25</v>
      </c>
      <c r="E768" t="s">
        <v>282</v>
      </c>
      <c r="F768" s="8">
        <f>DATEVALUE(MID(G768,FIND(" ",G768,1)+1,FIND("UTC",G768)-FIND(" ",G768)-8))</f>
        <v>39991</v>
      </c>
      <c r="G768" s="4" t="s">
        <v>1627</v>
      </c>
      <c r="H768" s="8" t="str">
        <f>MID(I768,1,FIND("|",I768)-1)</f>
        <v xml:space="preserve">Delta IV Medium+ (4,2) </v>
      </c>
      <c r="I768" t="s">
        <v>1628</v>
      </c>
      <c r="J768" t="s">
        <v>103</v>
      </c>
      <c r="K768">
        <v>164</v>
      </c>
      <c r="L768" t="s">
        <v>13</v>
      </c>
    </row>
    <row r="769" spans="1:12" x14ac:dyDescent="0.25">
      <c r="A769" s="7">
        <v>767</v>
      </c>
      <c r="B769" s="7" t="str">
        <f>D769&amp;F769</f>
        <v>Land Launch39985</v>
      </c>
      <c r="C769">
        <v>767</v>
      </c>
      <c r="D769" t="s">
        <v>660</v>
      </c>
      <c r="E769" t="s">
        <v>661</v>
      </c>
      <c r="F769" s="8">
        <f>DATEVALUE(MID(G769,FIND(" ",G769,1)+1,FIND("UTC",G769)-FIND(" ",G769)-8))</f>
        <v>39985</v>
      </c>
      <c r="G769" s="4" t="s">
        <v>1629</v>
      </c>
      <c r="H769" s="8" t="str">
        <f>MID(I769,1,FIND("|",I769)-1)</f>
        <v xml:space="preserve">Zenit-3 SLB </v>
      </c>
      <c r="I769" t="s">
        <v>1630</v>
      </c>
      <c r="J769" t="s">
        <v>12</v>
      </c>
      <c r="L769" t="s">
        <v>13</v>
      </c>
    </row>
    <row r="770" spans="1:12" x14ac:dyDescent="0.25">
      <c r="A770" s="7">
        <v>768</v>
      </c>
      <c r="B770" s="7" t="str">
        <f>D770&amp;F770</f>
        <v>ULA39982</v>
      </c>
      <c r="C770">
        <v>768</v>
      </c>
      <c r="D770" t="s">
        <v>25</v>
      </c>
      <c r="E770" t="s">
        <v>26</v>
      </c>
      <c r="F770" s="8">
        <f>DATEVALUE(MID(G770,FIND(" ",G770,1)+1,FIND("UTC",G770)-FIND(" ",G770)-8))</f>
        <v>39982</v>
      </c>
      <c r="G770" s="4" t="s">
        <v>1631</v>
      </c>
      <c r="H770" s="8" t="str">
        <f>MID(I770,1,FIND("|",I770)-1)</f>
        <v xml:space="preserve">Atlas V 421 </v>
      </c>
      <c r="I770" t="s">
        <v>1632</v>
      </c>
      <c r="J770" t="s">
        <v>12</v>
      </c>
      <c r="K770">
        <v>123</v>
      </c>
      <c r="L770" t="s">
        <v>13</v>
      </c>
    </row>
    <row r="771" spans="1:12" x14ac:dyDescent="0.25">
      <c r="A771" s="7">
        <v>769</v>
      </c>
      <c r="B771" s="7" t="str">
        <f>D771&amp;F771</f>
        <v>Northrop39952</v>
      </c>
      <c r="C771">
        <v>769</v>
      </c>
      <c r="D771" t="s">
        <v>45</v>
      </c>
      <c r="E771" t="s">
        <v>46</v>
      </c>
      <c r="F771" s="8">
        <f>DATEVALUE(MID(G771,FIND(" ",G771,1)+1,FIND("UTC",G771)-FIND(" ",G771)-8))</f>
        <v>39952</v>
      </c>
      <c r="G771" s="4" t="s">
        <v>1633</v>
      </c>
      <c r="H771" s="8" t="str">
        <f>MID(I771,1,FIND("|",I771)-1)</f>
        <v xml:space="preserve">Minotaur I </v>
      </c>
      <c r="I771" t="s">
        <v>1634</v>
      </c>
      <c r="J771" t="s">
        <v>12</v>
      </c>
      <c r="K771">
        <v>40</v>
      </c>
      <c r="L771" t="s">
        <v>13</v>
      </c>
    </row>
    <row r="772" spans="1:12" x14ac:dyDescent="0.25">
      <c r="A772" s="7">
        <v>770</v>
      </c>
      <c r="B772" s="7" t="str">
        <f>D772&amp;F772</f>
        <v>Arianespace39947</v>
      </c>
      <c r="C772">
        <v>770</v>
      </c>
      <c r="D772" t="s">
        <v>126</v>
      </c>
      <c r="E772" t="s">
        <v>145</v>
      </c>
      <c r="F772" s="8">
        <f>DATEVALUE(MID(G772,FIND(" ",G772,1)+1,FIND("UTC",G772)-FIND(" ",G772)-8))</f>
        <v>39947</v>
      </c>
      <c r="G772" s="4" t="s">
        <v>1635</v>
      </c>
      <c r="H772" s="8" t="str">
        <f>MID(I772,1,FIND("|",I772)-1)</f>
        <v xml:space="preserve">Ariane 5 ECA </v>
      </c>
      <c r="I772" t="s">
        <v>1636</v>
      </c>
      <c r="J772" t="s">
        <v>12</v>
      </c>
      <c r="K772">
        <v>200</v>
      </c>
      <c r="L772" t="s">
        <v>13</v>
      </c>
    </row>
    <row r="773" spans="1:12" x14ac:dyDescent="0.25">
      <c r="A773" s="7">
        <v>771</v>
      </c>
      <c r="B773" s="7" t="str">
        <f>D773&amp;F773</f>
        <v>NASA39944</v>
      </c>
      <c r="C773">
        <v>771</v>
      </c>
      <c r="D773" t="s">
        <v>1453</v>
      </c>
      <c r="E773" t="s">
        <v>9</v>
      </c>
      <c r="F773" s="8">
        <f>DATEVALUE(MID(G773,FIND(" ",G773,1)+1,FIND("UTC",G773)-FIND(" ",G773)-8))</f>
        <v>39944</v>
      </c>
      <c r="G773" s="4" t="s">
        <v>1637</v>
      </c>
      <c r="H773" s="8" t="str">
        <f>MID(I773,1,FIND("|",I773)-1)</f>
        <v xml:space="preserve">Space Shuttle Atlantis </v>
      </c>
      <c r="I773" t="s">
        <v>1638</v>
      </c>
      <c r="J773" t="s">
        <v>103</v>
      </c>
      <c r="K773">
        <v>450</v>
      </c>
      <c r="L773" t="s">
        <v>13</v>
      </c>
    </row>
    <row r="774" spans="1:12" x14ac:dyDescent="0.25">
      <c r="A774" s="7">
        <v>772</v>
      </c>
      <c r="B774" s="7" t="str">
        <f>D774&amp;F774</f>
        <v>ULA39938</v>
      </c>
      <c r="C774">
        <v>772</v>
      </c>
      <c r="D774" t="s">
        <v>25</v>
      </c>
      <c r="E774" t="s">
        <v>510</v>
      </c>
      <c r="F774" s="8">
        <f>DATEVALUE(MID(G774,FIND(" ",G774,1)+1,FIND("UTC",G774)-FIND(" ",G774)-8))</f>
        <v>39938</v>
      </c>
      <c r="G774" s="4" t="s">
        <v>1639</v>
      </c>
      <c r="H774" s="8" t="str">
        <f>MID(I774,1,FIND("|",I774)-1)</f>
        <v xml:space="preserve">Delta II 7920-10C </v>
      </c>
      <c r="I774" t="s">
        <v>1640</v>
      </c>
      <c r="J774" t="s">
        <v>103</v>
      </c>
      <c r="L774" t="s">
        <v>13</v>
      </c>
    </row>
    <row r="775" spans="1:12" x14ac:dyDescent="0.25">
      <c r="A775" s="7">
        <v>773</v>
      </c>
      <c r="B775" s="7" t="str">
        <f>D775&amp;F775</f>
        <v>Sea Launch39923</v>
      </c>
      <c r="C775">
        <v>773</v>
      </c>
      <c r="D775" t="s">
        <v>1198</v>
      </c>
      <c r="E775" t="s">
        <v>1199</v>
      </c>
      <c r="F775" s="8">
        <f>DATEVALUE(MID(G775,FIND(" ",G775,1)+1,FIND("UTC",G775)-FIND(" ",G775)-8))</f>
        <v>39923</v>
      </c>
      <c r="G775" s="4" t="s">
        <v>1641</v>
      </c>
      <c r="H775" s="8" t="str">
        <f>MID(I775,1,FIND("|",I775)-1)</f>
        <v xml:space="preserve">Zenit-3 SL </v>
      </c>
      <c r="I775" t="s">
        <v>1642</v>
      </c>
      <c r="J775" t="s">
        <v>12</v>
      </c>
      <c r="L775" t="s">
        <v>13</v>
      </c>
    </row>
    <row r="776" spans="1:12" x14ac:dyDescent="0.25">
      <c r="A776" s="7">
        <v>774</v>
      </c>
      <c r="B776" s="7" t="str">
        <f>D776&amp;F776</f>
        <v>ISRO39923</v>
      </c>
      <c r="C776">
        <v>774</v>
      </c>
      <c r="D776" t="s">
        <v>202</v>
      </c>
      <c r="E776" t="s">
        <v>221</v>
      </c>
      <c r="F776" s="8">
        <f>DATEVALUE(MID(G776,FIND(" ",G776,1)+1,FIND("UTC",G776)-FIND(" ",G776)-8))</f>
        <v>39923</v>
      </c>
      <c r="G776" s="4" t="s">
        <v>1643</v>
      </c>
      <c r="H776" s="8" t="str">
        <f>MID(I776,1,FIND("|",I776)-1)</f>
        <v xml:space="preserve">PSLV-CA </v>
      </c>
      <c r="I776" t="s">
        <v>1644</v>
      </c>
      <c r="J776" t="s">
        <v>12</v>
      </c>
      <c r="K776">
        <v>21</v>
      </c>
      <c r="L776" t="s">
        <v>13</v>
      </c>
    </row>
    <row r="777" spans="1:12" x14ac:dyDescent="0.25">
      <c r="A777" s="7">
        <v>775</v>
      </c>
      <c r="B777" s="7" t="str">
        <f>D777&amp;F777</f>
        <v>KCST39908</v>
      </c>
      <c r="C777">
        <v>775</v>
      </c>
      <c r="D777" t="s">
        <v>1007</v>
      </c>
      <c r="E777" t="s">
        <v>1645</v>
      </c>
      <c r="F777" s="8">
        <f>DATEVALUE(MID(G777,FIND(" ",G777,1)+1,FIND("UTC",G777)-FIND(" ",G777)-8))</f>
        <v>39908</v>
      </c>
      <c r="G777" s="4" t="s">
        <v>1646</v>
      </c>
      <c r="H777" s="8" t="str">
        <f>MID(I777,1,FIND("|",I777)-1)</f>
        <v xml:space="preserve">Unha-2 </v>
      </c>
      <c r="I777" t="s">
        <v>1647</v>
      </c>
      <c r="J777" t="s">
        <v>103</v>
      </c>
      <c r="L777" t="s">
        <v>53</v>
      </c>
    </row>
    <row r="778" spans="1:12" x14ac:dyDescent="0.25">
      <c r="A778" s="7">
        <v>776</v>
      </c>
      <c r="B778" s="7" t="str">
        <f>D778&amp;F778</f>
        <v>ULA39907</v>
      </c>
      <c r="C778">
        <v>776</v>
      </c>
      <c r="D778" t="s">
        <v>25</v>
      </c>
      <c r="E778" t="s">
        <v>26</v>
      </c>
      <c r="F778" s="8">
        <f>DATEVALUE(MID(G778,FIND(" ",G778,1)+1,FIND("UTC",G778)-FIND(" ",G778)-8))</f>
        <v>39907</v>
      </c>
      <c r="G778" s="4" t="s">
        <v>1648</v>
      </c>
      <c r="H778" s="8" t="str">
        <f>MID(I778,1,FIND("|",I778)-1)</f>
        <v xml:space="preserve">Atlas V 421 </v>
      </c>
      <c r="I778" t="s">
        <v>1649</v>
      </c>
      <c r="J778" t="s">
        <v>12</v>
      </c>
      <c r="K778">
        <v>123</v>
      </c>
      <c r="L778" t="s">
        <v>13</v>
      </c>
    </row>
    <row r="779" spans="1:12" x14ac:dyDescent="0.25">
      <c r="A779" s="7">
        <v>777</v>
      </c>
      <c r="B779" s="7" t="str">
        <f>D779&amp;F779</f>
        <v>ULA39896</v>
      </c>
      <c r="C779">
        <v>777</v>
      </c>
      <c r="D779" t="s">
        <v>25</v>
      </c>
      <c r="E779" t="s">
        <v>1611</v>
      </c>
      <c r="F779" s="8">
        <f>DATEVALUE(MID(G779,FIND(" ",G779,1)+1,FIND("UTC",G779)-FIND(" ",G779)-8))</f>
        <v>39896</v>
      </c>
      <c r="G779" s="4" t="s">
        <v>1650</v>
      </c>
      <c r="H779" s="8" t="str">
        <f>MID(I779,1,FIND("|",I779)-1)</f>
        <v xml:space="preserve">Delta II 7925 </v>
      </c>
      <c r="I779" t="s">
        <v>1651</v>
      </c>
      <c r="J779" t="s">
        <v>103</v>
      </c>
      <c r="L779" t="s">
        <v>13</v>
      </c>
    </row>
    <row r="780" spans="1:12" x14ac:dyDescent="0.25">
      <c r="A780" s="7">
        <v>778</v>
      </c>
      <c r="B780" s="7" t="str">
        <f>D780&amp;F780</f>
        <v>Eurockot39889</v>
      </c>
      <c r="C780">
        <v>778</v>
      </c>
      <c r="D780" t="s">
        <v>580</v>
      </c>
      <c r="E780" t="s">
        <v>181</v>
      </c>
      <c r="F780" s="8">
        <f>DATEVALUE(MID(G780,FIND(" ",G780,1)+1,FIND("UTC",G780)-FIND(" ",G780)-8))</f>
        <v>39889</v>
      </c>
      <c r="G780" s="4" t="s">
        <v>1652</v>
      </c>
      <c r="H780" s="8" t="str">
        <f>MID(I780,1,FIND("|",I780)-1)</f>
        <v xml:space="preserve">Rokot/Briz KM </v>
      </c>
      <c r="I780" t="s">
        <v>1653</v>
      </c>
      <c r="J780" t="s">
        <v>103</v>
      </c>
      <c r="K780">
        <v>41.8</v>
      </c>
      <c r="L780" t="s">
        <v>13</v>
      </c>
    </row>
    <row r="781" spans="1:12" x14ac:dyDescent="0.25">
      <c r="A781" s="7">
        <v>779</v>
      </c>
      <c r="B781" s="7" t="str">
        <f>D781&amp;F781</f>
        <v>NASA39887</v>
      </c>
      <c r="C781">
        <v>779</v>
      </c>
      <c r="D781" t="s">
        <v>1453</v>
      </c>
      <c r="E781" t="s">
        <v>9</v>
      </c>
      <c r="F781" s="8">
        <f>DATEVALUE(MID(G781,FIND(" ",G781,1)+1,FIND("UTC",G781)-FIND(" ",G781)-8))</f>
        <v>39887</v>
      </c>
      <c r="G781" s="4" t="s">
        <v>1654</v>
      </c>
      <c r="H781" s="8" t="str">
        <f>MID(I781,1,FIND("|",I781)-1)</f>
        <v xml:space="preserve">Space Shuttle Discovery </v>
      </c>
      <c r="I781" t="s">
        <v>1655</v>
      </c>
      <c r="J781" t="s">
        <v>103</v>
      </c>
      <c r="K781">
        <v>450</v>
      </c>
      <c r="L781" t="s">
        <v>13</v>
      </c>
    </row>
    <row r="782" spans="1:12" x14ac:dyDescent="0.25">
      <c r="A782" s="7">
        <v>780</v>
      </c>
      <c r="B782" s="7" t="str">
        <f>D782&amp;F782</f>
        <v>ULA39879</v>
      </c>
      <c r="C782">
        <v>780</v>
      </c>
      <c r="D782" t="s">
        <v>25</v>
      </c>
      <c r="E782" t="s">
        <v>1438</v>
      </c>
      <c r="F782" s="8">
        <f>DATEVALUE(MID(G782,FIND(" ",G782,1)+1,FIND("UTC",G782)-FIND(" ",G782)-8))</f>
        <v>39879</v>
      </c>
      <c r="G782" s="4" t="s">
        <v>1656</v>
      </c>
      <c r="H782" s="8" t="str">
        <f>MID(I782,1,FIND("|",I782)-1)</f>
        <v xml:space="preserve">Delta II 7925-10L </v>
      </c>
      <c r="I782" t="s">
        <v>1657</v>
      </c>
      <c r="J782" t="s">
        <v>103</v>
      </c>
      <c r="L782" t="s">
        <v>13</v>
      </c>
    </row>
    <row r="783" spans="1:12" x14ac:dyDescent="0.25">
      <c r="A783" s="7">
        <v>781</v>
      </c>
      <c r="B783" s="7" t="str">
        <f>D783&amp;F783</f>
        <v>Land Launch39870</v>
      </c>
      <c r="C783">
        <v>781</v>
      </c>
      <c r="D783" t="s">
        <v>660</v>
      </c>
      <c r="E783" t="s">
        <v>661</v>
      </c>
      <c r="F783" s="8">
        <f>DATEVALUE(MID(G783,FIND(" ",G783,1)+1,FIND("UTC",G783)-FIND(" ",G783)-8))</f>
        <v>39870</v>
      </c>
      <c r="G783" s="4" t="s">
        <v>1658</v>
      </c>
      <c r="H783" s="8" t="str">
        <f>MID(I783,1,FIND("|",I783)-1)</f>
        <v xml:space="preserve">Zenit-3 SLB </v>
      </c>
      <c r="I783" t="s">
        <v>1659</v>
      </c>
      <c r="J783" t="s">
        <v>12</v>
      </c>
      <c r="L783" t="s">
        <v>13</v>
      </c>
    </row>
    <row r="784" spans="1:12" x14ac:dyDescent="0.25">
      <c r="A784" s="7">
        <v>782</v>
      </c>
      <c r="B784" s="7" t="str">
        <f>D784&amp;F784</f>
        <v>Northrop39868</v>
      </c>
      <c r="C784">
        <v>782</v>
      </c>
      <c r="D784" t="s">
        <v>45</v>
      </c>
      <c r="E784" t="s">
        <v>701</v>
      </c>
      <c r="F784" s="8">
        <f>DATEVALUE(MID(G784,FIND(" ",G784,1)+1,FIND("UTC",G784)-FIND(" ",G784)-8))</f>
        <v>39868</v>
      </c>
      <c r="G784" s="4" t="s">
        <v>1660</v>
      </c>
      <c r="H784" s="8" t="str">
        <f>MID(I784,1,FIND("|",I784)-1)</f>
        <v xml:space="preserve">Minotaur C (Taurus) </v>
      </c>
      <c r="I784" t="s">
        <v>1661</v>
      </c>
      <c r="J784" t="s">
        <v>12</v>
      </c>
      <c r="K784">
        <v>45</v>
      </c>
      <c r="L784" t="s">
        <v>53</v>
      </c>
    </row>
    <row r="785" spans="1:12" x14ac:dyDescent="0.25">
      <c r="A785" s="7">
        <v>783</v>
      </c>
      <c r="B785" s="7" t="str">
        <f>D785&amp;F785</f>
        <v>Arianespace39856</v>
      </c>
      <c r="C785">
        <v>783</v>
      </c>
      <c r="D785" t="s">
        <v>126</v>
      </c>
      <c r="E785" t="s">
        <v>145</v>
      </c>
      <c r="F785" s="8">
        <f>DATEVALUE(MID(G785,FIND(" ",G785,1)+1,FIND("UTC",G785)-FIND(" ",G785)-8))</f>
        <v>39856</v>
      </c>
      <c r="G785" s="4" t="s">
        <v>1662</v>
      </c>
      <c r="H785" s="8" t="str">
        <f>MID(I785,1,FIND("|",I785)-1)</f>
        <v xml:space="preserve">Ariane 5 ECA </v>
      </c>
      <c r="I785" t="s">
        <v>1663</v>
      </c>
      <c r="J785" t="s">
        <v>12</v>
      </c>
      <c r="K785">
        <v>200</v>
      </c>
      <c r="L785" t="s">
        <v>13</v>
      </c>
    </row>
    <row r="786" spans="1:12" x14ac:dyDescent="0.25">
      <c r="A786" s="7">
        <v>784</v>
      </c>
      <c r="B786" s="7" t="str">
        <f>D786&amp;F786</f>
        <v>ULA39850</v>
      </c>
      <c r="C786">
        <v>784</v>
      </c>
      <c r="D786" t="s">
        <v>25</v>
      </c>
      <c r="E786" t="s">
        <v>510</v>
      </c>
      <c r="F786" s="8">
        <f>DATEVALUE(MID(G786,FIND(" ",G786,1)+1,FIND("UTC",G786)-FIND(" ",G786)-8))</f>
        <v>39850</v>
      </c>
      <c r="G786" s="4" t="s">
        <v>1664</v>
      </c>
      <c r="H786" s="8" t="str">
        <f>MID(I786,1,FIND("|",I786)-1)</f>
        <v xml:space="preserve">Delta II 7320-10C </v>
      </c>
      <c r="I786" t="s">
        <v>1665</v>
      </c>
      <c r="J786" t="s">
        <v>103</v>
      </c>
      <c r="L786" t="s">
        <v>13</v>
      </c>
    </row>
    <row r="787" spans="1:12" x14ac:dyDescent="0.25">
      <c r="A787" s="7">
        <v>785</v>
      </c>
      <c r="B787" s="7" t="str">
        <f>D787&amp;F787</f>
        <v>ISA43863</v>
      </c>
      <c r="C787">
        <v>785</v>
      </c>
      <c r="D787" t="s">
        <v>155</v>
      </c>
      <c r="E787" t="s">
        <v>156</v>
      </c>
      <c r="F787" s="8">
        <f>DATEVALUE(MID(G787,FIND(" ",G787,1)+1,FIND("UTC",G787)-FIND(" ",G787)-8))</f>
        <v>43863</v>
      </c>
      <c r="G787" s="6" t="s">
        <v>8714</v>
      </c>
      <c r="H787" s="8" t="str">
        <f>MID(I787,1,FIND("|",I787)-1)</f>
        <v xml:space="preserve">Safir-1 </v>
      </c>
      <c r="I787" t="s">
        <v>1666</v>
      </c>
      <c r="J787" t="s">
        <v>103</v>
      </c>
      <c r="L787" t="s">
        <v>13</v>
      </c>
    </row>
    <row r="788" spans="1:12" x14ac:dyDescent="0.25">
      <c r="A788" s="7">
        <v>786</v>
      </c>
      <c r="B788" s="7" t="str">
        <f>D788&amp;F788</f>
        <v>VKS RF39843</v>
      </c>
      <c r="C788">
        <v>786</v>
      </c>
      <c r="D788" t="s">
        <v>95</v>
      </c>
      <c r="E788" t="s">
        <v>1667</v>
      </c>
      <c r="F788" s="8">
        <f>DATEVALUE(MID(G788,FIND(" ",G788,1)+1,FIND("UTC",G788)-FIND(" ",G788)-8))</f>
        <v>39843</v>
      </c>
      <c r="G788" s="4" t="s">
        <v>1668</v>
      </c>
      <c r="H788" s="8" t="str">
        <f>MID(I788,1,FIND("|",I788)-1)</f>
        <v xml:space="preserve">Tsyklon-3 </v>
      </c>
      <c r="I788" t="s">
        <v>1669</v>
      </c>
      <c r="J788" t="s">
        <v>103</v>
      </c>
      <c r="L788" t="s">
        <v>13</v>
      </c>
    </row>
    <row r="789" spans="1:12" x14ac:dyDescent="0.25">
      <c r="A789" s="7">
        <v>787</v>
      </c>
      <c r="B789" s="7" t="str">
        <f>D789&amp;F789</f>
        <v>MHI39836</v>
      </c>
      <c r="C789">
        <v>787</v>
      </c>
      <c r="D789" t="s">
        <v>99</v>
      </c>
      <c r="E789" t="s">
        <v>42</v>
      </c>
      <c r="F789" s="8">
        <f>DATEVALUE(MID(G789,FIND(" ",G789,1)+1,FIND("UTC",G789)-FIND(" ",G789)-8))</f>
        <v>39836</v>
      </c>
      <c r="G789" s="4" t="s">
        <v>1670</v>
      </c>
      <c r="H789" s="8" t="str">
        <f>MID(I789,1,FIND("|",I789)-1)</f>
        <v xml:space="preserve">H-IIA 202 </v>
      </c>
      <c r="I789" t="s">
        <v>1671</v>
      </c>
      <c r="J789" t="s">
        <v>12</v>
      </c>
      <c r="K789">
        <v>90</v>
      </c>
      <c r="L789" t="s">
        <v>13</v>
      </c>
    </row>
    <row r="790" spans="1:12" x14ac:dyDescent="0.25">
      <c r="A790" s="7">
        <v>788</v>
      </c>
      <c r="B790" s="7" t="str">
        <f>D790&amp;F790</f>
        <v>ULA39831</v>
      </c>
      <c r="C790">
        <v>788</v>
      </c>
      <c r="D790" t="s">
        <v>25</v>
      </c>
      <c r="E790" t="s">
        <v>282</v>
      </c>
      <c r="F790" s="8">
        <f>DATEVALUE(MID(G790,FIND(" ",G790,1)+1,FIND("UTC",G790)-FIND(" ",G790)-8))</f>
        <v>39831</v>
      </c>
      <c r="G790" s="4" t="s">
        <v>1672</v>
      </c>
      <c r="H790" s="8" t="str">
        <f>MID(I790,1,FIND("|",I790)-1)</f>
        <v xml:space="preserve">Delta IV Heavy </v>
      </c>
      <c r="I790" t="s">
        <v>1673</v>
      </c>
      <c r="J790" t="s">
        <v>12</v>
      </c>
      <c r="K790">
        <v>350</v>
      </c>
      <c r="L790" t="s">
        <v>13</v>
      </c>
    </row>
    <row r="791" spans="1:12" x14ac:dyDescent="0.25">
      <c r="A791" s="7">
        <v>789</v>
      </c>
      <c r="B791" s="7" t="str">
        <f>D791&amp;F791</f>
        <v>Arianespace39802</v>
      </c>
      <c r="C791">
        <v>789</v>
      </c>
      <c r="D791" t="s">
        <v>126</v>
      </c>
      <c r="E791" t="s">
        <v>145</v>
      </c>
      <c r="F791" s="8">
        <f>DATEVALUE(MID(G791,FIND(" ",G791,1)+1,FIND("UTC",G791)-FIND(" ",G791)-8))</f>
        <v>39802</v>
      </c>
      <c r="G791" s="4" t="s">
        <v>1674</v>
      </c>
      <c r="H791" s="8" t="str">
        <f>MID(I791,1,FIND("|",I791)-1)</f>
        <v xml:space="preserve">Ariane 5 ECA </v>
      </c>
      <c r="I791" t="s">
        <v>1675</v>
      </c>
      <c r="J791" t="s">
        <v>12</v>
      </c>
      <c r="K791">
        <v>200</v>
      </c>
      <c r="L791" t="s">
        <v>13</v>
      </c>
    </row>
    <row r="792" spans="1:12" x14ac:dyDescent="0.25">
      <c r="A792" s="7">
        <v>790</v>
      </c>
      <c r="B792" s="7" t="str">
        <f>D792&amp;F792</f>
        <v>VKS RF39784</v>
      </c>
      <c r="C792">
        <v>790</v>
      </c>
      <c r="D792" t="s">
        <v>95</v>
      </c>
      <c r="E792" t="s">
        <v>1510</v>
      </c>
      <c r="F792" s="8">
        <f>DATEVALUE(MID(G792,FIND(" ",G792,1)+1,FIND("UTC",G792)-FIND(" ",G792)-8))</f>
        <v>39784</v>
      </c>
      <c r="G792" s="4" t="s">
        <v>1676</v>
      </c>
      <c r="H792" s="8" t="str">
        <f>MID(I792,1,FIND("|",I792)-1)</f>
        <v xml:space="preserve">Molniya-M /Block 2BL </v>
      </c>
      <c r="I792" t="s">
        <v>1677</v>
      </c>
      <c r="J792" t="s">
        <v>103</v>
      </c>
      <c r="L792" t="s">
        <v>13</v>
      </c>
    </row>
    <row r="793" spans="1:12" x14ac:dyDescent="0.25">
      <c r="A793" s="7">
        <v>791</v>
      </c>
      <c r="B793" s="7" t="str">
        <f>D793&amp;F793</f>
        <v>NASA39767</v>
      </c>
      <c r="C793">
        <v>791</v>
      </c>
      <c r="D793" t="s">
        <v>1453</v>
      </c>
      <c r="E793" t="s">
        <v>9</v>
      </c>
      <c r="F793" s="8">
        <f>DATEVALUE(MID(G793,FIND(" ",G793,1)+1,FIND("UTC",G793)-FIND(" ",G793)-8))</f>
        <v>39767</v>
      </c>
      <c r="G793" s="4" t="s">
        <v>1678</v>
      </c>
      <c r="H793" s="8" t="str">
        <f>MID(I793,1,FIND("|",I793)-1)</f>
        <v xml:space="preserve">Space Shuttle Endeavour </v>
      </c>
      <c r="I793" t="s">
        <v>1679</v>
      </c>
      <c r="J793" t="s">
        <v>103</v>
      </c>
      <c r="K793">
        <v>450</v>
      </c>
      <c r="L793" t="s">
        <v>13</v>
      </c>
    </row>
    <row r="794" spans="1:12" x14ac:dyDescent="0.25">
      <c r="A794" s="7">
        <v>792</v>
      </c>
      <c r="B794" s="7" t="str">
        <f>D794&amp;F794</f>
        <v>CASC39757</v>
      </c>
      <c r="C794">
        <v>792</v>
      </c>
      <c r="D794" t="s">
        <v>14</v>
      </c>
      <c r="E794" t="s">
        <v>15</v>
      </c>
      <c r="F794" s="8">
        <f>DATEVALUE(MID(G794,FIND(" ",G794,1)+1,FIND("UTC",G794)-FIND(" ",G794)-8))</f>
        <v>39757</v>
      </c>
      <c r="G794" s="4" t="s">
        <v>1680</v>
      </c>
      <c r="H794" s="8" t="str">
        <f>MID(I794,1,FIND("|",I794)-1)</f>
        <v xml:space="preserve">Long March 2D </v>
      </c>
      <c r="I794" t="s">
        <v>1681</v>
      </c>
      <c r="J794" t="s">
        <v>12</v>
      </c>
      <c r="K794">
        <v>29.75</v>
      </c>
      <c r="L794" t="s">
        <v>13</v>
      </c>
    </row>
    <row r="795" spans="1:12" x14ac:dyDescent="0.25">
      <c r="A795" s="7">
        <v>793</v>
      </c>
      <c r="B795" s="7" t="str">
        <f>D795&amp;F795</f>
        <v>CASC39757</v>
      </c>
      <c r="C795">
        <v>793</v>
      </c>
      <c r="D795" t="s">
        <v>14</v>
      </c>
      <c r="E795" t="s">
        <v>15</v>
      </c>
      <c r="F795" s="8">
        <f>DATEVALUE(MID(G795,FIND(" ",G795,1)+1,FIND("UTC",G795)-FIND(" ",G795)-8))</f>
        <v>39757</v>
      </c>
      <c r="G795" s="4" t="s">
        <v>1680</v>
      </c>
      <c r="H795" s="8" t="str">
        <f>MID(I795,1,FIND("|",I795)-1)</f>
        <v xml:space="preserve">Long March 2D </v>
      </c>
      <c r="I795" t="s">
        <v>1681</v>
      </c>
      <c r="J795" t="s">
        <v>12</v>
      </c>
      <c r="K795">
        <v>29.75</v>
      </c>
      <c r="L795" t="s">
        <v>13</v>
      </c>
    </row>
    <row r="796" spans="1:12" x14ac:dyDescent="0.25">
      <c r="A796" s="7">
        <v>794</v>
      </c>
      <c r="B796" s="7" t="str">
        <f>D796&amp;F796</f>
        <v>CASC39750</v>
      </c>
      <c r="C796">
        <v>794</v>
      </c>
      <c r="D796" t="s">
        <v>14</v>
      </c>
      <c r="E796" t="s">
        <v>71</v>
      </c>
      <c r="F796" s="8">
        <f>DATEVALUE(MID(G796,FIND(" ",G796,1)+1,FIND("UTC",G796)-FIND(" ",G796)-8))</f>
        <v>39750</v>
      </c>
      <c r="G796" s="4" t="s">
        <v>1682</v>
      </c>
      <c r="H796" s="8" t="str">
        <f>MID(I796,1,FIND("|",I796)-1)</f>
        <v xml:space="preserve">Long March 3B/E </v>
      </c>
      <c r="I796" t="s">
        <v>1683</v>
      </c>
      <c r="J796" t="s">
        <v>12</v>
      </c>
      <c r="K796">
        <v>29.15</v>
      </c>
      <c r="L796" t="s">
        <v>13</v>
      </c>
    </row>
    <row r="797" spans="1:12" x14ac:dyDescent="0.25">
      <c r="A797" s="7">
        <v>795</v>
      </c>
      <c r="B797" s="7" t="str">
        <f>D797&amp;F797</f>
        <v>ULA39746</v>
      </c>
      <c r="C797">
        <v>795</v>
      </c>
      <c r="D797" t="s">
        <v>25</v>
      </c>
      <c r="E797" t="s">
        <v>510</v>
      </c>
      <c r="F797" s="8">
        <f>DATEVALUE(MID(G797,FIND(" ",G797,1)+1,FIND("UTC",G797)-FIND(" ",G797)-8))</f>
        <v>39746</v>
      </c>
      <c r="G797" s="4" t="s">
        <v>1684</v>
      </c>
      <c r="H797" s="8" t="str">
        <f>MID(I797,1,FIND("|",I797)-1)</f>
        <v xml:space="preserve">Delta II 7420-10C </v>
      </c>
      <c r="I797" t="s">
        <v>1685</v>
      </c>
      <c r="J797" t="s">
        <v>103</v>
      </c>
      <c r="L797" t="s">
        <v>13</v>
      </c>
    </row>
    <row r="798" spans="1:12" x14ac:dyDescent="0.25">
      <c r="A798" s="7">
        <v>796</v>
      </c>
      <c r="B798" s="7" t="str">
        <f>D798&amp;F798</f>
        <v>CASC39746</v>
      </c>
      <c r="C798">
        <v>796</v>
      </c>
      <c r="D798" t="s">
        <v>14</v>
      </c>
      <c r="E798" t="s">
        <v>29</v>
      </c>
      <c r="F798" s="8">
        <f>DATEVALUE(MID(G798,FIND(" ",G798,1)+1,FIND("UTC",G798)-FIND(" ",G798)-8))</f>
        <v>39746</v>
      </c>
      <c r="G798" s="4" t="s">
        <v>1686</v>
      </c>
      <c r="H798" s="8" t="str">
        <f>MID(I798,1,FIND("|",I798)-1)</f>
        <v xml:space="preserve">Long March 4B </v>
      </c>
      <c r="I798" t="s">
        <v>1687</v>
      </c>
      <c r="J798" t="s">
        <v>12</v>
      </c>
      <c r="K798">
        <v>64.680000000000007</v>
      </c>
      <c r="L798" t="s">
        <v>13</v>
      </c>
    </row>
    <row r="799" spans="1:12" x14ac:dyDescent="0.25">
      <c r="A799" s="7">
        <v>797</v>
      </c>
      <c r="B799" s="7" t="str">
        <f>D799&amp;F799</f>
        <v>ISRO39743</v>
      </c>
      <c r="C799">
        <v>797</v>
      </c>
      <c r="D799" t="s">
        <v>202</v>
      </c>
      <c r="E799" t="s">
        <v>221</v>
      </c>
      <c r="F799" s="8">
        <f>DATEVALUE(MID(G799,FIND(" ",G799,1)+1,FIND("UTC",G799)-FIND(" ",G799)-8))</f>
        <v>39743</v>
      </c>
      <c r="G799" s="4" t="s">
        <v>1688</v>
      </c>
      <c r="H799" s="8" t="str">
        <f>MID(I799,1,FIND("|",I799)-1)</f>
        <v xml:space="preserve">PSLV-XL </v>
      </c>
      <c r="I799" t="s">
        <v>1689</v>
      </c>
      <c r="J799" t="s">
        <v>12</v>
      </c>
      <c r="K799">
        <v>31</v>
      </c>
      <c r="L799" t="s">
        <v>13</v>
      </c>
    </row>
    <row r="800" spans="1:12" x14ac:dyDescent="0.25">
      <c r="A800" s="7">
        <v>798</v>
      </c>
      <c r="B800" s="7" t="str">
        <f>D800&amp;F800</f>
        <v>Northrop39740</v>
      </c>
      <c r="C800">
        <v>798</v>
      </c>
      <c r="D800" t="s">
        <v>45</v>
      </c>
      <c r="E800" t="s">
        <v>1377</v>
      </c>
      <c r="F800" s="8">
        <f>DATEVALUE(MID(G800,FIND(" ",G800,1)+1,FIND("UTC",G800)-FIND(" ",G800)-8))</f>
        <v>39740</v>
      </c>
      <c r="G800" s="4" t="s">
        <v>1690</v>
      </c>
      <c r="H800" s="8" t="str">
        <f>MID(I800,1,FIND("|",I800)-1)</f>
        <v xml:space="preserve">Pegasus XL </v>
      </c>
      <c r="I800" t="s">
        <v>1691</v>
      </c>
      <c r="J800" t="s">
        <v>12</v>
      </c>
      <c r="K800">
        <v>40</v>
      </c>
      <c r="L800" t="s">
        <v>13</v>
      </c>
    </row>
    <row r="801" spans="1:12" x14ac:dyDescent="0.25">
      <c r="A801" s="7">
        <v>799</v>
      </c>
      <c r="B801" s="7" t="str">
        <f>D801&amp;F801</f>
        <v>Kosmotras39722</v>
      </c>
      <c r="C801">
        <v>799</v>
      </c>
      <c r="D801" t="s">
        <v>1106</v>
      </c>
      <c r="E801" t="s">
        <v>1107</v>
      </c>
      <c r="F801" s="8">
        <f>DATEVALUE(MID(G801,FIND(" ",G801,1)+1,FIND("UTC",G801)-FIND(" ",G801)-8))</f>
        <v>39722</v>
      </c>
      <c r="G801" s="4" t="s">
        <v>1692</v>
      </c>
      <c r="H801" s="8" t="str">
        <f>MID(I801,1,FIND("|",I801)-1)</f>
        <v xml:space="preserve">Dnepr </v>
      </c>
      <c r="I801" t="s">
        <v>1693</v>
      </c>
      <c r="J801" t="s">
        <v>103</v>
      </c>
      <c r="K801">
        <v>29</v>
      </c>
      <c r="L801" t="s">
        <v>13</v>
      </c>
    </row>
    <row r="802" spans="1:12" x14ac:dyDescent="0.25">
      <c r="A802" s="7">
        <v>800</v>
      </c>
      <c r="B802" s="7" t="str">
        <f>D802&amp;F802</f>
        <v>SpaceX39719</v>
      </c>
      <c r="C802">
        <v>800</v>
      </c>
      <c r="D802" t="s">
        <v>8</v>
      </c>
      <c r="E802" t="s">
        <v>1620</v>
      </c>
      <c r="F802" s="8">
        <f>DATEVALUE(MID(G802,FIND(" ",G802,1)+1,FIND("UTC",G802)-FIND(" ",G802)-8))</f>
        <v>39719</v>
      </c>
      <c r="G802" s="4" t="s">
        <v>1694</v>
      </c>
      <c r="H802" s="8" t="str">
        <f>MID(I802,1,FIND("|",I802)-1)</f>
        <v xml:space="preserve">Falcon 1 </v>
      </c>
      <c r="I802" t="s">
        <v>1695</v>
      </c>
      <c r="J802" t="s">
        <v>103</v>
      </c>
      <c r="K802">
        <v>7</v>
      </c>
      <c r="L802" t="s">
        <v>13</v>
      </c>
    </row>
    <row r="803" spans="1:12" x14ac:dyDescent="0.25">
      <c r="A803" s="7">
        <v>801</v>
      </c>
      <c r="B803" s="7" t="str">
        <f>D803&amp;F803</f>
        <v>CASC39719</v>
      </c>
      <c r="C803">
        <v>801</v>
      </c>
      <c r="D803" t="s">
        <v>14</v>
      </c>
      <c r="E803" t="s">
        <v>893</v>
      </c>
      <c r="F803" s="8">
        <f>DATEVALUE(MID(G803,FIND(" ",G803,1)+1,FIND("UTC",G803)-FIND(" ",G803)-8))</f>
        <v>39719</v>
      </c>
      <c r="G803" s="4" t="s">
        <v>1696</v>
      </c>
      <c r="H803" s="8" t="str">
        <f>MID(I803,1,FIND("|",I803)-1)</f>
        <v xml:space="preserve">Long March 2F/G </v>
      </c>
      <c r="I803" t="s">
        <v>1697</v>
      </c>
      <c r="J803" t="s">
        <v>12</v>
      </c>
      <c r="L803" t="s">
        <v>13</v>
      </c>
    </row>
    <row r="804" spans="1:12" x14ac:dyDescent="0.25">
      <c r="A804" s="7">
        <v>802</v>
      </c>
      <c r="B804" s="7" t="str">
        <f>D804&amp;F804</f>
        <v>Sea Launch39715</v>
      </c>
      <c r="C804">
        <v>802</v>
      </c>
      <c r="D804" t="s">
        <v>1198</v>
      </c>
      <c r="E804" t="s">
        <v>1199</v>
      </c>
      <c r="F804" s="8">
        <f>DATEVALUE(MID(G804,FIND(" ",G804,1)+1,FIND("UTC",G804)-FIND(" ",G804)-8))</f>
        <v>39715</v>
      </c>
      <c r="G804" s="4" t="s">
        <v>1698</v>
      </c>
      <c r="H804" s="8" t="str">
        <f>MID(I804,1,FIND("|",I804)-1)</f>
        <v xml:space="preserve">Zenit-3 SL </v>
      </c>
      <c r="I804" t="s">
        <v>1699</v>
      </c>
      <c r="J804" t="s">
        <v>12</v>
      </c>
      <c r="L804" t="s">
        <v>13</v>
      </c>
    </row>
    <row r="805" spans="1:12" x14ac:dyDescent="0.25">
      <c r="A805" s="7">
        <v>803</v>
      </c>
      <c r="B805" s="7" t="str">
        <f>D805&amp;F805</f>
        <v>ULA39697</v>
      </c>
      <c r="C805">
        <v>803</v>
      </c>
      <c r="D805" t="s">
        <v>25</v>
      </c>
      <c r="E805" t="s">
        <v>510</v>
      </c>
      <c r="F805" s="8">
        <f>DATEVALUE(MID(G805,FIND(" ",G805,1)+1,FIND("UTC",G805)-FIND(" ",G805)-8))</f>
        <v>39697</v>
      </c>
      <c r="G805" s="4" t="s">
        <v>1700</v>
      </c>
      <c r="H805" s="8" t="str">
        <f>MID(I805,1,FIND("|",I805)-1)</f>
        <v xml:space="preserve">Delta II 7420-10C </v>
      </c>
      <c r="I805" t="s">
        <v>1701</v>
      </c>
      <c r="J805" t="s">
        <v>103</v>
      </c>
      <c r="L805" t="s">
        <v>13</v>
      </c>
    </row>
    <row r="806" spans="1:12" x14ac:dyDescent="0.25">
      <c r="A806" s="7">
        <v>804</v>
      </c>
      <c r="B806" s="7" t="str">
        <f>D806&amp;F806</f>
        <v>CASC39697</v>
      </c>
      <c r="C806">
        <v>804</v>
      </c>
      <c r="D806" t="s">
        <v>14</v>
      </c>
      <c r="E806" t="s">
        <v>1702</v>
      </c>
      <c r="F806" s="8">
        <f>DATEVALUE(MID(G806,FIND(" ",G806,1)+1,FIND("UTC",G806)-FIND(" ",G806)-8))</f>
        <v>39697</v>
      </c>
      <c r="G806" s="4" t="s">
        <v>1703</v>
      </c>
      <c r="H806" s="8" t="str">
        <f>MID(I806,1,FIND("|",I806)-1)</f>
        <v xml:space="preserve">Long March 2C/SMA </v>
      </c>
      <c r="I806" t="s">
        <v>1704</v>
      </c>
      <c r="J806" t="s">
        <v>12</v>
      </c>
      <c r="L806" t="s">
        <v>13</v>
      </c>
    </row>
    <row r="807" spans="1:12" x14ac:dyDescent="0.25">
      <c r="A807" s="7">
        <v>805</v>
      </c>
      <c r="B807" s="7" t="str">
        <f>D807&amp;F807</f>
        <v>Kosmotras39689</v>
      </c>
      <c r="C807">
        <v>805</v>
      </c>
      <c r="D807" t="s">
        <v>1106</v>
      </c>
      <c r="E807" t="s">
        <v>1528</v>
      </c>
      <c r="F807" s="8">
        <f>DATEVALUE(MID(G807,FIND(" ",G807,1)+1,FIND("UTC",G807)-FIND(" ",G807)-8))</f>
        <v>39689</v>
      </c>
      <c r="G807" s="4" t="s">
        <v>1705</v>
      </c>
      <c r="H807" s="8" t="str">
        <f>MID(I807,1,FIND("|",I807)-1)</f>
        <v xml:space="preserve">Dnepr </v>
      </c>
      <c r="I807" t="s">
        <v>1706</v>
      </c>
      <c r="J807" t="s">
        <v>103</v>
      </c>
      <c r="K807">
        <v>29</v>
      </c>
      <c r="L807" t="s">
        <v>13</v>
      </c>
    </row>
    <row r="808" spans="1:12" x14ac:dyDescent="0.25">
      <c r="A808" s="7">
        <v>806</v>
      </c>
      <c r="B808" s="7" t="str">
        <f>D808&amp;F808</f>
        <v>ISA44060</v>
      </c>
      <c r="C808">
        <v>806</v>
      </c>
      <c r="D808" t="s">
        <v>155</v>
      </c>
      <c r="E808" t="s">
        <v>156</v>
      </c>
      <c r="F808" s="8">
        <f>DATEVALUE(MID(G808,FIND(" ",G808,1)+1,FIND("UTC",G808)-FIND(" ",G808)-8))</f>
        <v>44060</v>
      </c>
      <c r="G808" s="6" t="s">
        <v>8715</v>
      </c>
      <c r="H808" s="8" t="str">
        <f>MID(I808,1,FIND("|",I808)-1)</f>
        <v xml:space="preserve">Safir-1 </v>
      </c>
      <c r="I808" t="s">
        <v>1707</v>
      </c>
      <c r="J808" t="s">
        <v>103</v>
      </c>
      <c r="L808" t="s">
        <v>53</v>
      </c>
    </row>
    <row r="809" spans="1:12" x14ac:dyDescent="0.25">
      <c r="A809" s="7">
        <v>807</v>
      </c>
      <c r="B809" s="7" t="str">
        <f>D809&amp;F809</f>
        <v>Arianespace39674</v>
      </c>
      <c r="C809">
        <v>807</v>
      </c>
      <c r="D809" t="s">
        <v>126</v>
      </c>
      <c r="E809" t="s">
        <v>145</v>
      </c>
      <c r="F809" s="8">
        <f>DATEVALUE(MID(G809,FIND(" ",G809,1)+1,FIND("UTC",G809)-FIND(" ",G809)-8))</f>
        <v>39674</v>
      </c>
      <c r="G809" s="4" t="s">
        <v>1708</v>
      </c>
      <c r="H809" s="8" t="str">
        <f>MID(I809,1,FIND("|",I809)-1)</f>
        <v xml:space="preserve">Ariane 5 ECA </v>
      </c>
      <c r="I809" t="s">
        <v>1709</v>
      </c>
      <c r="J809" t="s">
        <v>12</v>
      </c>
      <c r="K809">
        <v>200</v>
      </c>
      <c r="L809" t="s">
        <v>13</v>
      </c>
    </row>
    <row r="810" spans="1:12" x14ac:dyDescent="0.25">
      <c r="A810" s="7">
        <v>808</v>
      </c>
      <c r="B810" s="7" t="str">
        <f>D810&amp;F810</f>
        <v>SpaceX39663</v>
      </c>
      <c r="C810">
        <v>808</v>
      </c>
      <c r="D810" t="s">
        <v>8</v>
      </c>
      <c r="E810" t="s">
        <v>1620</v>
      </c>
      <c r="F810" s="8">
        <f>DATEVALUE(MID(G810,FIND(" ",G810,1)+1,FIND("UTC",G810)-FIND(" ",G810)-8))</f>
        <v>39663</v>
      </c>
      <c r="G810" s="4" t="s">
        <v>1710</v>
      </c>
      <c r="H810" s="8" t="str">
        <f>MID(I810,1,FIND("|",I810)-1)</f>
        <v xml:space="preserve">Falcon 1 </v>
      </c>
      <c r="I810" t="s">
        <v>1711</v>
      </c>
      <c r="J810" t="s">
        <v>103</v>
      </c>
      <c r="K810">
        <v>7</v>
      </c>
      <c r="L810" t="s">
        <v>53</v>
      </c>
    </row>
    <row r="811" spans="1:12" x14ac:dyDescent="0.25">
      <c r="A811" s="7">
        <v>809</v>
      </c>
      <c r="B811" s="7" t="str">
        <f>D811&amp;F811</f>
        <v>VKS RF39651</v>
      </c>
      <c r="C811">
        <v>809</v>
      </c>
      <c r="D811" t="s">
        <v>95</v>
      </c>
      <c r="E811" t="s">
        <v>1549</v>
      </c>
      <c r="F811" s="8">
        <f>DATEVALUE(MID(G811,FIND(" ",G811,1)+1,FIND("UTC",G811)-FIND(" ",G811)-8))</f>
        <v>39651</v>
      </c>
      <c r="G811" s="4" t="s">
        <v>1712</v>
      </c>
      <c r="H811" s="8" t="str">
        <f>MID(I811,1,FIND("|",I811)-1)</f>
        <v xml:space="preserve">Cosmos-3M (11K65M) </v>
      </c>
      <c r="I811" t="s">
        <v>1713</v>
      </c>
      <c r="J811" t="s">
        <v>103</v>
      </c>
      <c r="L811" t="s">
        <v>13</v>
      </c>
    </row>
    <row r="812" spans="1:12" x14ac:dyDescent="0.25">
      <c r="A812" s="7">
        <v>810</v>
      </c>
      <c r="B812" s="7" t="str">
        <f>D812&amp;F812</f>
        <v>Sea Launch39645</v>
      </c>
      <c r="C812">
        <v>810</v>
      </c>
      <c r="D812" t="s">
        <v>1198</v>
      </c>
      <c r="E812" t="s">
        <v>1199</v>
      </c>
      <c r="F812" s="8">
        <f>DATEVALUE(MID(G812,FIND(" ",G812,1)+1,FIND("UTC",G812)-FIND(" ",G812)-8))</f>
        <v>39645</v>
      </c>
      <c r="G812" s="4" t="s">
        <v>1714</v>
      </c>
      <c r="H812" s="8" t="str">
        <f>MID(I812,1,FIND("|",I812)-1)</f>
        <v xml:space="preserve">Zenit-3 SL </v>
      </c>
      <c r="I812" t="s">
        <v>1715</v>
      </c>
      <c r="J812" t="s">
        <v>12</v>
      </c>
      <c r="L812" t="s">
        <v>13</v>
      </c>
    </row>
    <row r="813" spans="1:12" x14ac:dyDescent="0.25">
      <c r="A813" s="7">
        <v>811</v>
      </c>
      <c r="B813" s="7" t="str">
        <f>D813&amp;F813</f>
        <v>Arianespace39636</v>
      </c>
      <c r="C813">
        <v>811</v>
      </c>
      <c r="D813" t="s">
        <v>126</v>
      </c>
      <c r="E813" t="s">
        <v>145</v>
      </c>
      <c r="F813" s="8">
        <f>DATEVALUE(MID(G813,FIND(" ",G813,1)+1,FIND("UTC",G813)-FIND(" ",G813)-8))</f>
        <v>39636</v>
      </c>
      <c r="G813" s="4" t="s">
        <v>1716</v>
      </c>
      <c r="H813" s="8" t="str">
        <f>MID(I813,1,FIND("|",I813)-1)</f>
        <v xml:space="preserve">Ariane 5 ECA </v>
      </c>
      <c r="I813" t="s">
        <v>1717</v>
      </c>
      <c r="J813" t="s">
        <v>12</v>
      </c>
      <c r="K813">
        <v>200</v>
      </c>
      <c r="L813" t="s">
        <v>13</v>
      </c>
    </row>
    <row r="814" spans="1:12" x14ac:dyDescent="0.25">
      <c r="A814" s="7">
        <v>812</v>
      </c>
      <c r="B814" s="7" t="str">
        <f>D814&amp;F814</f>
        <v>ULA39619</v>
      </c>
      <c r="C814">
        <v>812</v>
      </c>
      <c r="D814" t="s">
        <v>25</v>
      </c>
      <c r="E814" t="s">
        <v>510</v>
      </c>
      <c r="F814" s="8">
        <f>DATEVALUE(MID(G814,FIND(" ",G814,1)+1,FIND("UTC",G814)-FIND(" ",G814)-8))</f>
        <v>39619</v>
      </c>
      <c r="G814" s="4" t="s">
        <v>1718</v>
      </c>
      <c r="H814" s="8" t="str">
        <f>MID(I814,1,FIND("|",I814)-1)</f>
        <v xml:space="preserve">Delta II 7320-10C </v>
      </c>
      <c r="I814" t="s">
        <v>1719</v>
      </c>
      <c r="J814" t="s">
        <v>103</v>
      </c>
      <c r="L814" t="s">
        <v>13</v>
      </c>
    </row>
    <row r="815" spans="1:12" x14ac:dyDescent="0.25">
      <c r="A815" s="7">
        <v>813</v>
      </c>
      <c r="B815" s="7" t="str">
        <f>D815&amp;F815</f>
        <v>VKS RF39618</v>
      </c>
      <c r="C815">
        <v>813</v>
      </c>
      <c r="D815" t="s">
        <v>95</v>
      </c>
      <c r="E815" t="s">
        <v>1549</v>
      </c>
      <c r="F815" s="8">
        <f>DATEVALUE(MID(G815,FIND(" ",G815,1)+1,FIND("UTC",G815)-FIND(" ",G815)-8))</f>
        <v>39618</v>
      </c>
      <c r="G815" s="4" t="s">
        <v>1720</v>
      </c>
      <c r="H815" s="8" t="str">
        <f>MID(I815,1,FIND("|",I815)-1)</f>
        <v xml:space="preserve">Cosmos-3M (11K65M) </v>
      </c>
      <c r="I815" t="s">
        <v>1721</v>
      </c>
      <c r="J815" t="s">
        <v>103</v>
      </c>
      <c r="L815" t="s">
        <v>13</v>
      </c>
    </row>
    <row r="816" spans="1:12" x14ac:dyDescent="0.25">
      <c r="A816" s="7">
        <v>814</v>
      </c>
      <c r="B816" s="7" t="str">
        <f>D816&amp;F816</f>
        <v>Arianespace39611</v>
      </c>
      <c r="C816">
        <v>814</v>
      </c>
      <c r="D816" t="s">
        <v>126</v>
      </c>
      <c r="E816" t="s">
        <v>145</v>
      </c>
      <c r="F816" s="8">
        <f>DATEVALUE(MID(G816,FIND(" ",G816,1)+1,FIND("UTC",G816)-FIND(" ",G816)-8))</f>
        <v>39611</v>
      </c>
      <c r="G816" s="4" t="s">
        <v>1722</v>
      </c>
      <c r="H816" s="8" t="str">
        <f>MID(I816,1,FIND("|",I816)-1)</f>
        <v xml:space="preserve">Ariane 5 ECA </v>
      </c>
      <c r="I816" t="s">
        <v>1723</v>
      </c>
      <c r="J816" t="s">
        <v>12</v>
      </c>
      <c r="K816">
        <v>200</v>
      </c>
      <c r="L816" t="s">
        <v>13</v>
      </c>
    </row>
    <row r="817" spans="1:12" x14ac:dyDescent="0.25">
      <c r="A817" s="7">
        <v>815</v>
      </c>
      <c r="B817" s="7" t="str">
        <f>D817&amp;F817</f>
        <v>ULA39610</v>
      </c>
      <c r="C817">
        <v>815</v>
      </c>
      <c r="D817" t="s">
        <v>25</v>
      </c>
      <c r="E817" t="s">
        <v>1438</v>
      </c>
      <c r="F817" s="8">
        <f>DATEVALUE(MID(G817,FIND(" ",G817,1)+1,FIND("UTC",G817)-FIND(" ",G817)-8))</f>
        <v>39610</v>
      </c>
      <c r="G817" s="4" t="s">
        <v>1724</v>
      </c>
      <c r="H817" s="8" t="str">
        <f>MID(I817,1,FIND("|",I817)-1)</f>
        <v xml:space="preserve">Delta II 7920H-10C </v>
      </c>
      <c r="I817" t="s">
        <v>1725</v>
      </c>
      <c r="J817" t="s">
        <v>103</v>
      </c>
      <c r="L817" t="s">
        <v>13</v>
      </c>
    </row>
    <row r="818" spans="1:12" x14ac:dyDescent="0.25">
      <c r="A818" s="7">
        <v>816</v>
      </c>
      <c r="B818" s="7" t="str">
        <f>D818&amp;F818</f>
        <v>CASC39608</v>
      </c>
      <c r="C818">
        <v>816</v>
      </c>
      <c r="D818" t="s">
        <v>14</v>
      </c>
      <c r="E818" t="s">
        <v>71</v>
      </c>
      <c r="F818" s="8">
        <f>DATEVALUE(MID(G818,FIND(" ",G818,1)+1,FIND("UTC",G818)-FIND(" ",G818)-8))</f>
        <v>39608</v>
      </c>
      <c r="G818" s="4" t="s">
        <v>1726</v>
      </c>
      <c r="H818" s="8" t="str">
        <f>MID(I818,1,FIND("|",I818)-1)</f>
        <v xml:space="preserve">Long March 3B </v>
      </c>
      <c r="I818" t="s">
        <v>1727</v>
      </c>
      <c r="J818" t="s">
        <v>12</v>
      </c>
      <c r="L818" t="s">
        <v>13</v>
      </c>
    </row>
    <row r="819" spans="1:12" x14ac:dyDescent="0.25">
      <c r="A819" s="7">
        <v>817</v>
      </c>
      <c r="B819" s="7" t="str">
        <f>D819&amp;F819</f>
        <v>NASA39599</v>
      </c>
      <c r="C819">
        <v>817</v>
      </c>
      <c r="D819" t="s">
        <v>1453</v>
      </c>
      <c r="E819" t="s">
        <v>9</v>
      </c>
      <c r="F819" s="8">
        <f>DATEVALUE(MID(G819,FIND(" ",G819,1)+1,FIND("UTC",G819)-FIND(" ",G819)-8))</f>
        <v>39599</v>
      </c>
      <c r="G819" s="4" t="s">
        <v>1728</v>
      </c>
      <c r="H819" s="8" t="str">
        <f>MID(I819,1,FIND("|",I819)-1)</f>
        <v xml:space="preserve">Space Shuttle Discovery </v>
      </c>
      <c r="I819" t="s">
        <v>1729</v>
      </c>
      <c r="J819" t="s">
        <v>103</v>
      </c>
      <c r="K819">
        <v>450</v>
      </c>
      <c r="L819" t="s">
        <v>13</v>
      </c>
    </row>
    <row r="820" spans="1:12" x14ac:dyDescent="0.25">
      <c r="A820" s="7">
        <v>818</v>
      </c>
      <c r="B820" s="7" t="str">
        <f>D820&amp;F820</f>
        <v>CASC39595</v>
      </c>
      <c r="C820">
        <v>818</v>
      </c>
      <c r="D820" t="s">
        <v>14</v>
      </c>
      <c r="E820" t="s">
        <v>1702</v>
      </c>
      <c r="F820" s="8">
        <f>DATEVALUE(MID(G820,FIND(" ",G820,1)+1,FIND("UTC",G820)-FIND(" ",G820)-8))</f>
        <v>39595</v>
      </c>
      <c r="G820" s="4" t="s">
        <v>1730</v>
      </c>
      <c r="H820" s="8" t="str">
        <f>MID(I820,1,FIND("|",I820)-1)</f>
        <v xml:space="preserve">Long March 4C </v>
      </c>
      <c r="I820" t="s">
        <v>1731</v>
      </c>
      <c r="J820" t="s">
        <v>12</v>
      </c>
      <c r="K820">
        <v>64.680000000000007</v>
      </c>
      <c r="L820" t="s">
        <v>13</v>
      </c>
    </row>
    <row r="821" spans="1:12" x14ac:dyDescent="0.25">
      <c r="A821" s="7">
        <v>819</v>
      </c>
      <c r="B821" s="7" t="str">
        <f>D821&amp;F821</f>
        <v>VKS RF39591</v>
      </c>
      <c r="C821">
        <v>819</v>
      </c>
      <c r="D821" t="s">
        <v>95</v>
      </c>
      <c r="E821" t="s">
        <v>181</v>
      </c>
      <c r="F821" s="8">
        <f>DATEVALUE(MID(G821,FIND(" ",G821,1)+1,FIND("UTC",G821)-FIND(" ",G821)-8))</f>
        <v>39591</v>
      </c>
      <c r="G821" s="4" t="s">
        <v>1732</v>
      </c>
      <c r="H821" s="8" t="str">
        <f>MID(I821,1,FIND("|",I821)-1)</f>
        <v xml:space="preserve">Rokot/Briz KM </v>
      </c>
      <c r="I821" t="s">
        <v>1733</v>
      </c>
      <c r="J821" t="s">
        <v>103</v>
      </c>
      <c r="K821">
        <v>41.8</v>
      </c>
      <c r="L821" t="s">
        <v>13</v>
      </c>
    </row>
    <row r="822" spans="1:12" x14ac:dyDescent="0.25">
      <c r="A822" s="7">
        <v>820</v>
      </c>
      <c r="B822" s="7" t="str">
        <f>D822&amp;F822</f>
        <v>Sea Launch39589</v>
      </c>
      <c r="C822">
        <v>820</v>
      </c>
      <c r="D822" t="s">
        <v>1198</v>
      </c>
      <c r="E822" t="s">
        <v>1199</v>
      </c>
      <c r="F822" s="8">
        <f>DATEVALUE(MID(G822,FIND(" ",G822,1)+1,FIND("UTC",G822)-FIND(" ",G822)-8))</f>
        <v>39589</v>
      </c>
      <c r="G822" s="4" t="s">
        <v>1734</v>
      </c>
      <c r="H822" s="8" t="str">
        <f>MID(I822,1,FIND("|",I822)-1)</f>
        <v xml:space="preserve">Zenit-3 SL </v>
      </c>
      <c r="I822" t="s">
        <v>1735</v>
      </c>
      <c r="J822" t="s">
        <v>12</v>
      </c>
      <c r="L822" t="s">
        <v>13</v>
      </c>
    </row>
    <row r="823" spans="1:12" x14ac:dyDescent="0.25">
      <c r="A823" s="7">
        <v>821</v>
      </c>
      <c r="B823" s="7" t="str">
        <f>D823&amp;F823</f>
        <v>Land Launch39566</v>
      </c>
      <c r="C823">
        <v>821</v>
      </c>
      <c r="D823" t="s">
        <v>660</v>
      </c>
      <c r="E823" t="s">
        <v>661</v>
      </c>
      <c r="F823" s="8">
        <f>DATEVALUE(MID(G823,FIND(" ",G823,1)+1,FIND("UTC",G823)-FIND(" ",G823)-8))</f>
        <v>39566</v>
      </c>
      <c r="G823" s="4" t="s">
        <v>1736</v>
      </c>
      <c r="H823" s="8" t="str">
        <f>MID(I823,1,FIND("|",I823)-1)</f>
        <v xml:space="preserve">Zenit-3 SLB </v>
      </c>
      <c r="I823" t="s">
        <v>1737</v>
      </c>
      <c r="J823" t="s">
        <v>12</v>
      </c>
      <c r="L823" t="s">
        <v>328</v>
      </c>
    </row>
    <row r="824" spans="1:12" x14ac:dyDescent="0.25">
      <c r="A824" s="7">
        <v>822</v>
      </c>
      <c r="B824" s="7" t="str">
        <f>D824&amp;F824</f>
        <v>ISRO39566</v>
      </c>
      <c r="C824">
        <v>822</v>
      </c>
      <c r="D824" t="s">
        <v>202</v>
      </c>
      <c r="E824" t="s">
        <v>221</v>
      </c>
      <c r="F824" s="8">
        <f>DATEVALUE(MID(G824,FIND(" ",G824,1)+1,FIND("UTC",G824)-FIND(" ",G824)-8))</f>
        <v>39566</v>
      </c>
      <c r="G824" s="4" t="s">
        <v>1738</v>
      </c>
      <c r="H824" s="8" t="str">
        <f>MID(I824,1,FIND("|",I824)-1)</f>
        <v xml:space="preserve">PSLV-CA </v>
      </c>
      <c r="I824" t="s">
        <v>1739</v>
      </c>
      <c r="J824" t="s">
        <v>12</v>
      </c>
      <c r="K824">
        <v>21</v>
      </c>
      <c r="L824" t="s">
        <v>13</v>
      </c>
    </row>
    <row r="825" spans="1:12" x14ac:dyDescent="0.25">
      <c r="A825" s="7">
        <v>823</v>
      </c>
      <c r="B825" s="7" t="str">
        <f>D825&amp;F825</f>
        <v>CASC39563</v>
      </c>
      <c r="C825">
        <v>823</v>
      </c>
      <c r="D825" t="s">
        <v>14</v>
      </c>
      <c r="E825" t="s">
        <v>71</v>
      </c>
      <c r="F825" s="8">
        <f>DATEVALUE(MID(G825,FIND(" ",G825,1)+1,FIND("UTC",G825)-FIND(" ",G825)-8))</f>
        <v>39563</v>
      </c>
      <c r="G825" s="4" t="s">
        <v>1740</v>
      </c>
      <c r="H825" s="8" t="str">
        <f>MID(I825,1,FIND("|",I825)-1)</f>
        <v xml:space="preserve">Long March 3C </v>
      </c>
      <c r="I825" t="s">
        <v>1741</v>
      </c>
      <c r="J825" t="s">
        <v>12</v>
      </c>
      <c r="K825">
        <v>20.14</v>
      </c>
      <c r="L825" t="s">
        <v>13</v>
      </c>
    </row>
    <row r="826" spans="1:12" x14ac:dyDescent="0.25">
      <c r="A826" s="7">
        <v>824</v>
      </c>
      <c r="B826" s="7" t="str">
        <f>D826&amp;F826</f>
        <v>Arianespace39556</v>
      </c>
      <c r="C826">
        <v>824</v>
      </c>
      <c r="D826" t="s">
        <v>126</v>
      </c>
      <c r="E826" t="s">
        <v>145</v>
      </c>
      <c r="F826" s="8">
        <f>DATEVALUE(MID(G826,FIND(" ",G826,1)+1,FIND("UTC",G826)-FIND(" ",G826)-8))</f>
        <v>39556</v>
      </c>
      <c r="G826" s="4" t="s">
        <v>1742</v>
      </c>
      <c r="H826" s="8" t="str">
        <f>MID(I826,1,FIND("|",I826)-1)</f>
        <v xml:space="preserve">Ariane 5 ECA </v>
      </c>
      <c r="I826" t="s">
        <v>1743</v>
      </c>
      <c r="J826" t="s">
        <v>12</v>
      </c>
      <c r="K826">
        <v>200</v>
      </c>
      <c r="L826" t="s">
        <v>13</v>
      </c>
    </row>
    <row r="827" spans="1:12" x14ac:dyDescent="0.25">
      <c r="A827" s="7">
        <v>825</v>
      </c>
      <c r="B827" s="7" t="str">
        <f>D827&amp;F827</f>
        <v>Northrop39553</v>
      </c>
      <c r="C827">
        <v>825</v>
      </c>
      <c r="D827" t="s">
        <v>45</v>
      </c>
      <c r="E827" t="s">
        <v>1377</v>
      </c>
      <c r="F827" s="8">
        <f>DATEVALUE(MID(G827,FIND(" ",G827,1)+1,FIND("UTC",G827)-FIND(" ",G827)-8))</f>
        <v>39553</v>
      </c>
      <c r="G827" s="4" t="s">
        <v>1744</v>
      </c>
      <c r="H827" s="8" t="str">
        <f>MID(I827,1,FIND("|",I827)-1)</f>
        <v xml:space="preserve">Pegasus XL </v>
      </c>
      <c r="I827" t="s">
        <v>1745</v>
      </c>
      <c r="J827" t="s">
        <v>12</v>
      </c>
      <c r="K827">
        <v>40</v>
      </c>
      <c r="L827" t="s">
        <v>13</v>
      </c>
    </row>
    <row r="828" spans="1:12" x14ac:dyDescent="0.25">
      <c r="A828" s="7">
        <v>826</v>
      </c>
      <c r="B828" s="7" t="str">
        <f>D828&amp;F828</f>
        <v>ULA39552</v>
      </c>
      <c r="C828">
        <v>826</v>
      </c>
      <c r="D828" t="s">
        <v>25</v>
      </c>
      <c r="E828" t="s">
        <v>26</v>
      </c>
      <c r="F828" s="8">
        <f>DATEVALUE(MID(G828,FIND(" ",G828,1)+1,FIND("UTC",G828)-FIND(" ",G828)-8))</f>
        <v>39552</v>
      </c>
      <c r="G828" s="4" t="s">
        <v>1746</v>
      </c>
      <c r="H828" s="8" t="str">
        <f>MID(I828,1,FIND("|",I828)-1)</f>
        <v xml:space="preserve">Atlas V 421 </v>
      </c>
      <c r="I828" t="s">
        <v>1747</v>
      </c>
      <c r="J828" t="s">
        <v>12</v>
      </c>
      <c r="K828">
        <v>123</v>
      </c>
      <c r="L828" t="s">
        <v>13</v>
      </c>
    </row>
    <row r="829" spans="1:12" x14ac:dyDescent="0.25">
      <c r="A829" s="7">
        <v>827</v>
      </c>
      <c r="B829" s="7" t="str">
        <f>D829&amp;F829</f>
        <v>VKS RF39534</v>
      </c>
      <c r="C829">
        <v>827</v>
      </c>
      <c r="D829" t="s">
        <v>95</v>
      </c>
      <c r="E829" t="s">
        <v>1549</v>
      </c>
      <c r="F829" s="8">
        <f>DATEVALUE(MID(G829,FIND(" ",G829,1)+1,FIND("UTC",G829)-FIND(" ",G829)-8))</f>
        <v>39534</v>
      </c>
      <c r="G829" s="4" t="s">
        <v>1748</v>
      </c>
      <c r="H829" s="8" t="str">
        <f>MID(I829,1,FIND("|",I829)-1)</f>
        <v xml:space="preserve">Cosmos-3M (11K65M) </v>
      </c>
      <c r="I829" t="s">
        <v>1749</v>
      </c>
      <c r="J829" t="s">
        <v>103</v>
      </c>
      <c r="L829" t="s">
        <v>13</v>
      </c>
    </row>
    <row r="830" spans="1:12" x14ac:dyDescent="0.25">
      <c r="A830" s="7">
        <v>828</v>
      </c>
      <c r="B830" s="7" t="str">
        <f>D830&amp;F830</f>
        <v>Sea Launch39526</v>
      </c>
      <c r="C830">
        <v>828</v>
      </c>
      <c r="D830" t="s">
        <v>1198</v>
      </c>
      <c r="E830" t="s">
        <v>1199</v>
      </c>
      <c r="F830" s="8">
        <f>DATEVALUE(MID(G830,FIND(" ",G830,1)+1,FIND("UTC",G830)-FIND(" ",G830)-8))</f>
        <v>39526</v>
      </c>
      <c r="G830" s="4" t="s">
        <v>1750</v>
      </c>
      <c r="H830" s="8" t="str">
        <f>MID(I830,1,FIND("|",I830)-1)</f>
        <v xml:space="preserve">Zenit-3 SL </v>
      </c>
      <c r="I830" t="s">
        <v>1751</v>
      </c>
      <c r="J830" t="s">
        <v>12</v>
      </c>
      <c r="L830" t="s">
        <v>13</v>
      </c>
    </row>
    <row r="831" spans="1:12" x14ac:dyDescent="0.25">
      <c r="A831" s="7">
        <v>829</v>
      </c>
      <c r="B831" s="7" t="str">
        <f>D831&amp;F831</f>
        <v>ULA39522</v>
      </c>
      <c r="C831">
        <v>829</v>
      </c>
      <c r="D831" t="s">
        <v>25</v>
      </c>
      <c r="E831" t="s">
        <v>1611</v>
      </c>
      <c r="F831" s="8">
        <f>DATEVALUE(MID(G831,FIND(" ",G831,1)+1,FIND("UTC",G831)-FIND(" ",G831)-8))</f>
        <v>39522</v>
      </c>
      <c r="G831" s="4" t="s">
        <v>1752</v>
      </c>
      <c r="H831" s="8" t="str">
        <f>MID(I831,1,FIND("|",I831)-1)</f>
        <v xml:space="preserve">Delta II 7925 </v>
      </c>
      <c r="I831" t="s">
        <v>1753</v>
      </c>
      <c r="J831" t="s">
        <v>103</v>
      </c>
      <c r="L831" t="s">
        <v>13</v>
      </c>
    </row>
    <row r="832" spans="1:12" x14ac:dyDescent="0.25">
      <c r="A832" s="7">
        <v>830</v>
      </c>
      <c r="B832" s="7" t="str">
        <f>D832&amp;F832</f>
        <v>ULA39520</v>
      </c>
      <c r="C832">
        <v>830</v>
      </c>
      <c r="D832" t="s">
        <v>25</v>
      </c>
      <c r="E832" t="s">
        <v>571</v>
      </c>
      <c r="F832" s="8">
        <f>DATEVALUE(MID(G832,FIND(" ",G832,1)+1,FIND("UTC",G832)-FIND(" ",G832)-8))</f>
        <v>39520</v>
      </c>
      <c r="G832" s="4" t="s">
        <v>1754</v>
      </c>
      <c r="H832" s="8" t="str">
        <f>MID(I832,1,FIND("|",I832)-1)</f>
        <v xml:space="preserve">Atlas V 411 </v>
      </c>
      <c r="I832" t="s">
        <v>1755</v>
      </c>
      <c r="J832" t="s">
        <v>12</v>
      </c>
      <c r="K832">
        <v>115</v>
      </c>
      <c r="L832" t="s">
        <v>13</v>
      </c>
    </row>
    <row r="833" spans="1:12" x14ac:dyDescent="0.25">
      <c r="A833" s="7">
        <v>831</v>
      </c>
      <c r="B833" s="7" t="str">
        <f>D833&amp;F833</f>
        <v>NASA39518</v>
      </c>
      <c r="C833">
        <v>831</v>
      </c>
      <c r="D833" t="s">
        <v>1453</v>
      </c>
      <c r="E833" t="s">
        <v>9</v>
      </c>
      <c r="F833" s="8">
        <f>DATEVALUE(MID(G833,FIND(" ",G833,1)+1,FIND("UTC",G833)-FIND(" ",G833)-8))</f>
        <v>39518</v>
      </c>
      <c r="G833" s="4" t="s">
        <v>1756</v>
      </c>
      <c r="H833" s="8" t="str">
        <f>MID(I833,1,FIND("|",I833)-1)</f>
        <v xml:space="preserve">Space Shuttle Endeavour </v>
      </c>
      <c r="I833" t="s">
        <v>1757</v>
      </c>
      <c r="J833" t="s">
        <v>103</v>
      </c>
      <c r="K833">
        <v>450</v>
      </c>
      <c r="L833" t="s">
        <v>13</v>
      </c>
    </row>
    <row r="834" spans="1:12" x14ac:dyDescent="0.25">
      <c r="A834" s="7">
        <v>832</v>
      </c>
      <c r="B834" s="7" t="str">
        <f>D834&amp;F834</f>
        <v>Arianespace39516</v>
      </c>
      <c r="C834">
        <v>832</v>
      </c>
      <c r="D834" t="s">
        <v>126</v>
      </c>
      <c r="E834" t="s">
        <v>145</v>
      </c>
      <c r="F834" s="8">
        <f>DATEVALUE(MID(G834,FIND(" ",G834,1)+1,FIND("UTC",G834)-FIND(" ",G834)-8))</f>
        <v>39516</v>
      </c>
      <c r="G834" s="4" t="s">
        <v>1758</v>
      </c>
      <c r="H834" s="8" t="str">
        <f>MID(I834,1,FIND("|",I834)-1)</f>
        <v xml:space="preserve">Ariane 5 ES </v>
      </c>
      <c r="I834" t="s">
        <v>1759</v>
      </c>
      <c r="J834" t="s">
        <v>103</v>
      </c>
      <c r="L834" t="s">
        <v>13</v>
      </c>
    </row>
    <row r="835" spans="1:12" x14ac:dyDescent="0.25">
      <c r="A835" s="7">
        <v>833</v>
      </c>
      <c r="B835" s="7" t="str">
        <f>D835&amp;F835</f>
        <v>MHI39501</v>
      </c>
      <c r="C835">
        <v>833</v>
      </c>
      <c r="D835" t="s">
        <v>99</v>
      </c>
      <c r="E835" t="s">
        <v>42</v>
      </c>
      <c r="F835" s="8">
        <f>DATEVALUE(MID(G835,FIND(" ",G835,1)+1,FIND("UTC",G835)-FIND(" ",G835)-8))</f>
        <v>39501</v>
      </c>
      <c r="G835" s="4" t="s">
        <v>1760</v>
      </c>
      <c r="H835" s="8" t="str">
        <f>MID(I835,1,FIND("|",I835)-1)</f>
        <v xml:space="preserve">H-IIA 202 </v>
      </c>
      <c r="I835" t="s">
        <v>1761</v>
      </c>
      <c r="J835" t="s">
        <v>12</v>
      </c>
      <c r="K835">
        <v>90</v>
      </c>
      <c r="L835" t="s">
        <v>13</v>
      </c>
    </row>
    <row r="836" spans="1:12" x14ac:dyDescent="0.25">
      <c r="A836" s="7">
        <v>834</v>
      </c>
      <c r="B836" s="7" t="str">
        <f>D836&amp;F836</f>
        <v>NASA39485</v>
      </c>
      <c r="C836">
        <v>834</v>
      </c>
      <c r="D836" t="s">
        <v>1453</v>
      </c>
      <c r="E836" t="s">
        <v>9</v>
      </c>
      <c r="F836" s="8">
        <f>DATEVALUE(MID(G836,FIND(" ",G836,1)+1,FIND("UTC",G836)-FIND(" ",G836)-8))</f>
        <v>39485</v>
      </c>
      <c r="G836" s="4" t="s">
        <v>1762</v>
      </c>
      <c r="H836" s="8" t="str">
        <f>MID(I836,1,FIND("|",I836)-1)</f>
        <v xml:space="preserve">Space Shuttle Atlantis </v>
      </c>
      <c r="I836" t="s">
        <v>1763</v>
      </c>
      <c r="J836" t="s">
        <v>103</v>
      </c>
      <c r="K836">
        <v>450</v>
      </c>
      <c r="L836" t="s">
        <v>13</v>
      </c>
    </row>
    <row r="837" spans="1:12" x14ac:dyDescent="0.25">
      <c r="A837" s="7">
        <v>835</v>
      </c>
      <c r="B837" s="7" t="str">
        <f>D837&amp;F837</f>
        <v>ISRO39468</v>
      </c>
      <c r="C837">
        <v>835</v>
      </c>
      <c r="D837" t="s">
        <v>202</v>
      </c>
      <c r="E837" t="s">
        <v>203</v>
      </c>
      <c r="F837" s="8">
        <f>DATEVALUE(MID(G837,FIND(" ",G837,1)+1,FIND("UTC",G837)-FIND(" ",G837)-8))</f>
        <v>39468</v>
      </c>
      <c r="G837" s="4" t="s">
        <v>1764</v>
      </c>
      <c r="H837" s="8" t="str">
        <f>MID(I837,1,FIND("|",I837)-1)</f>
        <v xml:space="preserve">PSLV-CA </v>
      </c>
      <c r="I837" t="s">
        <v>1765</v>
      </c>
      <c r="J837" t="s">
        <v>12</v>
      </c>
      <c r="K837">
        <v>21</v>
      </c>
      <c r="L837" t="s">
        <v>13</v>
      </c>
    </row>
    <row r="838" spans="1:12" x14ac:dyDescent="0.25">
      <c r="A838" s="7">
        <v>836</v>
      </c>
      <c r="B838" s="7" t="str">
        <f>D838&amp;F838</f>
        <v>Sea Launch39462</v>
      </c>
      <c r="C838">
        <v>836</v>
      </c>
      <c r="D838" t="s">
        <v>1198</v>
      </c>
      <c r="E838" t="s">
        <v>1199</v>
      </c>
      <c r="F838" s="8">
        <f>DATEVALUE(MID(G838,FIND(" ",G838,1)+1,FIND("UTC",G838)-FIND(" ",G838)-8))</f>
        <v>39462</v>
      </c>
      <c r="G838" s="4" t="s">
        <v>1766</v>
      </c>
      <c r="H838" s="8" t="str">
        <f>MID(I838,1,FIND("|",I838)-1)</f>
        <v xml:space="preserve">Zenit-3 SL </v>
      </c>
      <c r="I838" t="s">
        <v>1767</v>
      </c>
      <c r="J838" t="s">
        <v>12</v>
      </c>
      <c r="L838" t="s">
        <v>13</v>
      </c>
    </row>
    <row r="839" spans="1:12" x14ac:dyDescent="0.25">
      <c r="A839" s="7">
        <v>837</v>
      </c>
      <c r="B839" s="7" t="str">
        <f>D839&amp;F839</f>
        <v>Arianespace39437</v>
      </c>
      <c r="C839">
        <v>837</v>
      </c>
      <c r="D839" t="s">
        <v>126</v>
      </c>
      <c r="E839" t="s">
        <v>145</v>
      </c>
      <c r="F839" s="8">
        <f>DATEVALUE(MID(G839,FIND(" ",G839,1)+1,FIND("UTC",G839)-FIND(" ",G839)-8))</f>
        <v>39437</v>
      </c>
      <c r="G839" s="4" t="s">
        <v>1768</v>
      </c>
      <c r="H839" s="8" t="str">
        <f>MID(I839,1,FIND("|",I839)-1)</f>
        <v xml:space="preserve">Ariane 5 GS </v>
      </c>
      <c r="I839" t="s">
        <v>1769</v>
      </c>
      <c r="J839" t="s">
        <v>103</v>
      </c>
      <c r="L839" t="s">
        <v>13</v>
      </c>
    </row>
    <row r="840" spans="1:12" x14ac:dyDescent="0.25">
      <c r="A840" s="7">
        <v>838</v>
      </c>
      <c r="B840" s="7" t="str">
        <f>D840&amp;F840</f>
        <v>ULA39436</v>
      </c>
      <c r="C840">
        <v>838</v>
      </c>
      <c r="D840" t="s">
        <v>25</v>
      </c>
      <c r="E840" t="s">
        <v>1611</v>
      </c>
      <c r="F840" s="8">
        <f>DATEVALUE(MID(G840,FIND(" ",G840,1)+1,FIND("UTC",G840)-FIND(" ",G840)-8))</f>
        <v>39436</v>
      </c>
      <c r="G840" s="4" t="s">
        <v>1770</v>
      </c>
      <c r="H840" s="8" t="str">
        <f>MID(I840,1,FIND("|",I840)-1)</f>
        <v xml:space="preserve">Delta II 7925 </v>
      </c>
      <c r="I840" t="s">
        <v>1771</v>
      </c>
      <c r="J840" t="s">
        <v>103</v>
      </c>
      <c r="L840" t="s">
        <v>13</v>
      </c>
    </row>
    <row r="841" spans="1:12" x14ac:dyDescent="0.25">
      <c r="A841" s="7">
        <v>839</v>
      </c>
      <c r="B841" s="7" t="str">
        <f>D841&amp;F841</f>
        <v>ULA39426</v>
      </c>
      <c r="C841">
        <v>839</v>
      </c>
      <c r="D841" t="s">
        <v>25</v>
      </c>
      <c r="E841" t="s">
        <v>26</v>
      </c>
      <c r="F841" s="8">
        <f>DATEVALUE(MID(G841,FIND(" ",G841,1)+1,FIND("UTC",G841)-FIND(" ",G841)-8))</f>
        <v>39426</v>
      </c>
      <c r="G841" s="4" t="s">
        <v>1772</v>
      </c>
      <c r="H841" s="8" t="str">
        <f>MID(I841,1,FIND("|",I841)-1)</f>
        <v xml:space="preserve">Atlas V 401 </v>
      </c>
      <c r="I841" t="s">
        <v>1773</v>
      </c>
      <c r="J841" t="s">
        <v>12</v>
      </c>
      <c r="K841">
        <v>109</v>
      </c>
      <c r="L841" t="s">
        <v>13</v>
      </c>
    </row>
    <row r="842" spans="1:12" x14ac:dyDescent="0.25">
      <c r="A842" s="7">
        <v>840</v>
      </c>
      <c r="B842" s="7" t="str">
        <f>D842&amp;F842</f>
        <v>ULA39425</v>
      </c>
      <c r="C842">
        <v>840</v>
      </c>
      <c r="D842" t="s">
        <v>25</v>
      </c>
      <c r="E842" t="s">
        <v>510</v>
      </c>
      <c r="F842" s="8">
        <f>DATEVALUE(MID(G842,FIND(" ",G842,1)+1,FIND("UTC",G842)-FIND(" ",G842)-8))</f>
        <v>39425</v>
      </c>
      <c r="G842" s="4" t="s">
        <v>1774</v>
      </c>
      <c r="H842" s="8" t="str">
        <f>MID(I842,1,FIND("|",I842)-1)</f>
        <v xml:space="preserve">Delta II 7420-10C </v>
      </c>
      <c r="I842" t="s">
        <v>1775</v>
      </c>
      <c r="J842" t="s">
        <v>103</v>
      </c>
      <c r="L842" t="s">
        <v>13</v>
      </c>
    </row>
    <row r="843" spans="1:12" x14ac:dyDescent="0.25">
      <c r="A843" s="7">
        <v>841</v>
      </c>
      <c r="B843" s="7" t="str">
        <f>D843&amp;F843</f>
        <v>Arianespace39400</v>
      </c>
      <c r="C843">
        <v>841</v>
      </c>
      <c r="D843" t="s">
        <v>126</v>
      </c>
      <c r="E843" t="s">
        <v>145</v>
      </c>
      <c r="F843" s="8">
        <f>DATEVALUE(MID(G843,FIND(" ",G843,1)+1,FIND("UTC",G843)-FIND(" ",G843)-8))</f>
        <v>39400</v>
      </c>
      <c r="G843" s="4" t="s">
        <v>1776</v>
      </c>
      <c r="H843" s="8" t="str">
        <f>MID(I843,1,FIND("|",I843)-1)</f>
        <v xml:space="preserve">Ariane 5 ECA </v>
      </c>
      <c r="I843" t="s">
        <v>1777</v>
      </c>
      <c r="J843" t="s">
        <v>12</v>
      </c>
      <c r="K843">
        <v>200</v>
      </c>
      <c r="L843" t="s">
        <v>13</v>
      </c>
    </row>
    <row r="844" spans="1:12" x14ac:dyDescent="0.25">
      <c r="A844" s="7">
        <v>842</v>
      </c>
      <c r="B844" s="7" t="str">
        <f>D844&amp;F844</f>
        <v>CASC39397</v>
      </c>
      <c r="C844">
        <v>842</v>
      </c>
      <c r="D844" t="s">
        <v>14</v>
      </c>
      <c r="E844" t="s">
        <v>1702</v>
      </c>
      <c r="F844" s="8">
        <f>DATEVALUE(MID(G844,FIND(" ",G844,1)+1,FIND("UTC",G844)-FIND(" ",G844)-8))</f>
        <v>39397</v>
      </c>
      <c r="G844" s="4" t="s">
        <v>1778</v>
      </c>
      <c r="H844" s="8" t="str">
        <f>MID(I844,1,FIND("|",I844)-1)</f>
        <v xml:space="preserve">Long March 4C </v>
      </c>
      <c r="I844" t="s">
        <v>1779</v>
      </c>
      <c r="J844" t="s">
        <v>12</v>
      </c>
      <c r="K844">
        <v>64.680000000000007</v>
      </c>
      <c r="L844" t="s">
        <v>13</v>
      </c>
    </row>
    <row r="845" spans="1:12" x14ac:dyDescent="0.25">
      <c r="A845" s="7">
        <v>843</v>
      </c>
      <c r="B845" s="7" t="str">
        <f>D845&amp;F845</f>
        <v>ULA39397</v>
      </c>
      <c r="C845">
        <v>843</v>
      </c>
      <c r="D845" t="s">
        <v>25</v>
      </c>
      <c r="E845" t="s">
        <v>282</v>
      </c>
      <c r="F845" s="8">
        <f>DATEVALUE(MID(G845,FIND(" ",G845,1)+1,FIND("UTC",G845)-FIND(" ",G845)-8))</f>
        <v>39397</v>
      </c>
      <c r="G845" s="4" t="s">
        <v>1780</v>
      </c>
      <c r="H845" s="8" t="str">
        <f>MID(I845,1,FIND("|",I845)-1)</f>
        <v xml:space="preserve">Delta IV Heavy </v>
      </c>
      <c r="I845" t="s">
        <v>1781</v>
      </c>
      <c r="J845" t="s">
        <v>12</v>
      </c>
      <c r="K845">
        <v>350</v>
      </c>
      <c r="L845" t="s">
        <v>13</v>
      </c>
    </row>
    <row r="846" spans="1:12" x14ac:dyDescent="0.25">
      <c r="A846" s="7">
        <v>844</v>
      </c>
      <c r="B846" s="7" t="str">
        <f>D846&amp;F846</f>
        <v>VKS RF39387</v>
      </c>
      <c r="C846">
        <v>844</v>
      </c>
      <c r="D846" t="s">
        <v>95</v>
      </c>
      <c r="E846" t="s">
        <v>1549</v>
      </c>
      <c r="F846" s="8">
        <f>DATEVALUE(MID(G846,FIND(" ",G846,1)+1,FIND("UTC",G846)-FIND(" ",G846)-8))</f>
        <v>39387</v>
      </c>
      <c r="G846" s="4" t="s">
        <v>1782</v>
      </c>
      <c r="H846" s="8" t="str">
        <f>MID(I846,1,FIND("|",I846)-1)</f>
        <v xml:space="preserve">Cosmos-3M (11K65M) </v>
      </c>
      <c r="I846" t="s">
        <v>1783</v>
      </c>
      <c r="J846" t="s">
        <v>103</v>
      </c>
      <c r="L846" t="s">
        <v>13</v>
      </c>
    </row>
    <row r="847" spans="1:12" x14ac:dyDescent="0.25">
      <c r="A847" s="7">
        <v>845</v>
      </c>
      <c r="B847" s="7" t="str">
        <f>D847&amp;F847</f>
        <v>CASC39379</v>
      </c>
      <c r="C847">
        <v>845</v>
      </c>
      <c r="D847" t="s">
        <v>14</v>
      </c>
      <c r="E847" t="s">
        <v>54</v>
      </c>
      <c r="F847" s="8">
        <f>DATEVALUE(MID(G847,FIND(" ",G847,1)+1,FIND("UTC",G847)-FIND(" ",G847)-8))</f>
        <v>39379</v>
      </c>
      <c r="G847" s="4" t="s">
        <v>1784</v>
      </c>
      <c r="H847" s="8" t="str">
        <f>MID(I847,1,FIND("|",I847)-1)</f>
        <v xml:space="preserve">Long March 3B </v>
      </c>
      <c r="I847" t="s">
        <v>1785</v>
      </c>
      <c r="J847" t="s">
        <v>12</v>
      </c>
      <c r="L847" t="s">
        <v>13</v>
      </c>
    </row>
    <row r="848" spans="1:12" x14ac:dyDescent="0.25">
      <c r="A848" s="7">
        <v>846</v>
      </c>
      <c r="B848" s="7" t="str">
        <f>D848&amp;F848</f>
        <v>VKS RF39378</v>
      </c>
      <c r="C848">
        <v>846</v>
      </c>
      <c r="D848" t="s">
        <v>95</v>
      </c>
      <c r="E848" t="s">
        <v>1510</v>
      </c>
      <c r="F848" s="8">
        <f>DATEVALUE(MID(G848,FIND(" ",G848,1)+1,FIND("UTC",G848)-FIND(" ",G848)-8))</f>
        <v>39378</v>
      </c>
      <c r="G848" s="4" t="s">
        <v>1786</v>
      </c>
      <c r="H848" s="8" t="str">
        <f>MID(I848,1,FIND("|",I848)-1)</f>
        <v xml:space="preserve">Molniya-M /Block 2BL </v>
      </c>
      <c r="I848" t="s">
        <v>1787</v>
      </c>
      <c r="J848" t="s">
        <v>103</v>
      </c>
      <c r="L848" t="s">
        <v>13</v>
      </c>
    </row>
    <row r="849" spans="1:12" x14ac:dyDescent="0.25">
      <c r="A849" s="7">
        <v>847</v>
      </c>
      <c r="B849" s="7" t="str">
        <f>D849&amp;F849</f>
        <v>NASA39378</v>
      </c>
      <c r="C849">
        <v>847</v>
      </c>
      <c r="D849" t="s">
        <v>1453</v>
      </c>
      <c r="E849" t="s">
        <v>9</v>
      </c>
      <c r="F849" s="8">
        <f>DATEVALUE(MID(G849,FIND(" ",G849,1)+1,FIND("UTC",G849)-FIND(" ",G849)-8))</f>
        <v>39378</v>
      </c>
      <c r="G849" s="4" t="s">
        <v>1788</v>
      </c>
      <c r="H849" s="8" t="str">
        <f>MID(I849,1,FIND("|",I849)-1)</f>
        <v xml:space="preserve">Space Shuttle Discovery </v>
      </c>
      <c r="I849" t="s">
        <v>1789</v>
      </c>
      <c r="J849" t="s">
        <v>103</v>
      </c>
      <c r="K849">
        <v>450</v>
      </c>
      <c r="L849" t="s">
        <v>13</v>
      </c>
    </row>
    <row r="850" spans="1:12" x14ac:dyDescent="0.25">
      <c r="A850" s="7">
        <v>848</v>
      </c>
      <c r="B850" s="7" t="str">
        <f>D850&amp;F850</f>
        <v>ULA39372</v>
      </c>
      <c r="C850">
        <v>848</v>
      </c>
      <c r="D850" t="s">
        <v>25</v>
      </c>
      <c r="E850" t="s">
        <v>1611</v>
      </c>
      <c r="F850" s="8">
        <f>DATEVALUE(MID(G850,FIND(" ",G850,1)+1,FIND("UTC",G850)-FIND(" ",G850)-8))</f>
        <v>39372</v>
      </c>
      <c r="G850" s="4" t="s">
        <v>1790</v>
      </c>
      <c r="H850" s="8" t="str">
        <f>MID(I850,1,FIND("|",I850)-1)</f>
        <v xml:space="preserve">Delta II 7925 </v>
      </c>
      <c r="I850" t="s">
        <v>1791</v>
      </c>
      <c r="J850" t="s">
        <v>103</v>
      </c>
      <c r="L850" t="s">
        <v>13</v>
      </c>
    </row>
    <row r="851" spans="1:12" x14ac:dyDescent="0.25">
      <c r="A851" s="7">
        <v>849</v>
      </c>
      <c r="B851" s="7" t="str">
        <f>D851&amp;F851</f>
        <v>ULA39366</v>
      </c>
      <c r="C851">
        <v>849</v>
      </c>
      <c r="D851" t="s">
        <v>25</v>
      </c>
      <c r="E851" t="s">
        <v>26</v>
      </c>
      <c r="F851" s="8">
        <f>DATEVALUE(MID(G851,FIND(" ",G851,1)+1,FIND("UTC",G851)-FIND(" ",G851)-8))</f>
        <v>39366</v>
      </c>
      <c r="G851" s="4" t="s">
        <v>1792</v>
      </c>
      <c r="H851" s="8" t="str">
        <f>MID(I851,1,FIND("|",I851)-1)</f>
        <v xml:space="preserve">Atlas V 421 </v>
      </c>
      <c r="I851" t="s">
        <v>1793</v>
      </c>
      <c r="J851" t="s">
        <v>12</v>
      </c>
      <c r="K851">
        <v>123</v>
      </c>
      <c r="L851" t="s">
        <v>13</v>
      </c>
    </row>
    <row r="852" spans="1:12" x14ac:dyDescent="0.25">
      <c r="A852" s="7">
        <v>850</v>
      </c>
      <c r="B852" s="7" t="str">
        <f>D852&amp;F852</f>
        <v>Arianespace39360</v>
      </c>
      <c r="C852">
        <v>850</v>
      </c>
      <c r="D852" t="s">
        <v>126</v>
      </c>
      <c r="E852" t="s">
        <v>145</v>
      </c>
      <c r="F852" s="8">
        <f>DATEVALUE(MID(G852,FIND(" ",G852,1)+1,FIND("UTC",G852)-FIND(" ",G852)-8))</f>
        <v>39360</v>
      </c>
      <c r="G852" s="4" t="s">
        <v>1794</v>
      </c>
      <c r="H852" s="8" t="str">
        <f>MID(I852,1,FIND("|",I852)-1)</f>
        <v xml:space="preserve">Ariane 5 GS </v>
      </c>
      <c r="I852" t="s">
        <v>1795</v>
      </c>
      <c r="J852" t="s">
        <v>103</v>
      </c>
      <c r="L852" t="s">
        <v>13</v>
      </c>
    </row>
    <row r="853" spans="1:12" x14ac:dyDescent="0.25">
      <c r="A853" s="7">
        <v>851</v>
      </c>
      <c r="B853" s="7" t="str">
        <f>D853&amp;F853</f>
        <v>ULA39352</v>
      </c>
      <c r="C853">
        <v>851</v>
      </c>
      <c r="D853" t="s">
        <v>25</v>
      </c>
      <c r="E853" t="s">
        <v>1438</v>
      </c>
      <c r="F853" s="8">
        <f>DATEVALUE(MID(G853,FIND(" ",G853,1)+1,FIND("UTC",G853)-FIND(" ",G853)-8))</f>
        <v>39352</v>
      </c>
      <c r="G853" s="4" t="s">
        <v>1796</v>
      </c>
      <c r="H853" s="8" t="str">
        <f>MID(I853,1,FIND("|",I853)-1)</f>
        <v xml:space="preserve">Delta II 7925H </v>
      </c>
      <c r="I853" t="s">
        <v>1797</v>
      </c>
      <c r="J853" t="s">
        <v>103</v>
      </c>
      <c r="L853" t="s">
        <v>13</v>
      </c>
    </row>
    <row r="854" spans="1:12" x14ac:dyDescent="0.25">
      <c r="A854" s="7">
        <v>852</v>
      </c>
      <c r="B854" s="7" t="str">
        <f>D854&amp;F854</f>
        <v>CASC39344</v>
      </c>
      <c r="C854">
        <v>852</v>
      </c>
      <c r="D854" t="s">
        <v>14</v>
      </c>
      <c r="E854" t="s">
        <v>1702</v>
      </c>
      <c r="F854" s="8">
        <f>DATEVALUE(MID(G854,FIND(" ",G854,1)+1,FIND("UTC",G854)-FIND(" ",G854)-8))</f>
        <v>39344</v>
      </c>
      <c r="G854" s="4" t="s">
        <v>1798</v>
      </c>
      <c r="H854" s="8" t="str">
        <f>MID(I854,1,FIND("|",I854)-1)</f>
        <v xml:space="preserve">Long March 4B </v>
      </c>
      <c r="I854" t="s">
        <v>1799</v>
      </c>
      <c r="J854" t="s">
        <v>12</v>
      </c>
      <c r="K854">
        <v>64.680000000000007</v>
      </c>
      <c r="L854" t="s">
        <v>13</v>
      </c>
    </row>
    <row r="855" spans="1:12" x14ac:dyDescent="0.25">
      <c r="A855" s="7">
        <v>853</v>
      </c>
      <c r="B855" s="7" t="str">
        <f>D855&amp;F855</f>
        <v>ULA39343</v>
      </c>
      <c r="C855">
        <v>853</v>
      </c>
      <c r="D855" t="s">
        <v>25</v>
      </c>
      <c r="E855" t="s">
        <v>510</v>
      </c>
      <c r="F855" s="8">
        <f>DATEVALUE(MID(G855,FIND(" ",G855,1)+1,FIND("UTC",G855)-FIND(" ",G855)-8))</f>
        <v>39343</v>
      </c>
      <c r="G855" s="4" t="s">
        <v>1800</v>
      </c>
      <c r="H855" s="8" t="str">
        <f>MID(I855,1,FIND("|",I855)-1)</f>
        <v xml:space="preserve">Delta II 7920-10C </v>
      </c>
      <c r="I855" t="s">
        <v>1801</v>
      </c>
      <c r="J855" t="s">
        <v>103</v>
      </c>
      <c r="L855" t="s">
        <v>13</v>
      </c>
    </row>
    <row r="856" spans="1:12" x14ac:dyDescent="0.25">
      <c r="A856" s="7">
        <v>854</v>
      </c>
      <c r="B856" s="7" t="str">
        <f>D856&amp;F856</f>
        <v>MHI39339</v>
      </c>
      <c r="C856">
        <v>854</v>
      </c>
      <c r="D856" t="s">
        <v>99</v>
      </c>
      <c r="E856" t="s">
        <v>42</v>
      </c>
      <c r="F856" s="8">
        <f>DATEVALUE(MID(G856,FIND(" ",G856,1)+1,FIND("UTC",G856)-FIND(" ",G856)-8))</f>
        <v>39339</v>
      </c>
      <c r="G856" s="4" t="s">
        <v>1802</v>
      </c>
      <c r="H856" s="8" t="str">
        <f>MID(I856,1,FIND("|",I856)-1)</f>
        <v xml:space="preserve">H-IIA 2022 </v>
      </c>
      <c r="I856" t="s">
        <v>1803</v>
      </c>
      <c r="J856" t="s">
        <v>103</v>
      </c>
      <c r="L856" t="s">
        <v>13</v>
      </c>
    </row>
    <row r="857" spans="1:12" x14ac:dyDescent="0.25">
      <c r="A857" s="7">
        <v>855</v>
      </c>
      <c r="B857" s="7" t="str">
        <f>D857&amp;F857</f>
        <v>VKS RF39336</v>
      </c>
      <c r="C857">
        <v>855</v>
      </c>
      <c r="D857" t="s">
        <v>95</v>
      </c>
      <c r="E857" t="s">
        <v>1549</v>
      </c>
      <c r="F857" s="8">
        <f>DATEVALUE(MID(G857,FIND(" ",G857,1)+1,FIND("UTC",G857)-FIND(" ",G857)-8))</f>
        <v>39336</v>
      </c>
      <c r="G857" s="4" t="s">
        <v>1804</v>
      </c>
      <c r="H857" s="8" t="str">
        <f>MID(I857,1,FIND("|",I857)-1)</f>
        <v xml:space="preserve">Cosmos-3M (11K65M) </v>
      </c>
      <c r="I857" t="s">
        <v>1805</v>
      </c>
      <c r="J857" t="s">
        <v>103</v>
      </c>
      <c r="L857" t="s">
        <v>13</v>
      </c>
    </row>
    <row r="858" spans="1:12" x14ac:dyDescent="0.25">
      <c r="A858" s="7">
        <v>856</v>
      </c>
      <c r="B858" s="7" t="str">
        <f>D858&amp;F858</f>
        <v>ISRO39327</v>
      </c>
      <c r="C858">
        <v>856</v>
      </c>
      <c r="D858" t="s">
        <v>202</v>
      </c>
      <c r="E858" t="s">
        <v>221</v>
      </c>
      <c r="F858" s="8">
        <f>DATEVALUE(MID(G858,FIND(" ",G858,1)+1,FIND("UTC",G858)-FIND(" ",G858)-8))</f>
        <v>39327</v>
      </c>
      <c r="G858" s="4" t="s">
        <v>1806</v>
      </c>
      <c r="H858" s="8" t="str">
        <f>MID(I858,1,FIND("|",I858)-1)</f>
        <v xml:space="preserve">GSLV Mk I </v>
      </c>
      <c r="I858" t="s">
        <v>1807</v>
      </c>
      <c r="J858" t="s">
        <v>103</v>
      </c>
      <c r="K858">
        <v>47</v>
      </c>
      <c r="L858" t="s">
        <v>328</v>
      </c>
    </row>
    <row r="859" spans="1:12" x14ac:dyDescent="0.25">
      <c r="A859" s="7">
        <v>857</v>
      </c>
      <c r="B859" s="7" t="str">
        <f>D859&amp;F859</f>
        <v>Arianespace39308</v>
      </c>
      <c r="C859">
        <v>857</v>
      </c>
      <c r="D859" t="s">
        <v>126</v>
      </c>
      <c r="E859" t="s">
        <v>145</v>
      </c>
      <c r="F859" s="8">
        <f>DATEVALUE(MID(G859,FIND(" ",G859,1)+1,FIND("UTC",G859)-FIND(" ",G859)-8))</f>
        <v>39308</v>
      </c>
      <c r="G859" s="4" t="s">
        <v>1808</v>
      </c>
      <c r="H859" s="8" t="str">
        <f>MID(I859,1,FIND("|",I859)-1)</f>
        <v xml:space="preserve">Ariane 5 ECA </v>
      </c>
      <c r="I859" t="s">
        <v>1809</v>
      </c>
      <c r="J859" t="s">
        <v>12</v>
      </c>
      <c r="K859">
        <v>200</v>
      </c>
      <c r="L859" t="s">
        <v>13</v>
      </c>
    </row>
    <row r="860" spans="1:12" x14ac:dyDescent="0.25">
      <c r="A860" s="7">
        <v>858</v>
      </c>
      <c r="B860" s="7" t="str">
        <f>D860&amp;F860</f>
        <v>NASA39302</v>
      </c>
      <c r="C860">
        <v>858</v>
      </c>
      <c r="D860" t="s">
        <v>1453</v>
      </c>
      <c r="E860" t="s">
        <v>9</v>
      </c>
      <c r="F860" s="8">
        <f>DATEVALUE(MID(G860,FIND(" ",G860,1)+1,FIND("UTC",G860)-FIND(" ",G860)-8))</f>
        <v>39302</v>
      </c>
      <c r="G860" s="4" t="s">
        <v>1810</v>
      </c>
      <c r="H860" s="8" t="str">
        <f>MID(I860,1,FIND("|",I860)-1)</f>
        <v xml:space="preserve">Space Shuttle Endeavour </v>
      </c>
      <c r="I860" t="s">
        <v>1811</v>
      </c>
      <c r="J860" t="s">
        <v>103</v>
      </c>
      <c r="K860">
        <v>450</v>
      </c>
      <c r="L860" t="s">
        <v>13</v>
      </c>
    </row>
    <row r="861" spans="1:12" x14ac:dyDescent="0.25">
      <c r="A861" s="7">
        <v>859</v>
      </c>
      <c r="B861" s="7" t="str">
        <f>D861&amp;F861</f>
        <v>ULA39298</v>
      </c>
      <c r="C861">
        <v>859</v>
      </c>
      <c r="D861" t="s">
        <v>25</v>
      </c>
      <c r="E861" t="s">
        <v>1611</v>
      </c>
      <c r="F861" s="8">
        <f>DATEVALUE(MID(G861,FIND(" ",G861,1)+1,FIND("UTC",G861)-FIND(" ",G861)-8))</f>
        <v>39298</v>
      </c>
      <c r="G861" s="4" t="s">
        <v>1812</v>
      </c>
      <c r="H861" s="8" t="str">
        <f>MID(I861,1,FIND("|",I861)-1)</f>
        <v xml:space="preserve">Delta II 7925 </v>
      </c>
      <c r="I861" t="s">
        <v>1813</v>
      </c>
      <c r="J861" t="s">
        <v>103</v>
      </c>
      <c r="L861" t="s">
        <v>13</v>
      </c>
    </row>
    <row r="862" spans="1:12" x14ac:dyDescent="0.25">
      <c r="A862" s="7">
        <v>860</v>
      </c>
      <c r="B862" s="7" t="str">
        <f>D862&amp;F862</f>
        <v>CASC39268</v>
      </c>
      <c r="C862">
        <v>860</v>
      </c>
      <c r="D862" t="s">
        <v>14</v>
      </c>
      <c r="E862" t="s">
        <v>71</v>
      </c>
      <c r="F862" s="8">
        <f>DATEVALUE(MID(G862,FIND(" ",G862,1)+1,FIND("UTC",G862)-FIND(" ",G862)-8))</f>
        <v>39268</v>
      </c>
      <c r="G862" s="4" t="s">
        <v>1814</v>
      </c>
      <c r="H862" s="8" t="str">
        <f>MID(I862,1,FIND("|",I862)-1)</f>
        <v xml:space="preserve">Long March 3B </v>
      </c>
      <c r="I862" t="s">
        <v>1815</v>
      </c>
      <c r="J862" t="s">
        <v>12</v>
      </c>
      <c r="L862" t="s">
        <v>13</v>
      </c>
    </row>
    <row r="863" spans="1:12" x14ac:dyDescent="0.25">
      <c r="A863" s="7">
        <v>861</v>
      </c>
      <c r="B863" s="7" t="str">
        <f>D863&amp;F863</f>
        <v>VKS RF39265</v>
      </c>
      <c r="C863">
        <v>861</v>
      </c>
      <c r="D863" t="s">
        <v>95</v>
      </c>
      <c r="E863" t="s">
        <v>1549</v>
      </c>
      <c r="F863" s="8">
        <f>DATEVALUE(MID(G863,FIND(" ",G863,1)+1,FIND("UTC",G863)-FIND(" ",G863)-8))</f>
        <v>39265</v>
      </c>
      <c r="G863" s="4" t="s">
        <v>1816</v>
      </c>
      <c r="H863" s="8" t="str">
        <f>MID(I863,1,FIND("|",I863)-1)</f>
        <v xml:space="preserve">Cosmos-3M (11K65M) </v>
      </c>
      <c r="I863" t="s">
        <v>1817</v>
      </c>
      <c r="J863" t="s">
        <v>103</v>
      </c>
      <c r="L863" t="s">
        <v>13</v>
      </c>
    </row>
    <row r="864" spans="1:12" x14ac:dyDescent="0.25">
      <c r="A864" s="7">
        <v>862</v>
      </c>
      <c r="B864" s="7" t="str">
        <f>D864&amp;F864</f>
        <v>VKS RF39262</v>
      </c>
      <c r="C864">
        <v>862</v>
      </c>
      <c r="D864" t="s">
        <v>95</v>
      </c>
      <c r="E864" t="s">
        <v>661</v>
      </c>
      <c r="F864" s="8">
        <f>DATEVALUE(MID(G864,FIND(" ",G864,1)+1,FIND("UTC",G864)-FIND(" ",G864)-8))</f>
        <v>39262</v>
      </c>
      <c r="G864" s="4" t="s">
        <v>1818</v>
      </c>
      <c r="H864" s="8" t="str">
        <f>MID(I864,1,FIND("|",I864)-1)</f>
        <v xml:space="preserve">Zenit-2 </v>
      </c>
      <c r="I864" t="s">
        <v>1819</v>
      </c>
      <c r="J864" t="s">
        <v>103</v>
      </c>
      <c r="L864" t="s">
        <v>13</v>
      </c>
    </row>
    <row r="865" spans="1:12" x14ac:dyDescent="0.25">
      <c r="A865" s="7">
        <v>863</v>
      </c>
      <c r="B865" s="7" t="str">
        <f>D865&amp;F865</f>
        <v>Kosmotras39261</v>
      </c>
      <c r="C865">
        <v>863</v>
      </c>
      <c r="D865" t="s">
        <v>1106</v>
      </c>
      <c r="E865" t="s">
        <v>1107</v>
      </c>
      <c r="F865" s="8">
        <f>DATEVALUE(MID(G865,FIND(" ",G865,1)+1,FIND("UTC",G865)-FIND(" ",G865)-8))</f>
        <v>39261</v>
      </c>
      <c r="G865" s="4" t="s">
        <v>1820</v>
      </c>
      <c r="H865" s="8" t="str">
        <f>MID(I865,1,FIND("|",I865)-1)</f>
        <v xml:space="preserve">Dnepr </v>
      </c>
      <c r="I865" t="s">
        <v>1821</v>
      </c>
      <c r="J865" t="s">
        <v>103</v>
      </c>
      <c r="K865">
        <v>29</v>
      </c>
      <c r="L865" t="s">
        <v>13</v>
      </c>
    </row>
    <row r="866" spans="1:12" x14ac:dyDescent="0.25">
      <c r="A866" s="7">
        <v>864</v>
      </c>
      <c r="B866" s="7" t="str">
        <f>D866&amp;F866</f>
        <v>ULA39248</v>
      </c>
      <c r="C866">
        <v>864</v>
      </c>
      <c r="D866" t="s">
        <v>25</v>
      </c>
      <c r="E866" t="s">
        <v>26</v>
      </c>
      <c r="F866" s="8">
        <f>DATEVALUE(MID(G866,FIND(" ",G866,1)+1,FIND("UTC",G866)-FIND(" ",G866)-8))</f>
        <v>39248</v>
      </c>
      <c r="G866" s="4" t="s">
        <v>1822</v>
      </c>
      <c r="H866" s="8" t="str">
        <f>MID(I866,1,FIND("|",I866)-1)</f>
        <v xml:space="preserve">Atlas V 401 </v>
      </c>
      <c r="I866" t="s">
        <v>1823</v>
      </c>
      <c r="J866" t="s">
        <v>12</v>
      </c>
      <c r="K866">
        <v>109</v>
      </c>
      <c r="L866" t="s">
        <v>328</v>
      </c>
    </row>
    <row r="867" spans="1:12" x14ac:dyDescent="0.25">
      <c r="A867" s="7">
        <v>865</v>
      </c>
      <c r="B867" s="7" t="str">
        <f>D867&amp;F867</f>
        <v>Kosmotras39248</v>
      </c>
      <c r="C867">
        <v>865</v>
      </c>
      <c r="D867" t="s">
        <v>1106</v>
      </c>
      <c r="E867" t="s">
        <v>1528</v>
      </c>
      <c r="F867" s="8">
        <f>DATEVALUE(MID(G867,FIND(" ",G867,1)+1,FIND("UTC",G867)-FIND(" ",G867)-8))</f>
        <v>39248</v>
      </c>
      <c r="G867" s="4" t="s">
        <v>1824</v>
      </c>
      <c r="H867" s="8" t="str">
        <f>MID(I867,1,FIND("|",I867)-1)</f>
        <v xml:space="preserve">Dnepr </v>
      </c>
      <c r="I867" t="s">
        <v>1825</v>
      </c>
      <c r="J867" t="s">
        <v>103</v>
      </c>
      <c r="K867">
        <v>29</v>
      </c>
      <c r="L867" t="s">
        <v>13</v>
      </c>
    </row>
    <row r="868" spans="1:12" x14ac:dyDescent="0.25">
      <c r="A868" s="7">
        <v>866</v>
      </c>
      <c r="B868" s="7" t="str">
        <f>D868&amp;F868</f>
        <v>IAI43992</v>
      </c>
      <c r="C868">
        <v>866</v>
      </c>
      <c r="D868" t="s">
        <v>57</v>
      </c>
      <c r="E868" t="s">
        <v>58</v>
      </c>
      <c r="F868" s="8">
        <f>DATEVALUE(MID(G868,FIND(" ",G868,1)+1,FIND("UTC",G868)-FIND(" ",G868)-8))</f>
        <v>43992</v>
      </c>
      <c r="G868" s="6" t="s">
        <v>8699</v>
      </c>
      <c r="H868" s="8" t="str">
        <f>MID(I868,1,FIND("|",I868)-1)</f>
        <v xml:space="preserve">Shavit-2 </v>
      </c>
      <c r="I868" t="s">
        <v>1826</v>
      </c>
      <c r="J868" t="s">
        <v>12</v>
      </c>
      <c r="L868" t="s">
        <v>13</v>
      </c>
    </row>
    <row r="869" spans="1:12" x14ac:dyDescent="0.25">
      <c r="A869" s="7">
        <v>867</v>
      </c>
      <c r="B869" s="7" t="str">
        <f>D869&amp;F869</f>
        <v>NASA39241</v>
      </c>
      <c r="C869">
        <v>867</v>
      </c>
      <c r="D869" t="s">
        <v>1453</v>
      </c>
      <c r="E869" t="s">
        <v>9</v>
      </c>
      <c r="F869" s="8">
        <f>DATEVALUE(MID(G869,FIND(" ",G869,1)+1,FIND("UTC",G869)-FIND(" ",G869)-8))</f>
        <v>39241</v>
      </c>
      <c r="G869" s="4" t="s">
        <v>1827</v>
      </c>
      <c r="H869" s="8" t="str">
        <f>MID(I869,1,FIND("|",I869)-1)</f>
        <v xml:space="preserve">Space Shuttle Atlantis </v>
      </c>
      <c r="I869" t="s">
        <v>1828</v>
      </c>
      <c r="J869" t="s">
        <v>103</v>
      </c>
      <c r="K869">
        <v>450</v>
      </c>
      <c r="L869" t="s">
        <v>13</v>
      </c>
    </row>
    <row r="870" spans="1:12" x14ac:dyDescent="0.25">
      <c r="A870" s="7">
        <v>868</v>
      </c>
      <c r="B870" s="7" t="str">
        <f>D870&amp;F870</f>
        <v>ULA39241</v>
      </c>
      <c r="C870">
        <v>868</v>
      </c>
      <c r="D870" t="s">
        <v>25</v>
      </c>
      <c r="E870" t="s">
        <v>510</v>
      </c>
      <c r="F870" s="8">
        <f>DATEVALUE(MID(G870,FIND(" ",G870,1)+1,FIND("UTC",G870)-FIND(" ",G870)-8))</f>
        <v>39241</v>
      </c>
      <c r="G870" s="4" t="s">
        <v>1829</v>
      </c>
      <c r="H870" s="8" t="str">
        <f>MID(I870,1,FIND("|",I870)-1)</f>
        <v xml:space="preserve">Delta II 7420-10C </v>
      </c>
      <c r="I870" t="s">
        <v>1830</v>
      </c>
      <c r="J870" t="s">
        <v>103</v>
      </c>
      <c r="L870" t="s">
        <v>13</v>
      </c>
    </row>
    <row r="871" spans="1:12" x14ac:dyDescent="0.25">
      <c r="A871" s="7">
        <v>869</v>
      </c>
      <c r="B871" s="7" t="str">
        <f>D871&amp;F871</f>
        <v>CASC39233</v>
      </c>
      <c r="C871">
        <v>869</v>
      </c>
      <c r="D871" t="s">
        <v>14</v>
      </c>
      <c r="E871" t="s">
        <v>71</v>
      </c>
      <c r="F871" s="8">
        <f>DATEVALUE(MID(G871,FIND(" ",G871,1)+1,FIND("UTC",G871)-FIND(" ",G871)-8))</f>
        <v>39233</v>
      </c>
      <c r="G871" s="4" t="s">
        <v>1831</v>
      </c>
      <c r="H871" s="8" t="str">
        <f>MID(I871,1,FIND("|",I871)-1)</f>
        <v xml:space="preserve">Long March 3A </v>
      </c>
      <c r="I871" t="s">
        <v>1832</v>
      </c>
      <c r="J871" t="s">
        <v>12</v>
      </c>
      <c r="K871">
        <v>69.7</v>
      </c>
      <c r="L871" t="s">
        <v>13</v>
      </c>
    </row>
    <row r="872" spans="1:12" x14ac:dyDescent="0.25">
      <c r="A872" s="7">
        <v>870</v>
      </c>
      <c r="B872" s="7" t="str">
        <f>D872&amp;F872</f>
        <v>CASC39227</v>
      </c>
      <c r="C872">
        <v>870</v>
      </c>
      <c r="D872" t="s">
        <v>14</v>
      </c>
      <c r="E872" t="s">
        <v>15</v>
      </c>
      <c r="F872" s="8">
        <f>DATEVALUE(MID(G872,FIND(" ",G872,1)+1,FIND("UTC",G872)-FIND(" ",G872)-8))</f>
        <v>39227</v>
      </c>
      <c r="G872" s="4" t="s">
        <v>1833</v>
      </c>
      <c r="H872" s="8" t="str">
        <f>MID(I872,1,FIND("|",I872)-1)</f>
        <v xml:space="preserve">Long March 2D </v>
      </c>
      <c r="I872" t="s">
        <v>1834</v>
      </c>
      <c r="J872" t="s">
        <v>12</v>
      </c>
      <c r="K872">
        <v>29.75</v>
      </c>
      <c r="L872" t="s">
        <v>13</v>
      </c>
    </row>
    <row r="873" spans="1:12" x14ac:dyDescent="0.25">
      <c r="A873" s="7">
        <v>871</v>
      </c>
      <c r="B873" s="7" t="str">
        <f>D873&amp;F873</f>
        <v>CASC39215</v>
      </c>
      <c r="C873">
        <v>871</v>
      </c>
      <c r="D873" t="s">
        <v>14</v>
      </c>
      <c r="E873" t="s">
        <v>71</v>
      </c>
      <c r="F873" s="8">
        <f>DATEVALUE(MID(G873,FIND(" ",G873,1)+1,FIND("UTC",G873)-FIND(" ",G873)-8))</f>
        <v>39215</v>
      </c>
      <c r="G873" s="4" t="s">
        <v>1835</v>
      </c>
      <c r="H873" s="8" t="str">
        <f>MID(I873,1,FIND("|",I873)-1)</f>
        <v xml:space="preserve">Long March 3B/E </v>
      </c>
      <c r="I873" t="s">
        <v>1836</v>
      </c>
      <c r="J873" t="s">
        <v>12</v>
      </c>
      <c r="K873">
        <v>29.15</v>
      </c>
      <c r="L873" t="s">
        <v>13</v>
      </c>
    </row>
    <row r="874" spans="1:12" x14ac:dyDescent="0.25">
      <c r="A874" s="7">
        <v>872</v>
      </c>
      <c r="B874" s="7" t="str">
        <f>D874&amp;F874</f>
        <v>Arianespace39206</v>
      </c>
      <c r="C874">
        <v>872</v>
      </c>
      <c r="D874" t="s">
        <v>126</v>
      </c>
      <c r="E874" t="s">
        <v>145</v>
      </c>
      <c r="F874" s="8">
        <f>DATEVALUE(MID(G874,FIND(" ",G874,1)+1,FIND("UTC",G874)-FIND(" ",G874)-8))</f>
        <v>39206</v>
      </c>
      <c r="G874" s="4" t="s">
        <v>1837</v>
      </c>
      <c r="H874" s="8" t="str">
        <f>MID(I874,1,FIND("|",I874)-1)</f>
        <v xml:space="preserve">Ariane 5 ECA </v>
      </c>
      <c r="I874" t="s">
        <v>1838</v>
      </c>
      <c r="J874" t="s">
        <v>12</v>
      </c>
      <c r="K874">
        <v>200</v>
      </c>
      <c r="L874" t="s">
        <v>13</v>
      </c>
    </row>
    <row r="875" spans="1:12" x14ac:dyDescent="0.25">
      <c r="A875" s="7">
        <v>873</v>
      </c>
      <c r="B875" s="7" t="str">
        <f>D875&amp;F875</f>
        <v>Northrop39197</v>
      </c>
      <c r="C875">
        <v>873</v>
      </c>
      <c r="D875" t="s">
        <v>45</v>
      </c>
      <c r="E875" t="s">
        <v>1294</v>
      </c>
      <c r="F875" s="8">
        <f>DATEVALUE(MID(G875,FIND(" ",G875,1)+1,FIND("UTC",G875)-FIND(" ",G875)-8))</f>
        <v>39197</v>
      </c>
      <c r="G875" s="4" t="s">
        <v>1839</v>
      </c>
      <c r="H875" s="8" t="str">
        <f>MID(I875,1,FIND("|",I875)-1)</f>
        <v xml:space="preserve">Pegasus XL </v>
      </c>
      <c r="I875" t="s">
        <v>1840</v>
      </c>
      <c r="J875" t="s">
        <v>12</v>
      </c>
      <c r="K875">
        <v>40</v>
      </c>
      <c r="L875" t="s">
        <v>13</v>
      </c>
    </row>
    <row r="876" spans="1:12" x14ac:dyDescent="0.25">
      <c r="A876" s="7">
        <v>874</v>
      </c>
      <c r="B876" s="7" t="str">
        <f>D876&amp;F876</f>
        <v>Northrop39196</v>
      </c>
      <c r="C876">
        <v>874</v>
      </c>
      <c r="D876" t="s">
        <v>45</v>
      </c>
      <c r="E876" t="s">
        <v>46</v>
      </c>
      <c r="F876" s="8">
        <f>DATEVALUE(MID(G876,FIND(" ",G876,1)+1,FIND("UTC",G876)-FIND(" ",G876)-8))</f>
        <v>39196</v>
      </c>
      <c r="G876" s="4" t="s">
        <v>1841</v>
      </c>
      <c r="H876" s="8" t="str">
        <f>MID(I876,1,FIND("|",I876)-1)</f>
        <v xml:space="preserve">Minotaur I </v>
      </c>
      <c r="I876" t="s">
        <v>1842</v>
      </c>
      <c r="J876" t="s">
        <v>12</v>
      </c>
      <c r="K876">
        <v>40</v>
      </c>
      <c r="L876" t="s">
        <v>13</v>
      </c>
    </row>
    <row r="877" spans="1:12" x14ac:dyDescent="0.25">
      <c r="A877" s="7">
        <v>875</v>
      </c>
      <c r="B877" s="7" t="str">
        <f>D877&amp;F877</f>
        <v>ISRO39195</v>
      </c>
      <c r="C877">
        <v>875</v>
      </c>
      <c r="D877" t="s">
        <v>202</v>
      </c>
      <c r="E877" t="s">
        <v>221</v>
      </c>
      <c r="F877" s="8">
        <f>DATEVALUE(MID(G877,FIND(" ",G877,1)+1,FIND("UTC",G877)-FIND(" ",G877)-8))</f>
        <v>39195</v>
      </c>
      <c r="G877" s="4" t="s">
        <v>1843</v>
      </c>
      <c r="H877" s="8" t="str">
        <f>MID(I877,1,FIND("|",I877)-1)</f>
        <v xml:space="preserve">PSLV-CA </v>
      </c>
      <c r="I877" t="s">
        <v>1844</v>
      </c>
      <c r="J877" t="s">
        <v>12</v>
      </c>
      <c r="K877">
        <v>21</v>
      </c>
      <c r="L877" t="s">
        <v>13</v>
      </c>
    </row>
    <row r="878" spans="1:12" x14ac:dyDescent="0.25">
      <c r="A878" s="7">
        <v>876</v>
      </c>
      <c r="B878" s="7" t="str">
        <f>D878&amp;F878</f>
        <v>Kosmotras39189</v>
      </c>
      <c r="C878">
        <v>876</v>
      </c>
      <c r="D878" t="s">
        <v>1106</v>
      </c>
      <c r="E878" t="s">
        <v>1528</v>
      </c>
      <c r="F878" s="8">
        <f>DATEVALUE(MID(G878,FIND(" ",G878,1)+1,FIND("UTC",G878)-FIND(" ",G878)-8))</f>
        <v>39189</v>
      </c>
      <c r="G878" s="4" t="s">
        <v>1845</v>
      </c>
      <c r="H878" s="8" t="str">
        <f>MID(I878,1,FIND("|",I878)-1)</f>
        <v xml:space="preserve">Dnepr </v>
      </c>
      <c r="I878" t="s">
        <v>1846</v>
      </c>
      <c r="J878" t="s">
        <v>103</v>
      </c>
      <c r="K878">
        <v>29</v>
      </c>
      <c r="L878" t="s">
        <v>13</v>
      </c>
    </row>
    <row r="879" spans="1:12" x14ac:dyDescent="0.25">
      <c r="A879" s="7">
        <v>877</v>
      </c>
      <c r="B879" s="7" t="str">
        <f>D879&amp;F879</f>
        <v>CASC39185</v>
      </c>
      <c r="C879">
        <v>877</v>
      </c>
      <c r="D879" t="s">
        <v>14</v>
      </c>
      <c r="E879" t="s">
        <v>71</v>
      </c>
      <c r="F879" s="8">
        <f>DATEVALUE(MID(G879,FIND(" ",G879,1)+1,FIND("UTC",G879)-FIND(" ",G879)-8))</f>
        <v>39185</v>
      </c>
      <c r="G879" s="4" t="s">
        <v>1847</v>
      </c>
      <c r="H879" s="8" t="str">
        <f>MID(I879,1,FIND("|",I879)-1)</f>
        <v xml:space="preserve">Long March 3A </v>
      </c>
      <c r="I879" t="s">
        <v>1848</v>
      </c>
      <c r="J879" t="s">
        <v>12</v>
      </c>
      <c r="K879">
        <v>69.7</v>
      </c>
      <c r="L879" t="s">
        <v>13</v>
      </c>
    </row>
    <row r="880" spans="1:12" x14ac:dyDescent="0.25">
      <c r="A880" s="7">
        <v>878</v>
      </c>
      <c r="B880" s="7" t="str">
        <f>D880&amp;F880</f>
        <v>CASC39183</v>
      </c>
      <c r="C880">
        <v>878</v>
      </c>
      <c r="D880" t="s">
        <v>14</v>
      </c>
      <c r="E880" t="s">
        <v>1702</v>
      </c>
      <c r="F880" s="8">
        <f>DATEVALUE(MID(G880,FIND(" ",G880,1)+1,FIND("UTC",G880)-FIND(" ",G880)-8))</f>
        <v>39183</v>
      </c>
      <c r="G880" s="4" t="s">
        <v>1849</v>
      </c>
      <c r="H880" s="8" t="str">
        <f>MID(I880,1,FIND("|",I880)-1)</f>
        <v xml:space="preserve">Long March 2C </v>
      </c>
      <c r="I880" t="s">
        <v>1850</v>
      </c>
      <c r="J880" t="s">
        <v>12</v>
      </c>
      <c r="K880">
        <v>30.8</v>
      </c>
      <c r="L880" t="s">
        <v>13</v>
      </c>
    </row>
    <row r="881" spans="1:12" x14ac:dyDescent="0.25">
      <c r="A881" s="7">
        <v>879</v>
      </c>
      <c r="B881" s="7" t="str">
        <f>D881&amp;F881</f>
        <v>SpaceX39162</v>
      </c>
      <c r="C881">
        <v>879</v>
      </c>
      <c r="D881" t="s">
        <v>8</v>
      </c>
      <c r="E881" t="s">
        <v>1620</v>
      </c>
      <c r="F881" s="8">
        <f>DATEVALUE(MID(G881,FIND(" ",G881,1)+1,FIND("UTC",G881)-FIND(" ",G881)-8))</f>
        <v>39162</v>
      </c>
      <c r="G881" s="4" t="s">
        <v>1851</v>
      </c>
      <c r="H881" s="8" t="str">
        <f>MID(I881,1,FIND("|",I881)-1)</f>
        <v xml:space="preserve">Falcon 1 </v>
      </c>
      <c r="I881" t="s">
        <v>1852</v>
      </c>
      <c r="J881" t="s">
        <v>103</v>
      </c>
      <c r="K881">
        <v>7</v>
      </c>
      <c r="L881" t="s">
        <v>53</v>
      </c>
    </row>
    <row r="882" spans="1:12" x14ac:dyDescent="0.25">
      <c r="A882" s="7">
        <v>880</v>
      </c>
      <c r="B882" s="7" t="str">
        <f>D882&amp;F882</f>
        <v>Arianespace39152</v>
      </c>
      <c r="C882">
        <v>880</v>
      </c>
      <c r="D882" t="s">
        <v>126</v>
      </c>
      <c r="E882" t="s">
        <v>145</v>
      </c>
      <c r="F882" s="8">
        <f>DATEVALUE(MID(G882,FIND(" ",G882,1)+1,FIND("UTC",G882)-FIND(" ",G882)-8))</f>
        <v>39152</v>
      </c>
      <c r="G882" s="4" t="s">
        <v>1853</v>
      </c>
      <c r="H882" s="8" t="str">
        <f>MID(I882,1,FIND("|",I882)-1)</f>
        <v xml:space="preserve">Ariane 5 ECA </v>
      </c>
      <c r="I882" t="s">
        <v>1854</v>
      </c>
      <c r="J882" t="s">
        <v>12</v>
      </c>
      <c r="K882">
        <v>200</v>
      </c>
      <c r="L882" t="s">
        <v>13</v>
      </c>
    </row>
    <row r="883" spans="1:12" x14ac:dyDescent="0.25">
      <c r="A883" s="7">
        <v>881</v>
      </c>
      <c r="B883" s="7" t="str">
        <f>D883&amp;F883</f>
        <v>ULA39150</v>
      </c>
      <c r="C883">
        <v>881</v>
      </c>
      <c r="D883" t="s">
        <v>25</v>
      </c>
      <c r="E883" t="s">
        <v>26</v>
      </c>
      <c r="F883" s="8">
        <f>DATEVALUE(MID(G883,FIND(" ",G883,1)+1,FIND("UTC",G883)-FIND(" ",G883)-8))</f>
        <v>39150</v>
      </c>
      <c r="G883" s="4" t="s">
        <v>1855</v>
      </c>
      <c r="H883" s="8" t="str">
        <f>MID(I883,1,FIND("|",I883)-1)</f>
        <v xml:space="preserve">Atlas V 401 </v>
      </c>
      <c r="I883" t="s">
        <v>1856</v>
      </c>
      <c r="J883" t="s">
        <v>12</v>
      </c>
      <c r="K883">
        <v>109</v>
      </c>
      <c r="L883" t="s">
        <v>13</v>
      </c>
    </row>
    <row r="884" spans="1:12" x14ac:dyDescent="0.25">
      <c r="A884" s="7">
        <v>882</v>
      </c>
      <c r="B884" s="7" t="str">
        <f>D884&amp;F884</f>
        <v>MHI39137</v>
      </c>
      <c r="C884">
        <v>882</v>
      </c>
      <c r="D884" t="s">
        <v>99</v>
      </c>
      <c r="E884" t="s">
        <v>42</v>
      </c>
      <c r="F884" s="8">
        <f>DATEVALUE(MID(G884,FIND(" ",G884,1)+1,FIND("UTC",G884)-FIND(" ",G884)-8))</f>
        <v>39137</v>
      </c>
      <c r="G884" s="4" t="s">
        <v>1857</v>
      </c>
      <c r="H884" s="8" t="str">
        <f>MID(I884,1,FIND("|",I884)-1)</f>
        <v xml:space="preserve">H-IIA 2024 </v>
      </c>
      <c r="I884" t="s">
        <v>1858</v>
      </c>
      <c r="J884" t="s">
        <v>103</v>
      </c>
      <c r="L884" t="s">
        <v>13</v>
      </c>
    </row>
    <row r="885" spans="1:12" x14ac:dyDescent="0.25">
      <c r="A885" s="7">
        <v>883</v>
      </c>
      <c r="B885" s="7" t="str">
        <f>D885&amp;F885</f>
        <v>ULA39130</v>
      </c>
      <c r="C885">
        <v>883</v>
      </c>
      <c r="D885" t="s">
        <v>25</v>
      </c>
      <c r="E885" t="s">
        <v>1438</v>
      </c>
      <c r="F885" s="8">
        <f>DATEVALUE(MID(G885,FIND(" ",G885,1)+1,FIND("UTC",G885)-FIND(" ",G885)-8))</f>
        <v>39130</v>
      </c>
      <c r="G885" s="4" t="s">
        <v>1859</v>
      </c>
      <c r="H885" s="8" t="str">
        <f>MID(I885,1,FIND("|",I885)-1)</f>
        <v xml:space="preserve">Delta II 7925-10C </v>
      </c>
      <c r="I885" t="s">
        <v>1860</v>
      </c>
      <c r="J885" t="s">
        <v>103</v>
      </c>
      <c r="L885" t="s">
        <v>13</v>
      </c>
    </row>
    <row r="886" spans="1:12" x14ac:dyDescent="0.25">
      <c r="A886" s="7">
        <v>884</v>
      </c>
      <c r="B886" s="7" t="str">
        <f>D886&amp;F886</f>
        <v>CASC39115</v>
      </c>
      <c r="C886">
        <v>884</v>
      </c>
      <c r="D886" t="s">
        <v>14</v>
      </c>
      <c r="E886" t="s">
        <v>71</v>
      </c>
      <c r="F886" s="8">
        <f>DATEVALUE(MID(G886,FIND(" ",G886,1)+1,FIND("UTC",G886)-FIND(" ",G886)-8))</f>
        <v>39115</v>
      </c>
      <c r="G886" s="4" t="s">
        <v>1861</v>
      </c>
      <c r="H886" s="8" t="str">
        <f>MID(I886,1,FIND("|",I886)-1)</f>
        <v xml:space="preserve">Long March 3A </v>
      </c>
      <c r="I886" t="s">
        <v>1862</v>
      </c>
      <c r="J886" t="s">
        <v>12</v>
      </c>
      <c r="K886">
        <v>69.7</v>
      </c>
      <c r="L886" t="s">
        <v>13</v>
      </c>
    </row>
    <row r="887" spans="1:12" x14ac:dyDescent="0.25">
      <c r="A887" s="7">
        <v>885</v>
      </c>
      <c r="B887" s="7" t="str">
        <f>D887&amp;F887</f>
        <v>Sea Launch39112</v>
      </c>
      <c r="C887">
        <v>885</v>
      </c>
      <c r="D887" t="s">
        <v>1198</v>
      </c>
      <c r="E887" t="s">
        <v>1199</v>
      </c>
      <c r="F887" s="8">
        <f>DATEVALUE(MID(G887,FIND(" ",G887,1)+1,FIND("UTC",G887)-FIND(" ",G887)-8))</f>
        <v>39112</v>
      </c>
      <c r="G887" s="4" t="s">
        <v>1863</v>
      </c>
      <c r="H887" s="8" t="str">
        <f>MID(I887,1,FIND("|",I887)-1)</f>
        <v xml:space="preserve">Zenit-3 SL </v>
      </c>
      <c r="I887" t="s">
        <v>1864</v>
      </c>
      <c r="J887" t="s">
        <v>12</v>
      </c>
      <c r="L887" t="s">
        <v>53</v>
      </c>
    </row>
    <row r="888" spans="1:12" x14ac:dyDescent="0.25">
      <c r="A888" s="7">
        <v>886</v>
      </c>
      <c r="B888" s="7" t="str">
        <f>D888&amp;F888</f>
        <v>ISRO39092</v>
      </c>
      <c r="C888">
        <v>886</v>
      </c>
      <c r="D888" t="s">
        <v>202</v>
      </c>
      <c r="E888" t="s">
        <v>203</v>
      </c>
      <c r="F888" s="8">
        <f>DATEVALUE(MID(G888,FIND(" ",G888,1)+1,FIND("UTC",G888)-FIND(" ",G888)-8))</f>
        <v>39092</v>
      </c>
      <c r="G888" s="4" t="s">
        <v>1865</v>
      </c>
      <c r="H888" s="8" t="str">
        <f>MID(I888,1,FIND("|",I888)-1)</f>
        <v xml:space="preserve">PSLV-G </v>
      </c>
      <c r="I888" t="s">
        <v>1866</v>
      </c>
      <c r="J888" t="s">
        <v>103</v>
      </c>
      <c r="K888">
        <v>25</v>
      </c>
      <c r="L888" t="s">
        <v>13</v>
      </c>
    </row>
    <row r="889" spans="1:12" x14ac:dyDescent="0.25">
      <c r="A889" s="7">
        <v>887</v>
      </c>
      <c r="B889" s="7" t="str">
        <f>D889&amp;F889</f>
        <v>VKS RF39070</v>
      </c>
      <c r="C889">
        <v>887</v>
      </c>
      <c r="D889" t="s">
        <v>95</v>
      </c>
      <c r="E889" t="s">
        <v>1549</v>
      </c>
      <c r="F889" s="8">
        <f>DATEVALUE(MID(G889,FIND(" ",G889,1)+1,FIND("UTC",G889)-FIND(" ",G889)-8))</f>
        <v>39070</v>
      </c>
      <c r="G889" s="4" t="s">
        <v>1867</v>
      </c>
      <c r="H889" s="8" t="str">
        <f>MID(I889,1,FIND("|",I889)-1)</f>
        <v xml:space="preserve">Cosmos-3M (11K65M) </v>
      </c>
      <c r="I889" t="s">
        <v>1868</v>
      </c>
      <c r="J889" t="s">
        <v>103</v>
      </c>
      <c r="L889" t="s">
        <v>13</v>
      </c>
    </row>
    <row r="890" spans="1:12" x14ac:dyDescent="0.25">
      <c r="A890" s="7">
        <v>888</v>
      </c>
      <c r="B890" s="7" t="str">
        <f>D890&amp;F890</f>
        <v>MHI39069</v>
      </c>
      <c r="C890">
        <v>888</v>
      </c>
      <c r="D890" t="s">
        <v>99</v>
      </c>
      <c r="E890" t="s">
        <v>42</v>
      </c>
      <c r="F890" s="8">
        <f>DATEVALUE(MID(G890,FIND(" ",G890,1)+1,FIND("UTC",G890)-FIND(" ",G890)-8))</f>
        <v>39069</v>
      </c>
      <c r="G890" s="4" t="s">
        <v>1869</v>
      </c>
      <c r="H890" s="8" t="str">
        <f>MID(I890,1,FIND("|",I890)-1)</f>
        <v xml:space="preserve">H-IIA 204 </v>
      </c>
      <c r="I890" t="s">
        <v>1870</v>
      </c>
      <c r="J890" t="s">
        <v>12</v>
      </c>
      <c r="L890" t="s">
        <v>13</v>
      </c>
    </row>
    <row r="891" spans="1:12" x14ac:dyDescent="0.25">
      <c r="A891" s="7">
        <v>889</v>
      </c>
      <c r="B891" s="7" t="str">
        <f>D891&amp;F891</f>
        <v>Northrop39067</v>
      </c>
      <c r="C891">
        <v>889</v>
      </c>
      <c r="D891" t="s">
        <v>45</v>
      </c>
      <c r="E891" t="s">
        <v>46</v>
      </c>
      <c r="F891" s="8">
        <f>DATEVALUE(MID(G891,FIND(" ",G891,1)+1,FIND("UTC",G891)-FIND(" ",G891)-8))</f>
        <v>39067</v>
      </c>
      <c r="G891" s="4" t="s">
        <v>1871</v>
      </c>
      <c r="H891" s="8" t="str">
        <f>MID(I891,1,FIND("|",I891)-1)</f>
        <v xml:space="preserve">Minotaur I </v>
      </c>
      <c r="I891" t="s">
        <v>1872</v>
      </c>
      <c r="J891" t="s">
        <v>12</v>
      </c>
      <c r="K891">
        <v>40</v>
      </c>
      <c r="L891" t="s">
        <v>13</v>
      </c>
    </row>
    <row r="892" spans="1:12" x14ac:dyDescent="0.25">
      <c r="A892" s="7">
        <v>890</v>
      </c>
      <c r="B892" s="7" t="str">
        <f>D892&amp;F892</f>
        <v>ULA39065</v>
      </c>
      <c r="C892">
        <v>890</v>
      </c>
      <c r="D892" t="s">
        <v>25</v>
      </c>
      <c r="E892" t="s">
        <v>510</v>
      </c>
      <c r="F892" s="8">
        <f>DATEVALUE(MID(G892,FIND(" ",G892,1)+1,FIND("UTC",G892)-FIND(" ",G892)-8))</f>
        <v>39065</v>
      </c>
      <c r="G892" s="4" t="s">
        <v>1873</v>
      </c>
      <c r="H892" s="8" t="str">
        <f>MID(I892,1,FIND("|",I892)-1)</f>
        <v xml:space="preserve">Delta II 7920-10C </v>
      </c>
      <c r="I892" t="s">
        <v>1874</v>
      </c>
      <c r="J892" t="s">
        <v>103</v>
      </c>
      <c r="L892" t="s">
        <v>13</v>
      </c>
    </row>
    <row r="893" spans="1:12" x14ac:dyDescent="0.25">
      <c r="A893" s="7">
        <v>891</v>
      </c>
      <c r="B893" s="7" t="str">
        <f>D893&amp;F893</f>
        <v>NASA39061</v>
      </c>
      <c r="C893">
        <v>891</v>
      </c>
      <c r="D893" t="s">
        <v>1453</v>
      </c>
      <c r="E893" t="s">
        <v>1588</v>
      </c>
      <c r="F893" s="8">
        <f>DATEVALUE(MID(G893,FIND(" ",G893,1)+1,FIND("UTC",G893)-FIND(" ",G893)-8))</f>
        <v>39061</v>
      </c>
      <c r="G893" s="4" t="s">
        <v>1875</v>
      </c>
      <c r="H893" s="8" t="str">
        <f>MID(I893,1,FIND("|",I893)-1)</f>
        <v xml:space="preserve">Space Shuttle Discovery </v>
      </c>
      <c r="I893" t="s">
        <v>1876</v>
      </c>
      <c r="J893" t="s">
        <v>103</v>
      </c>
      <c r="K893">
        <v>450</v>
      </c>
      <c r="L893" t="s">
        <v>13</v>
      </c>
    </row>
    <row r="894" spans="1:12" x14ac:dyDescent="0.25">
      <c r="A894" s="7">
        <v>892</v>
      </c>
      <c r="B894" s="7" t="str">
        <f>D894&amp;F894</f>
        <v>Arianespace39059</v>
      </c>
      <c r="C894">
        <v>892</v>
      </c>
      <c r="D894" t="s">
        <v>126</v>
      </c>
      <c r="E894" t="s">
        <v>145</v>
      </c>
      <c r="F894" s="8">
        <f>DATEVALUE(MID(G894,FIND(" ",G894,1)+1,FIND("UTC",G894)-FIND(" ",G894)-8))</f>
        <v>39059</v>
      </c>
      <c r="G894" s="4" t="s">
        <v>1877</v>
      </c>
      <c r="H894" s="8" t="str">
        <f>MID(I894,1,FIND("|",I894)-1)</f>
        <v xml:space="preserve">Ariane 5 ECA </v>
      </c>
      <c r="I894" t="s">
        <v>1878</v>
      </c>
      <c r="J894" t="s">
        <v>12</v>
      </c>
      <c r="K894">
        <v>200</v>
      </c>
      <c r="L894" t="s">
        <v>13</v>
      </c>
    </row>
    <row r="895" spans="1:12" x14ac:dyDescent="0.25">
      <c r="A895" s="7">
        <v>893</v>
      </c>
      <c r="B895" s="7" t="str">
        <f>D895&amp;F895</f>
        <v>CASC39059</v>
      </c>
      <c r="C895">
        <v>893</v>
      </c>
      <c r="D895" t="s">
        <v>14</v>
      </c>
      <c r="E895" t="s">
        <v>71</v>
      </c>
      <c r="F895" s="8">
        <f>DATEVALUE(MID(G895,FIND(" ",G895,1)+1,FIND("UTC",G895)-FIND(" ",G895)-8))</f>
        <v>39059</v>
      </c>
      <c r="G895" s="4" t="s">
        <v>1879</v>
      </c>
      <c r="H895" s="8" t="str">
        <f>MID(I895,1,FIND("|",I895)-1)</f>
        <v xml:space="preserve">Long March 3A </v>
      </c>
      <c r="I895" t="s">
        <v>1880</v>
      </c>
      <c r="J895" t="s">
        <v>12</v>
      </c>
      <c r="K895">
        <v>69.7</v>
      </c>
      <c r="L895" t="s">
        <v>13</v>
      </c>
    </row>
    <row r="896" spans="1:12" x14ac:dyDescent="0.25">
      <c r="A896" s="7">
        <v>894</v>
      </c>
      <c r="B896" s="7" t="str">
        <f>D896&amp;F896</f>
        <v>Boeing39038</v>
      </c>
      <c r="C896">
        <v>894</v>
      </c>
      <c r="D896" t="s">
        <v>1881</v>
      </c>
      <c r="E896" t="s">
        <v>1611</v>
      </c>
      <c r="F896" s="8">
        <f>DATEVALUE(MID(G896,FIND(" ",G896,1)+1,FIND("UTC",G896)-FIND(" ",G896)-8))</f>
        <v>39038</v>
      </c>
      <c r="G896" s="4" t="s">
        <v>1882</v>
      </c>
      <c r="H896" s="8" t="str">
        <f>MID(I896,1,FIND("|",I896)-1)</f>
        <v xml:space="preserve">Delta II 7925 </v>
      </c>
      <c r="I896" t="s">
        <v>1883</v>
      </c>
      <c r="J896" t="s">
        <v>103</v>
      </c>
      <c r="L896" t="s">
        <v>13</v>
      </c>
    </row>
    <row r="897" spans="1:12" x14ac:dyDescent="0.25">
      <c r="A897" s="7">
        <v>895</v>
      </c>
      <c r="B897" s="7" t="str">
        <f>D897&amp;F897</f>
        <v>Boeing39025</v>
      </c>
      <c r="C897">
        <v>895</v>
      </c>
      <c r="D897" t="s">
        <v>1881</v>
      </c>
      <c r="E897" t="s">
        <v>409</v>
      </c>
      <c r="F897" s="8">
        <f>DATEVALUE(MID(G897,FIND(" ",G897,1)+1,FIND("UTC",G897)-FIND(" ",G897)-8))</f>
        <v>39025</v>
      </c>
      <c r="G897" s="4" t="s">
        <v>1884</v>
      </c>
      <c r="H897" s="8" t="str">
        <f>MID(I897,1,FIND("|",I897)-1)</f>
        <v xml:space="preserve">Delta IV Medium </v>
      </c>
      <c r="I897" s="5" t="s">
        <v>1885</v>
      </c>
      <c r="J897" t="s">
        <v>103</v>
      </c>
      <c r="K897">
        <v>133</v>
      </c>
      <c r="L897" t="s">
        <v>13</v>
      </c>
    </row>
    <row r="898" spans="1:12" x14ac:dyDescent="0.25">
      <c r="A898" s="7">
        <v>896</v>
      </c>
      <c r="B898" s="7" t="str">
        <f>D898&amp;F898</f>
        <v>Sea Launch39020</v>
      </c>
      <c r="C898">
        <v>896</v>
      </c>
      <c r="D898" t="s">
        <v>1198</v>
      </c>
      <c r="E898" t="s">
        <v>1199</v>
      </c>
      <c r="F898" s="8">
        <f>DATEVALUE(MID(G898,FIND(" ",G898,1)+1,FIND("UTC",G898)-FIND(" ",G898)-8))</f>
        <v>39020</v>
      </c>
      <c r="G898" s="4" t="s">
        <v>1886</v>
      </c>
      <c r="H898" s="8" t="str">
        <f>MID(I898,1,FIND("|",I898)-1)</f>
        <v xml:space="preserve">Zenit-3 SL </v>
      </c>
      <c r="I898" t="s">
        <v>1887</v>
      </c>
      <c r="J898" t="s">
        <v>12</v>
      </c>
      <c r="L898" t="s">
        <v>13</v>
      </c>
    </row>
    <row r="899" spans="1:12" x14ac:dyDescent="0.25">
      <c r="A899" s="7">
        <v>897</v>
      </c>
      <c r="B899" s="7" t="str">
        <f>D899&amp;F899</f>
        <v>CASC39018</v>
      </c>
      <c r="C899">
        <v>897</v>
      </c>
      <c r="D899" t="s">
        <v>14</v>
      </c>
      <c r="E899" t="s">
        <v>71</v>
      </c>
      <c r="F899" s="8">
        <f>DATEVALUE(MID(G899,FIND(" ",G899,1)+1,FIND("UTC",G899)-FIND(" ",G899)-8))</f>
        <v>39018</v>
      </c>
      <c r="G899" s="4" t="s">
        <v>1888</v>
      </c>
      <c r="H899" s="8" t="str">
        <f>MID(I899,1,FIND("|",I899)-1)</f>
        <v xml:space="preserve">Long March 3B </v>
      </c>
      <c r="I899" t="s">
        <v>1889</v>
      </c>
      <c r="J899" t="s">
        <v>12</v>
      </c>
      <c r="L899" t="s">
        <v>13</v>
      </c>
    </row>
    <row r="900" spans="1:12" x14ac:dyDescent="0.25">
      <c r="A900" s="7">
        <v>898</v>
      </c>
      <c r="B900" s="7" t="str">
        <f>D900&amp;F900</f>
        <v>Boeing39016</v>
      </c>
      <c r="C900">
        <v>898</v>
      </c>
      <c r="D900" t="s">
        <v>1881</v>
      </c>
      <c r="E900" t="s">
        <v>1438</v>
      </c>
      <c r="F900" s="8">
        <f>DATEVALUE(MID(G900,FIND(" ",G900,1)+1,FIND("UTC",G900)-FIND(" ",G900)-8))</f>
        <v>39016</v>
      </c>
      <c r="G900" s="4" t="s">
        <v>1890</v>
      </c>
      <c r="H900" s="8" t="str">
        <f>MID(I900,1,FIND("|",I900)-1)</f>
        <v xml:space="preserve">Delta II 7925-10L </v>
      </c>
      <c r="I900" t="s">
        <v>1891</v>
      </c>
      <c r="J900" t="s">
        <v>103</v>
      </c>
      <c r="L900" t="s">
        <v>13</v>
      </c>
    </row>
    <row r="901" spans="1:12" x14ac:dyDescent="0.25">
      <c r="A901" s="7">
        <v>899</v>
      </c>
      <c r="B901" s="7" t="str">
        <f>D901&amp;F901</f>
        <v>CASC39013</v>
      </c>
      <c r="C901">
        <v>899</v>
      </c>
      <c r="D901" t="s">
        <v>14</v>
      </c>
      <c r="E901" t="s">
        <v>1702</v>
      </c>
      <c r="F901" s="8">
        <f>DATEVALUE(MID(G901,FIND(" ",G901,1)+1,FIND("UTC",G901)-FIND(" ",G901)-8))</f>
        <v>39013</v>
      </c>
      <c r="G901" s="4" t="s">
        <v>1892</v>
      </c>
      <c r="H901" s="8" t="str">
        <f>MID(I901,1,FIND("|",I901)-1)</f>
        <v xml:space="preserve">Long March 4B </v>
      </c>
      <c r="I901" t="s">
        <v>1893</v>
      </c>
      <c r="J901" t="s">
        <v>12</v>
      </c>
      <c r="K901">
        <v>64.680000000000007</v>
      </c>
      <c r="L901" t="s">
        <v>13</v>
      </c>
    </row>
    <row r="902" spans="1:12" x14ac:dyDescent="0.25">
      <c r="A902" s="7">
        <v>900</v>
      </c>
      <c r="B902" s="7" t="str">
        <f>D902&amp;F902</f>
        <v>Arianespace39003</v>
      </c>
      <c r="C902">
        <v>900</v>
      </c>
      <c r="D902" t="s">
        <v>126</v>
      </c>
      <c r="E902" t="s">
        <v>145</v>
      </c>
      <c r="F902" s="8">
        <f>DATEVALUE(MID(G902,FIND(" ",G902,1)+1,FIND("UTC",G902)-FIND(" ",G902)-8))</f>
        <v>39003</v>
      </c>
      <c r="G902" s="4" t="s">
        <v>1894</v>
      </c>
      <c r="H902" s="8" t="str">
        <f>MID(I902,1,FIND("|",I902)-1)</f>
        <v xml:space="preserve">Ariane 5 ECA </v>
      </c>
      <c r="I902" t="s">
        <v>1895</v>
      </c>
      <c r="J902" t="s">
        <v>12</v>
      </c>
      <c r="K902">
        <v>200</v>
      </c>
      <c r="L902" t="s">
        <v>13</v>
      </c>
    </row>
    <row r="903" spans="1:12" x14ac:dyDescent="0.25">
      <c r="A903" s="7">
        <v>901</v>
      </c>
      <c r="B903" s="7" t="str">
        <f>D903&amp;F903</f>
        <v>Boeing38985</v>
      </c>
      <c r="C903">
        <v>901</v>
      </c>
      <c r="D903" t="s">
        <v>1881</v>
      </c>
      <c r="E903" t="s">
        <v>1611</v>
      </c>
      <c r="F903" s="8">
        <f>DATEVALUE(MID(G903,FIND(" ",G903,1)+1,FIND("UTC",G903)-FIND(" ",G903)-8))</f>
        <v>38985</v>
      </c>
      <c r="G903" s="4" t="s">
        <v>1896</v>
      </c>
      <c r="H903" s="8" t="str">
        <f>MID(I903,1,FIND("|",I903)-1)</f>
        <v xml:space="preserve">Delta II 7925 </v>
      </c>
      <c r="I903" t="s">
        <v>1897</v>
      </c>
      <c r="J903" t="s">
        <v>103</v>
      </c>
      <c r="L903" t="s">
        <v>13</v>
      </c>
    </row>
    <row r="904" spans="1:12" x14ac:dyDescent="0.25">
      <c r="A904" s="7">
        <v>902</v>
      </c>
      <c r="B904" s="7" t="str">
        <f>D904&amp;F904</f>
        <v>ISAS38982</v>
      </c>
      <c r="C904">
        <v>902</v>
      </c>
      <c r="D904" t="s">
        <v>1898</v>
      </c>
      <c r="E904" t="s">
        <v>412</v>
      </c>
      <c r="F904" s="8">
        <f>DATEVALUE(MID(G904,FIND(" ",G904,1)+1,FIND("UTC",G904)-FIND(" ",G904)-8))</f>
        <v>38982</v>
      </c>
      <c r="G904" s="4" t="s">
        <v>1899</v>
      </c>
      <c r="H904" s="8" t="str">
        <f>MID(I904,1,FIND("|",I904)-1)</f>
        <v xml:space="preserve">Mu-V / M-25 </v>
      </c>
      <c r="I904" t="s">
        <v>1900</v>
      </c>
      <c r="J904" t="s">
        <v>103</v>
      </c>
      <c r="L904" t="s">
        <v>13</v>
      </c>
    </row>
    <row r="905" spans="1:12" x14ac:dyDescent="0.25">
      <c r="A905" s="7">
        <v>903</v>
      </c>
      <c r="B905" s="7" t="str">
        <f>D905&amp;F905</f>
        <v>CASC38972</v>
      </c>
      <c r="C905">
        <v>903</v>
      </c>
      <c r="D905" t="s">
        <v>14</v>
      </c>
      <c r="E905" t="s">
        <v>71</v>
      </c>
      <c r="F905" s="8">
        <f>DATEVALUE(MID(G905,FIND(" ",G905,1)+1,FIND("UTC",G905)-FIND(" ",G905)-8))</f>
        <v>38972</v>
      </c>
      <c r="G905" s="4" t="s">
        <v>1901</v>
      </c>
      <c r="H905" s="8" t="str">
        <f>MID(I905,1,FIND("|",I905)-1)</f>
        <v xml:space="preserve">Long March 3A </v>
      </c>
      <c r="I905" t="s">
        <v>1902</v>
      </c>
      <c r="J905" t="s">
        <v>12</v>
      </c>
      <c r="K905">
        <v>69.7</v>
      </c>
      <c r="L905" t="s">
        <v>13</v>
      </c>
    </row>
    <row r="906" spans="1:12" x14ac:dyDescent="0.25">
      <c r="A906" s="7">
        <v>904</v>
      </c>
      <c r="B906" s="7" t="str">
        <f>D906&amp;F906</f>
        <v>MHI38971</v>
      </c>
      <c r="C906">
        <v>904</v>
      </c>
      <c r="D906" t="s">
        <v>99</v>
      </c>
      <c r="E906" t="s">
        <v>42</v>
      </c>
      <c r="F906" s="8">
        <f>DATEVALUE(MID(G906,FIND(" ",G906,1)+1,FIND("UTC",G906)-FIND(" ",G906)-8))</f>
        <v>38971</v>
      </c>
      <c r="G906" s="4" t="s">
        <v>1903</v>
      </c>
      <c r="H906" s="8" t="str">
        <f>MID(I906,1,FIND("|",I906)-1)</f>
        <v xml:space="preserve">H-IIA 202 </v>
      </c>
      <c r="I906" t="s">
        <v>1904</v>
      </c>
      <c r="J906" t="s">
        <v>12</v>
      </c>
      <c r="K906">
        <v>90</v>
      </c>
      <c r="L906" t="s">
        <v>13</v>
      </c>
    </row>
    <row r="907" spans="1:12" x14ac:dyDescent="0.25">
      <c r="A907" s="7">
        <v>905</v>
      </c>
      <c r="B907" s="7" t="str">
        <f>D907&amp;F907</f>
        <v>NASA38969</v>
      </c>
      <c r="C907">
        <v>905</v>
      </c>
      <c r="D907" t="s">
        <v>1453</v>
      </c>
      <c r="E907" t="s">
        <v>1588</v>
      </c>
      <c r="F907" s="8">
        <f>DATEVALUE(MID(G907,FIND(" ",G907,1)+1,FIND("UTC",G907)-FIND(" ",G907)-8))</f>
        <v>38969</v>
      </c>
      <c r="G907" s="4" t="s">
        <v>1905</v>
      </c>
      <c r="H907" s="8" t="str">
        <f>MID(I907,1,FIND("|",I907)-1)</f>
        <v xml:space="preserve">Space Shuttle Atlantis </v>
      </c>
      <c r="I907" t="s">
        <v>1906</v>
      </c>
      <c r="J907" t="s">
        <v>103</v>
      </c>
      <c r="K907">
        <v>450</v>
      </c>
      <c r="L907" t="s">
        <v>13</v>
      </c>
    </row>
    <row r="908" spans="1:12" x14ac:dyDescent="0.25">
      <c r="A908" s="7">
        <v>906</v>
      </c>
      <c r="B908" s="7" t="str">
        <f>D908&amp;F908</f>
        <v>CASC38969</v>
      </c>
      <c r="C908">
        <v>906</v>
      </c>
      <c r="D908" t="s">
        <v>14</v>
      </c>
      <c r="E908" t="s">
        <v>15</v>
      </c>
      <c r="F908" s="8">
        <f>DATEVALUE(MID(G908,FIND(" ",G908,1)+1,FIND("UTC",G908)-FIND(" ",G908)-8))</f>
        <v>38969</v>
      </c>
      <c r="G908" s="4" t="s">
        <v>1907</v>
      </c>
      <c r="H908" s="8" t="str">
        <f>MID(I908,1,FIND("|",I908)-1)</f>
        <v xml:space="preserve">Long March 2C </v>
      </c>
      <c r="I908" t="s">
        <v>1908</v>
      </c>
      <c r="J908" t="s">
        <v>12</v>
      </c>
      <c r="K908">
        <v>30.8</v>
      </c>
      <c r="L908" t="s">
        <v>13</v>
      </c>
    </row>
    <row r="909" spans="1:12" x14ac:dyDescent="0.25">
      <c r="A909" s="7">
        <v>907</v>
      </c>
      <c r="B909" s="7" t="str">
        <f>D909&amp;F909</f>
        <v>Sea Launch38951</v>
      </c>
      <c r="C909">
        <v>907</v>
      </c>
      <c r="D909" t="s">
        <v>1198</v>
      </c>
      <c r="E909" t="s">
        <v>1199</v>
      </c>
      <c r="F909" s="8">
        <f>DATEVALUE(MID(G909,FIND(" ",G909,1)+1,FIND("UTC",G909)-FIND(" ",G909)-8))</f>
        <v>38951</v>
      </c>
      <c r="G909" s="4" t="s">
        <v>1909</v>
      </c>
      <c r="H909" s="8" t="str">
        <f>MID(I909,1,FIND("|",I909)-1)</f>
        <v xml:space="preserve">Zenit-3 SL </v>
      </c>
      <c r="I909" t="s">
        <v>1910</v>
      </c>
      <c r="J909" t="s">
        <v>12</v>
      </c>
      <c r="L909" t="s">
        <v>13</v>
      </c>
    </row>
    <row r="910" spans="1:12" x14ac:dyDescent="0.25">
      <c r="A910" s="7">
        <v>908</v>
      </c>
      <c r="B910" s="7" t="str">
        <f>D910&amp;F910</f>
        <v>Arianespace38940</v>
      </c>
      <c r="C910">
        <v>908</v>
      </c>
      <c r="D910" t="s">
        <v>126</v>
      </c>
      <c r="E910" t="s">
        <v>145</v>
      </c>
      <c r="F910" s="8">
        <f>DATEVALUE(MID(G910,FIND(" ",G910,1)+1,FIND("UTC",G910)-FIND(" ",G910)-8))</f>
        <v>38940</v>
      </c>
      <c r="G910" s="4" t="s">
        <v>1911</v>
      </c>
      <c r="H910" s="8" t="str">
        <f>MID(I910,1,FIND("|",I910)-1)</f>
        <v xml:space="preserve">Ariane 5 ECA </v>
      </c>
      <c r="I910" t="s">
        <v>1912</v>
      </c>
      <c r="J910" t="s">
        <v>12</v>
      </c>
      <c r="K910">
        <v>200</v>
      </c>
      <c r="L910" t="s">
        <v>13</v>
      </c>
    </row>
    <row r="911" spans="1:12" x14ac:dyDescent="0.25">
      <c r="A911" s="7">
        <v>909</v>
      </c>
      <c r="B911" s="7" t="str">
        <f>D911&amp;F911</f>
        <v>Eurockot38926</v>
      </c>
      <c r="C911">
        <v>909</v>
      </c>
      <c r="D911" t="s">
        <v>580</v>
      </c>
      <c r="E911" t="s">
        <v>181</v>
      </c>
      <c r="F911" s="8">
        <f>DATEVALUE(MID(G911,FIND(" ",G911,1)+1,FIND("UTC",G911)-FIND(" ",G911)-8))</f>
        <v>38926</v>
      </c>
      <c r="G911" s="4" t="s">
        <v>1913</v>
      </c>
      <c r="H911" s="8" t="str">
        <f>MID(I911,1,FIND("|",I911)-1)</f>
        <v xml:space="preserve">Rokot/Briz KM </v>
      </c>
      <c r="I911" t="s">
        <v>1914</v>
      </c>
      <c r="J911" t="s">
        <v>103</v>
      </c>
      <c r="K911">
        <v>41.8</v>
      </c>
      <c r="L911" t="s">
        <v>13</v>
      </c>
    </row>
    <row r="912" spans="1:12" x14ac:dyDescent="0.25">
      <c r="A912" s="7">
        <v>910</v>
      </c>
      <c r="B912" s="7" t="str">
        <f>D912&amp;F912</f>
        <v>Kosmotras38924</v>
      </c>
      <c r="C912">
        <v>910</v>
      </c>
      <c r="D912" t="s">
        <v>1106</v>
      </c>
      <c r="E912" t="s">
        <v>1528</v>
      </c>
      <c r="F912" s="8">
        <f>DATEVALUE(MID(G912,FIND(" ",G912,1)+1,FIND("UTC",G912)-FIND(" ",G912)-8))</f>
        <v>38924</v>
      </c>
      <c r="G912" s="4" t="s">
        <v>1915</v>
      </c>
      <c r="H912" s="8" t="str">
        <f>MID(I912,1,FIND("|",I912)-1)</f>
        <v xml:space="preserve">Dnepr </v>
      </c>
      <c r="I912" t="s">
        <v>1916</v>
      </c>
      <c r="J912" t="s">
        <v>103</v>
      </c>
      <c r="K912">
        <v>29</v>
      </c>
      <c r="L912" t="s">
        <v>53</v>
      </c>
    </row>
    <row r="913" spans="1:12" x14ac:dyDescent="0.25">
      <c r="A913" s="7">
        <v>911</v>
      </c>
      <c r="B913" s="7" t="str">
        <f>D913&amp;F913</f>
        <v>VKS RF38919</v>
      </c>
      <c r="C913">
        <v>911</v>
      </c>
      <c r="D913" t="s">
        <v>95</v>
      </c>
      <c r="E913" t="s">
        <v>1510</v>
      </c>
      <c r="F913" s="8">
        <f>DATEVALUE(MID(G913,FIND(" ",G913,1)+1,FIND("UTC",G913)-FIND(" ",G913)-8))</f>
        <v>38919</v>
      </c>
      <c r="G913" s="4" t="s">
        <v>1917</v>
      </c>
      <c r="H913" s="8" t="str">
        <f>MID(I913,1,FIND("|",I913)-1)</f>
        <v xml:space="preserve">Molniya-M /Block 2BL </v>
      </c>
      <c r="I913" t="s">
        <v>1918</v>
      </c>
      <c r="J913" t="s">
        <v>103</v>
      </c>
      <c r="L913" t="s">
        <v>13</v>
      </c>
    </row>
    <row r="914" spans="1:12" x14ac:dyDescent="0.25">
      <c r="A914" s="7">
        <v>912</v>
      </c>
      <c r="B914" s="7" t="str">
        <f>D914&amp;F914</f>
        <v>Kosmotras38910</v>
      </c>
      <c r="C914">
        <v>912</v>
      </c>
      <c r="D914" t="s">
        <v>1106</v>
      </c>
      <c r="E914" t="s">
        <v>1107</v>
      </c>
      <c r="F914" s="8">
        <f>DATEVALUE(MID(G914,FIND(" ",G914,1)+1,FIND("UTC",G914)-FIND(" ",G914)-8))</f>
        <v>38910</v>
      </c>
      <c r="G914" s="4" t="s">
        <v>1919</v>
      </c>
      <c r="H914" s="8" t="str">
        <f>MID(I914,1,FIND("|",I914)-1)</f>
        <v xml:space="preserve">Dnepr </v>
      </c>
      <c r="I914" t="s">
        <v>1920</v>
      </c>
      <c r="J914" t="s">
        <v>103</v>
      </c>
      <c r="K914">
        <v>29</v>
      </c>
      <c r="L914" t="s">
        <v>13</v>
      </c>
    </row>
    <row r="915" spans="1:12" x14ac:dyDescent="0.25">
      <c r="A915" s="7">
        <v>913</v>
      </c>
      <c r="B915" s="7" t="str">
        <f>D915&amp;F915</f>
        <v>ISRO38908</v>
      </c>
      <c r="C915">
        <v>913</v>
      </c>
      <c r="D915" t="s">
        <v>202</v>
      </c>
      <c r="E915" t="s">
        <v>221</v>
      </c>
      <c r="F915" s="8">
        <f>DATEVALUE(MID(G915,FIND(" ",G915,1)+1,FIND("UTC",G915)-FIND(" ",G915)-8))</f>
        <v>38908</v>
      </c>
      <c r="G915" s="4" t="s">
        <v>1921</v>
      </c>
      <c r="H915" s="8" t="str">
        <f>MID(I915,1,FIND("|",I915)-1)</f>
        <v xml:space="preserve">GSLV Mk I </v>
      </c>
      <c r="I915" t="s">
        <v>1922</v>
      </c>
      <c r="J915" t="s">
        <v>103</v>
      </c>
      <c r="K915">
        <v>47</v>
      </c>
      <c r="L915" t="s">
        <v>53</v>
      </c>
    </row>
    <row r="916" spans="1:12" x14ac:dyDescent="0.25">
      <c r="A916" s="7">
        <v>914</v>
      </c>
      <c r="B916" s="7" t="str">
        <f>D916&amp;F916</f>
        <v>NASA38902</v>
      </c>
      <c r="C916">
        <v>914</v>
      </c>
      <c r="D916" t="s">
        <v>1453</v>
      </c>
      <c r="E916" t="s">
        <v>1588</v>
      </c>
      <c r="F916" s="8">
        <f>DATEVALUE(MID(G916,FIND(" ",G916,1)+1,FIND("UTC",G916)-FIND(" ",G916)-8))</f>
        <v>38902</v>
      </c>
      <c r="G916" s="4" t="s">
        <v>1923</v>
      </c>
      <c r="H916" s="8" t="str">
        <f>MID(I916,1,FIND("|",I916)-1)</f>
        <v xml:space="preserve">Space Shuttle Discovery </v>
      </c>
      <c r="I916" t="s">
        <v>1924</v>
      </c>
      <c r="J916" t="s">
        <v>103</v>
      </c>
      <c r="K916">
        <v>450</v>
      </c>
      <c r="L916" t="s">
        <v>13</v>
      </c>
    </row>
    <row r="917" spans="1:12" x14ac:dyDescent="0.25">
      <c r="A917" s="7">
        <v>915</v>
      </c>
      <c r="B917" s="7" t="str">
        <f>D917&amp;F917</f>
        <v>Boeing38896</v>
      </c>
      <c r="C917">
        <v>915</v>
      </c>
      <c r="D917" t="s">
        <v>1881</v>
      </c>
      <c r="E917" t="s">
        <v>409</v>
      </c>
      <c r="F917" s="8">
        <f>DATEVALUE(MID(G917,FIND(" ",G917,1)+1,FIND("UTC",G917)-FIND(" ",G917)-8))</f>
        <v>38896</v>
      </c>
      <c r="G917" s="4" t="s">
        <v>1925</v>
      </c>
      <c r="H917" s="8" t="str">
        <f>MID(I917,1,FIND("|",I917)-1)</f>
        <v xml:space="preserve">Delta IV Medium+ (4,2) </v>
      </c>
      <c r="I917" t="s">
        <v>1926</v>
      </c>
      <c r="J917" t="s">
        <v>103</v>
      </c>
      <c r="K917">
        <v>164</v>
      </c>
      <c r="L917" t="s">
        <v>13</v>
      </c>
    </row>
    <row r="918" spans="1:12" x14ac:dyDescent="0.25">
      <c r="A918" s="7">
        <v>916</v>
      </c>
      <c r="B918" s="7" t="str">
        <f>D918&amp;F918</f>
        <v>VKS RF38893</v>
      </c>
      <c r="C918">
        <v>916</v>
      </c>
      <c r="D918" t="s">
        <v>95</v>
      </c>
      <c r="E918" t="s">
        <v>1927</v>
      </c>
      <c r="F918" s="8">
        <f>DATEVALUE(MID(G918,FIND(" ",G918,1)+1,FIND("UTC",G918)-FIND(" ",G918)-8))</f>
        <v>38893</v>
      </c>
      <c r="G918" s="4" t="s">
        <v>1928</v>
      </c>
      <c r="H918" s="8" t="str">
        <f>MID(I918,1,FIND("|",I918)-1)</f>
        <v xml:space="preserve">Tsyklon-2 </v>
      </c>
      <c r="I918" t="s">
        <v>1929</v>
      </c>
      <c r="J918" t="s">
        <v>103</v>
      </c>
      <c r="L918" t="s">
        <v>13</v>
      </c>
    </row>
    <row r="919" spans="1:12" x14ac:dyDescent="0.25">
      <c r="A919" s="7">
        <v>917</v>
      </c>
      <c r="B919" s="7" t="str">
        <f>D919&amp;F919</f>
        <v>Boeing38889</v>
      </c>
      <c r="C919">
        <v>917</v>
      </c>
      <c r="D919" t="s">
        <v>1881</v>
      </c>
      <c r="E919" t="s">
        <v>1611</v>
      </c>
      <c r="F919" s="8">
        <f>DATEVALUE(MID(G919,FIND(" ",G919,1)+1,FIND("UTC",G919)-FIND(" ",G919)-8))</f>
        <v>38889</v>
      </c>
      <c r="G919" s="4" t="s">
        <v>1930</v>
      </c>
      <c r="H919" s="8" t="str">
        <f>MID(I919,1,FIND("|",I919)-1)</f>
        <v xml:space="preserve">Delta II 7925 </v>
      </c>
      <c r="I919" t="s">
        <v>1931</v>
      </c>
      <c r="J919" t="s">
        <v>103</v>
      </c>
      <c r="L919" t="s">
        <v>13</v>
      </c>
    </row>
    <row r="920" spans="1:12" x14ac:dyDescent="0.25">
      <c r="A920" s="7">
        <v>918</v>
      </c>
      <c r="B920" s="7" t="str">
        <f>D920&amp;F920</f>
        <v>Sea Launch38886</v>
      </c>
      <c r="C920">
        <v>918</v>
      </c>
      <c r="D920" t="s">
        <v>1198</v>
      </c>
      <c r="E920" t="s">
        <v>1199</v>
      </c>
      <c r="F920" s="8">
        <f>DATEVALUE(MID(G920,FIND(" ",G920,1)+1,FIND("UTC",G920)-FIND(" ",G920)-8))</f>
        <v>38886</v>
      </c>
      <c r="G920" s="4" t="s">
        <v>1932</v>
      </c>
      <c r="H920" s="8" t="str">
        <f>MID(I920,1,FIND("|",I920)-1)</f>
        <v xml:space="preserve">Zenit-3 SL </v>
      </c>
      <c r="I920" t="s">
        <v>1933</v>
      </c>
      <c r="J920" t="s">
        <v>12</v>
      </c>
      <c r="L920" t="s">
        <v>13</v>
      </c>
    </row>
    <row r="921" spans="1:12" x14ac:dyDescent="0.25">
      <c r="A921" s="7">
        <v>919</v>
      </c>
      <c r="B921" s="7" t="str">
        <f>D921&amp;F921</f>
        <v>Arianespace38864</v>
      </c>
      <c r="C921">
        <v>919</v>
      </c>
      <c r="D921" t="s">
        <v>126</v>
      </c>
      <c r="E921" t="s">
        <v>145</v>
      </c>
      <c r="F921" s="8">
        <f>DATEVALUE(MID(G921,FIND(" ",G921,1)+1,FIND("UTC",G921)-FIND(" ",G921)-8))</f>
        <v>38864</v>
      </c>
      <c r="G921" s="4" t="s">
        <v>1934</v>
      </c>
      <c r="H921" s="8" t="str">
        <f>MID(I921,1,FIND("|",I921)-1)</f>
        <v xml:space="preserve">Ariane 5 ECA </v>
      </c>
      <c r="I921" t="s">
        <v>1935</v>
      </c>
      <c r="J921" t="s">
        <v>12</v>
      </c>
      <c r="K921">
        <v>200</v>
      </c>
      <c r="L921" t="s">
        <v>13</v>
      </c>
    </row>
    <row r="922" spans="1:12" x14ac:dyDescent="0.25">
      <c r="A922" s="7">
        <v>920</v>
      </c>
      <c r="B922" s="7" t="str">
        <f>D922&amp;F922</f>
        <v>SRC38863</v>
      </c>
      <c r="C922">
        <v>920</v>
      </c>
      <c r="D922" t="s">
        <v>1936</v>
      </c>
      <c r="E922" t="s">
        <v>1937</v>
      </c>
      <c r="F922" s="8">
        <f>DATEVALUE(MID(G922,FIND(" ",G922,1)+1,FIND("UTC",G922)-FIND(" ",G922)-8))</f>
        <v>38863</v>
      </c>
      <c r="G922" s="4" t="s">
        <v>1938</v>
      </c>
      <c r="H922" s="8" t="str">
        <f>MID(I922,1,FIND("|",I922)-1)</f>
        <v xml:space="preserve">Shtil' </v>
      </c>
      <c r="I922" t="s">
        <v>1939</v>
      </c>
      <c r="J922" t="s">
        <v>103</v>
      </c>
      <c r="L922" t="s">
        <v>13</v>
      </c>
    </row>
    <row r="923" spans="1:12" x14ac:dyDescent="0.25">
      <c r="A923" s="7">
        <v>921</v>
      </c>
      <c r="B923" s="7" t="str">
        <f>D923&amp;F923</f>
        <v>Boeing38861</v>
      </c>
      <c r="C923">
        <v>921</v>
      </c>
      <c r="D923" t="s">
        <v>1881</v>
      </c>
      <c r="E923" t="s">
        <v>282</v>
      </c>
      <c r="F923" s="8">
        <f>DATEVALUE(MID(G923,FIND(" ",G923,1)+1,FIND("UTC",G923)-FIND(" ",G923)-8))</f>
        <v>38861</v>
      </c>
      <c r="G923" s="4" t="s">
        <v>1940</v>
      </c>
      <c r="H923" s="8" t="str">
        <f>MID(I923,1,FIND("|",I923)-1)</f>
        <v xml:space="preserve">Delta IV Medium+ (4,2) </v>
      </c>
      <c r="I923" t="s">
        <v>1941</v>
      </c>
      <c r="J923" t="s">
        <v>103</v>
      </c>
      <c r="K923">
        <v>164</v>
      </c>
      <c r="L923" t="s">
        <v>13</v>
      </c>
    </row>
    <row r="924" spans="1:12" x14ac:dyDescent="0.25">
      <c r="A924" s="7">
        <v>922</v>
      </c>
      <c r="B924" s="7" t="str">
        <f>D924&amp;F924</f>
        <v>Boeing38835</v>
      </c>
      <c r="C924">
        <v>922</v>
      </c>
      <c r="D924" t="s">
        <v>1881</v>
      </c>
      <c r="E924" t="s">
        <v>510</v>
      </c>
      <c r="F924" s="8">
        <f>DATEVALUE(MID(G924,FIND(" ",G924,1)+1,FIND("UTC",G924)-FIND(" ",G924)-8))</f>
        <v>38835</v>
      </c>
      <c r="G924" s="4" t="s">
        <v>1942</v>
      </c>
      <c r="H924" s="8" t="str">
        <f>MID(I924,1,FIND("|",I924)-1)</f>
        <v xml:space="preserve">Delta II 7420-10C </v>
      </c>
      <c r="I924" t="s">
        <v>1943</v>
      </c>
      <c r="J924" t="s">
        <v>103</v>
      </c>
      <c r="L924" t="s">
        <v>13</v>
      </c>
    </row>
    <row r="925" spans="1:12" x14ac:dyDescent="0.25">
      <c r="A925" s="7">
        <v>923</v>
      </c>
      <c r="B925" s="7" t="str">
        <f>D925&amp;F925</f>
        <v>CASC38833</v>
      </c>
      <c r="C925">
        <v>923</v>
      </c>
      <c r="D925" t="s">
        <v>14</v>
      </c>
      <c r="E925" t="s">
        <v>1702</v>
      </c>
      <c r="F925" s="8">
        <f>DATEVALUE(MID(G925,FIND(" ",G925,1)+1,FIND("UTC",G925)-FIND(" ",G925)-8))</f>
        <v>38833</v>
      </c>
      <c r="G925" s="4" t="s">
        <v>1944</v>
      </c>
      <c r="H925" s="8" t="str">
        <f>MID(I925,1,FIND("|",I925)-1)</f>
        <v xml:space="preserve">Long March 4C </v>
      </c>
      <c r="I925" t="s">
        <v>1945</v>
      </c>
      <c r="J925" t="s">
        <v>12</v>
      </c>
      <c r="K925">
        <v>64.680000000000007</v>
      </c>
      <c r="L925" t="s">
        <v>13</v>
      </c>
    </row>
    <row r="926" spans="1:12" x14ac:dyDescent="0.25">
      <c r="A926" s="7">
        <v>924</v>
      </c>
      <c r="B926" s="7" t="str">
        <f>D926&amp;F926</f>
        <v>MITT38832</v>
      </c>
      <c r="C926">
        <v>924</v>
      </c>
      <c r="D926" t="s">
        <v>1946</v>
      </c>
      <c r="E926" t="s">
        <v>1947</v>
      </c>
      <c r="F926" s="8">
        <f>DATEVALUE(MID(G926,FIND(" ",G926,1)+1,FIND("UTC",G926)-FIND(" ",G926)-8))</f>
        <v>38832</v>
      </c>
      <c r="G926" s="4" t="s">
        <v>1948</v>
      </c>
      <c r="H926" s="8" t="str">
        <f>MID(I926,1,FIND("|",I926)-1)</f>
        <v xml:space="preserve">Start-1 </v>
      </c>
      <c r="I926" t="s">
        <v>1949</v>
      </c>
      <c r="J926" t="s">
        <v>12</v>
      </c>
      <c r="L926" t="s">
        <v>13</v>
      </c>
    </row>
    <row r="927" spans="1:12" x14ac:dyDescent="0.25">
      <c r="A927" s="7">
        <v>925</v>
      </c>
      <c r="B927" s="7" t="str">
        <f>D927&amp;F927</f>
        <v>ILS38827</v>
      </c>
      <c r="C927">
        <v>925</v>
      </c>
      <c r="D927" t="s">
        <v>256</v>
      </c>
      <c r="E927" t="s">
        <v>26</v>
      </c>
      <c r="F927" s="8">
        <f>DATEVALUE(MID(G927,FIND(" ",G927,1)+1,FIND("UTC",G927)-FIND(" ",G927)-8))</f>
        <v>38827</v>
      </c>
      <c r="G927" s="4" t="s">
        <v>1950</v>
      </c>
      <c r="H927" s="8" t="str">
        <f>MID(I927,1,FIND("|",I927)-1)</f>
        <v xml:space="preserve">Atlas V 411 </v>
      </c>
      <c r="I927" t="s">
        <v>1951</v>
      </c>
      <c r="J927" t="s">
        <v>12</v>
      </c>
      <c r="K927">
        <v>115</v>
      </c>
      <c r="L927" t="s">
        <v>13</v>
      </c>
    </row>
    <row r="928" spans="1:12" x14ac:dyDescent="0.25">
      <c r="A928" s="7">
        <v>926</v>
      </c>
      <c r="B928" s="7" t="str">
        <f>D928&amp;F928</f>
        <v>Northrop38822</v>
      </c>
      <c r="C928">
        <v>926</v>
      </c>
      <c r="D928" t="s">
        <v>45</v>
      </c>
      <c r="E928" t="s">
        <v>1483</v>
      </c>
      <c r="F928" s="8">
        <f>DATEVALUE(MID(G928,FIND(" ",G928,1)+1,FIND("UTC",G928)-FIND(" ",G928)-8))</f>
        <v>38822</v>
      </c>
      <c r="G928" s="4" t="s">
        <v>1952</v>
      </c>
      <c r="H928" s="8" t="str">
        <f>MID(I928,1,FIND("|",I928)-1)</f>
        <v xml:space="preserve">Minotaur I </v>
      </c>
      <c r="I928" t="s">
        <v>1953</v>
      </c>
      <c r="J928" t="s">
        <v>12</v>
      </c>
      <c r="K928">
        <v>40</v>
      </c>
      <c r="L928" t="s">
        <v>13</v>
      </c>
    </row>
    <row r="929" spans="1:12" x14ac:dyDescent="0.25">
      <c r="A929" s="7">
        <v>927</v>
      </c>
      <c r="B929" s="7" t="str">
        <f>D929&amp;F929</f>
        <v>Sea Launch38819</v>
      </c>
      <c r="C929">
        <v>927</v>
      </c>
      <c r="D929" t="s">
        <v>1198</v>
      </c>
      <c r="E929" t="s">
        <v>1199</v>
      </c>
      <c r="F929" s="8">
        <f>DATEVALUE(MID(G929,FIND(" ",G929,1)+1,FIND("UTC",G929)-FIND(" ",G929)-8))</f>
        <v>38819</v>
      </c>
      <c r="G929" s="4" t="s">
        <v>1954</v>
      </c>
      <c r="H929" s="8" t="str">
        <f>MID(I929,1,FIND("|",I929)-1)</f>
        <v xml:space="preserve">Zenit-3 SL </v>
      </c>
      <c r="I929" t="s">
        <v>1955</v>
      </c>
      <c r="J929" t="s">
        <v>12</v>
      </c>
      <c r="L929" t="s">
        <v>13</v>
      </c>
    </row>
    <row r="930" spans="1:12" x14ac:dyDescent="0.25">
      <c r="A930" s="7">
        <v>928</v>
      </c>
      <c r="B930" s="7" t="str">
        <f>D930&amp;F930</f>
        <v>Northrop38804</v>
      </c>
      <c r="C930">
        <v>928</v>
      </c>
      <c r="D930" t="s">
        <v>45</v>
      </c>
      <c r="E930" t="s">
        <v>1294</v>
      </c>
      <c r="F930" s="8">
        <f>DATEVALUE(MID(G930,FIND(" ",G930,1)+1,FIND("UTC",G930)-FIND(" ",G930)-8))</f>
        <v>38804</v>
      </c>
      <c r="G930" s="4" t="s">
        <v>1956</v>
      </c>
      <c r="H930" s="8" t="str">
        <f>MID(I930,1,FIND("|",I930)-1)</f>
        <v xml:space="preserve">Pegasus XL </v>
      </c>
      <c r="I930" t="s">
        <v>1957</v>
      </c>
      <c r="J930" t="s">
        <v>12</v>
      </c>
      <c r="K930">
        <v>40</v>
      </c>
      <c r="L930" t="s">
        <v>13</v>
      </c>
    </row>
    <row r="931" spans="1:12" x14ac:dyDescent="0.25">
      <c r="A931" s="7">
        <v>929</v>
      </c>
      <c r="B931" s="7" t="str">
        <f>D931&amp;F931</f>
        <v>SpaceX38800</v>
      </c>
      <c r="C931">
        <v>929</v>
      </c>
      <c r="D931" t="s">
        <v>8</v>
      </c>
      <c r="E931" t="s">
        <v>1620</v>
      </c>
      <c r="F931" s="8">
        <f>DATEVALUE(MID(G931,FIND(" ",G931,1)+1,FIND("UTC",G931)-FIND(" ",G931)-8))</f>
        <v>38800</v>
      </c>
      <c r="G931" s="4" t="s">
        <v>1958</v>
      </c>
      <c r="H931" s="8" t="str">
        <f>MID(I931,1,FIND("|",I931)-1)</f>
        <v xml:space="preserve">Falcon 1 </v>
      </c>
      <c r="I931" t="s">
        <v>1959</v>
      </c>
      <c r="J931" t="s">
        <v>103</v>
      </c>
      <c r="K931">
        <v>7</v>
      </c>
      <c r="L931" t="s">
        <v>53</v>
      </c>
    </row>
    <row r="932" spans="1:12" x14ac:dyDescent="0.25">
      <c r="A932" s="7">
        <v>930</v>
      </c>
      <c r="B932" s="7" t="str">
        <f>D932&amp;F932</f>
        <v>Arianespace38787</v>
      </c>
      <c r="C932">
        <v>930</v>
      </c>
      <c r="D932" t="s">
        <v>126</v>
      </c>
      <c r="E932" t="s">
        <v>145</v>
      </c>
      <c r="F932" s="8">
        <f>DATEVALUE(MID(G932,FIND(" ",G932,1)+1,FIND("UTC",G932)-FIND(" ",G932)-8))</f>
        <v>38787</v>
      </c>
      <c r="G932" s="4" t="s">
        <v>1960</v>
      </c>
      <c r="H932" s="8" t="str">
        <f>MID(I932,1,FIND("|",I932)-1)</f>
        <v xml:space="preserve">Ariane 5 ECA </v>
      </c>
      <c r="I932" t="s">
        <v>1961</v>
      </c>
      <c r="J932" t="s">
        <v>12</v>
      </c>
      <c r="K932">
        <v>200</v>
      </c>
      <c r="L932" t="s">
        <v>13</v>
      </c>
    </row>
    <row r="933" spans="1:12" x14ac:dyDescent="0.25">
      <c r="A933" s="7">
        <v>931</v>
      </c>
      <c r="B933" s="7" t="str">
        <f>D933&amp;F933</f>
        <v>ISAS38769</v>
      </c>
      <c r="C933">
        <v>931</v>
      </c>
      <c r="D933" t="s">
        <v>1898</v>
      </c>
      <c r="E933" t="s">
        <v>412</v>
      </c>
      <c r="F933" s="8">
        <f>DATEVALUE(MID(G933,FIND(" ",G933,1)+1,FIND("UTC",G933)-FIND(" ",G933)-8))</f>
        <v>38769</v>
      </c>
      <c r="G933" s="4" t="s">
        <v>1962</v>
      </c>
      <c r="H933" s="8" t="str">
        <f>MID(I933,1,FIND("|",I933)-1)</f>
        <v xml:space="preserve">Mu-V / M-25 </v>
      </c>
      <c r="I933" t="s">
        <v>1963</v>
      </c>
      <c r="J933" t="s">
        <v>103</v>
      </c>
      <c r="L933" t="s">
        <v>13</v>
      </c>
    </row>
    <row r="934" spans="1:12" x14ac:dyDescent="0.25">
      <c r="A934" s="7">
        <v>932</v>
      </c>
      <c r="B934" s="7" t="str">
        <f>D934&amp;F934</f>
        <v>MHI38766</v>
      </c>
      <c r="C934">
        <v>932</v>
      </c>
      <c r="D934" t="s">
        <v>99</v>
      </c>
      <c r="E934" t="s">
        <v>42</v>
      </c>
      <c r="F934" s="8">
        <f>DATEVALUE(MID(G934,FIND(" ",G934,1)+1,FIND("UTC",G934)-FIND(" ",G934)-8))</f>
        <v>38766</v>
      </c>
      <c r="G934" s="4" t="s">
        <v>1964</v>
      </c>
      <c r="H934" s="8" t="str">
        <f>MID(I934,1,FIND("|",I934)-1)</f>
        <v xml:space="preserve">H-IIA 2024 </v>
      </c>
      <c r="I934" t="s">
        <v>1965</v>
      </c>
      <c r="J934" t="s">
        <v>103</v>
      </c>
      <c r="L934" t="s">
        <v>13</v>
      </c>
    </row>
    <row r="935" spans="1:12" x14ac:dyDescent="0.25">
      <c r="A935" s="7">
        <v>933</v>
      </c>
      <c r="B935" s="7" t="str">
        <f>D935&amp;F935</f>
        <v>Sea Launch38763</v>
      </c>
      <c r="C935">
        <v>933</v>
      </c>
      <c r="D935" t="s">
        <v>1198</v>
      </c>
      <c r="E935" t="s">
        <v>1199</v>
      </c>
      <c r="F935" s="8">
        <f>DATEVALUE(MID(G935,FIND(" ",G935,1)+1,FIND("UTC",G935)-FIND(" ",G935)-8))</f>
        <v>38763</v>
      </c>
      <c r="G935" s="4" t="s">
        <v>1966</v>
      </c>
      <c r="H935" s="8" t="str">
        <f>MID(I935,1,FIND("|",I935)-1)</f>
        <v xml:space="preserve">Zenit-3 SL </v>
      </c>
      <c r="I935" t="s">
        <v>1967</v>
      </c>
      <c r="J935" t="s">
        <v>12</v>
      </c>
      <c r="L935" t="s">
        <v>13</v>
      </c>
    </row>
    <row r="936" spans="1:12" x14ac:dyDescent="0.25">
      <c r="A936" s="7">
        <v>934</v>
      </c>
      <c r="B936" s="7" t="str">
        <f>D936&amp;F936</f>
        <v>MHI38741</v>
      </c>
      <c r="C936">
        <v>934</v>
      </c>
      <c r="D936" t="s">
        <v>99</v>
      </c>
      <c r="E936" t="s">
        <v>42</v>
      </c>
      <c r="F936" s="8">
        <f>DATEVALUE(MID(G936,FIND(" ",G936,1)+1,FIND("UTC",G936)-FIND(" ",G936)-8))</f>
        <v>38741</v>
      </c>
      <c r="G936" s="4" t="s">
        <v>1968</v>
      </c>
      <c r="H936" s="8" t="str">
        <f>MID(I936,1,FIND("|",I936)-1)</f>
        <v xml:space="preserve">H-IIA 2022 </v>
      </c>
      <c r="I936" t="s">
        <v>1969</v>
      </c>
      <c r="J936" t="s">
        <v>103</v>
      </c>
      <c r="L936" t="s">
        <v>13</v>
      </c>
    </row>
    <row r="937" spans="1:12" x14ac:dyDescent="0.25">
      <c r="A937" s="7">
        <v>935</v>
      </c>
      <c r="B937" s="7" t="str">
        <f>D937&amp;F937</f>
        <v>ILS38736</v>
      </c>
      <c r="C937">
        <v>935</v>
      </c>
      <c r="D937" t="s">
        <v>256</v>
      </c>
      <c r="E937" t="s">
        <v>26</v>
      </c>
      <c r="F937" s="8">
        <f>DATEVALUE(MID(G937,FIND(" ",G937,1)+1,FIND("UTC",G937)-FIND(" ",G937)-8))</f>
        <v>38736</v>
      </c>
      <c r="G937" s="4" t="s">
        <v>1970</v>
      </c>
      <c r="H937" s="8" t="str">
        <f>MID(I937,1,FIND("|",I937)-1)</f>
        <v xml:space="preserve">Atlas V 551 </v>
      </c>
      <c r="I937" t="s">
        <v>1971</v>
      </c>
      <c r="J937" t="s">
        <v>12</v>
      </c>
      <c r="K937">
        <v>153</v>
      </c>
      <c r="L937" t="s">
        <v>13</v>
      </c>
    </row>
    <row r="938" spans="1:12" x14ac:dyDescent="0.25">
      <c r="A938" s="7">
        <v>936</v>
      </c>
      <c r="B938" s="7" t="str">
        <f>D938&amp;F938</f>
        <v>Arianespace38707</v>
      </c>
      <c r="C938">
        <v>936</v>
      </c>
      <c r="D938" t="s">
        <v>126</v>
      </c>
      <c r="E938" t="s">
        <v>145</v>
      </c>
      <c r="F938" s="8">
        <f>DATEVALUE(MID(G938,FIND(" ",G938,1)+1,FIND("UTC",G938)-FIND(" ",G938)-8))</f>
        <v>38707</v>
      </c>
      <c r="G938" s="4" t="s">
        <v>1972</v>
      </c>
      <c r="H938" s="8" t="str">
        <f>MID(I938,1,FIND("|",I938)-1)</f>
        <v xml:space="preserve">Ariane 5 GS </v>
      </c>
      <c r="I938" t="s">
        <v>1973</v>
      </c>
      <c r="J938" t="s">
        <v>103</v>
      </c>
      <c r="L938" t="s">
        <v>13</v>
      </c>
    </row>
    <row r="939" spans="1:12" x14ac:dyDescent="0.25">
      <c r="A939" s="7">
        <v>937</v>
      </c>
      <c r="B939" s="7" t="str">
        <f>D939&amp;F939</f>
        <v>VKS RF38707</v>
      </c>
      <c r="C939">
        <v>937</v>
      </c>
      <c r="D939" t="s">
        <v>95</v>
      </c>
      <c r="E939" t="s">
        <v>1549</v>
      </c>
      <c r="F939" s="8">
        <f>DATEVALUE(MID(G939,FIND(" ",G939,1)+1,FIND("UTC",G939)-FIND(" ",G939)-8))</f>
        <v>38707</v>
      </c>
      <c r="G939" s="4" t="s">
        <v>1974</v>
      </c>
      <c r="H939" s="8" t="str">
        <f>MID(I939,1,FIND("|",I939)-1)</f>
        <v xml:space="preserve">Cosmos-3M (11K65M) </v>
      </c>
      <c r="I939" t="s">
        <v>1975</v>
      </c>
      <c r="J939" t="s">
        <v>103</v>
      </c>
      <c r="L939" t="s">
        <v>13</v>
      </c>
    </row>
    <row r="940" spans="1:12" x14ac:dyDescent="0.25">
      <c r="A940" s="7">
        <v>938</v>
      </c>
      <c r="B940" s="7" t="str">
        <f>D940&amp;F940</f>
        <v>Arianespace38672</v>
      </c>
      <c r="C940">
        <v>938</v>
      </c>
      <c r="D940" t="s">
        <v>126</v>
      </c>
      <c r="E940" t="s">
        <v>145</v>
      </c>
      <c r="F940" s="8">
        <f>DATEVALUE(MID(G940,FIND(" ",G940,1)+1,FIND("UTC",G940)-FIND(" ",G940)-8))</f>
        <v>38672</v>
      </c>
      <c r="G940" s="4" t="s">
        <v>1976</v>
      </c>
      <c r="H940" s="8" t="str">
        <f>MID(I940,1,FIND("|",I940)-1)</f>
        <v xml:space="preserve">Ariane 5 ECA </v>
      </c>
      <c r="I940" t="s">
        <v>1977</v>
      </c>
      <c r="J940" t="s">
        <v>12</v>
      </c>
      <c r="K940">
        <v>200</v>
      </c>
      <c r="L940" t="s">
        <v>13</v>
      </c>
    </row>
    <row r="941" spans="1:12" x14ac:dyDescent="0.25">
      <c r="A941" s="7">
        <v>939</v>
      </c>
      <c r="B941" s="7" t="str">
        <f>D941&amp;F941</f>
        <v>Sea Launch38664</v>
      </c>
      <c r="C941">
        <v>939</v>
      </c>
      <c r="D941" t="s">
        <v>1198</v>
      </c>
      <c r="E941" t="s">
        <v>1199</v>
      </c>
      <c r="F941" s="8">
        <f>DATEVALUE(MID(G941,FIND(" ",G941,1)+1,FIND("UTC",G941)-FIND(" ",G941)-8))</f>
        <v>38664</v>
      </c>
      <c r="G941" s="4" t="s">
        <v>1978</v>
      </c>
      <c r="H941" s="8" t="str">
        <f>MID(I941,1,FIND("|",I941)-1)</f>
        <v xml:space="preserve">Zenit-3 SL </v>
      </c>
      <c r="I941" t="s">
        <v>1979</v>
      </c>
      <c r="J941" t="s">
        <v>12</v>
      </c>
      <c r="L941" t="s">
        <v>13</v>
      </c>
    </row>
    <row r="942" spans="1:12" x14ac:dyDescent="0.25">
      <c r="A942" s="7">
        <v>940</v>
      </c>
      <c r="B942" s="7" t="str">
        <f>D942&amp;F942</f>
        <v>VKS RF38652</v>
      </c>
      <c r="C942">
        <v>940</v>
      </c>
      <c r="D942" t="s">
        <v>95</v>
      </c>
      <c r="E942" t="s">
        <v>1549</v>
      </c>
      <c r="F942" s="8">
        <f>DATEVALUE(MID(G942,FIND(" ",G942,1)+1,FIND("UTC",G942)-FIND(" ",G942)-8))</f>
        <v>38652</v>
      </c>
      <c r="G942" s="4" t="s">
        <v>1980</v>
      </c>
      <c r="H942" s="8" t="str">
        <f>MID(I942,1,FIND("|",I942)-1)</f>
        <v xml:space="preserve">Cosmos-3M (11K65M) </v>
      </c>
      <c r="I942" t="s">
        <v>1981</v>
      </c>
      <c r="J942" t="s">
        <v>103</v>
      </c>
      <c r="L942" t="s">
        <v>13</v>
      </c>
    </row>
    <row r="943" spans="1:12" x14ac:dyDescent="0.25">
      <c r="A943" s="7">
        <v>941</v>
      </c>
      <c r="B943" s="7" t="str">
        <f>D943&amp;F943</f>
        <v>Lockheed38644</v>
      </c>
      <c r="C943">
        <v>941</v>
      </c>
      <c r="D943" t="s">
        <v>1982</v>
      </c>
      <c r="E943" t="s">
        <v>337</v>
      </c>
      <c r="F943" s="8">
        <f>DATEVALUE(MID(G943,FIND(" ",G943,1)+1,FIND("UTC",G943)-FIND(" ",G943)-8))</f>
        <v>38644</v>
      </c>
      <c r="G943" s="4" t="s">
        <v>1983</v>
      </c>
      <c r="H943" s="8" t="str">
        <f>MID(I943,1,FIND("|",I943)-1)</f>
        <v xml:space="preserve">Titan IV(404)B </v>
      </c>
      <c r="I943" t="s">
        <v>1984</v>
      </c>
      <c r="J943" t="s">
        <v>103</v>
      </c>
      <c r="L943" t="s">
        <v>13</v>
      </c>
    </row>
    <row r="944" spans="1:12" x14ac:dyDescent="0.25">
      <c r="A944" s="7">
        <v>942</v>
      </c>
      <c r="B944" s="7" t="str">
        <f>D944&amp;F944</f>
        <v>CASC38641</v>
      </c>
      <c r="C944">
        <v>942</v>
      </c>
      <c r="D944" t="s">
        <v>14</v>
      </c>
      <c r="E944" t="s">
        <v>893</v>
      </c>
      <c r="F944" s="8">
        <f>DATEVALUE(MID(G944,FIND(" ",G944,1)+1,FIND("UTC",G944)-FIND(" ",G944)-8))</f>
        <v>38641</v>
      </c>
      <c r="G944" s="4" t="s">
        <v>1985</v>
      </c>
      <c r="H944" s="8" t="str">
        <f>MID(I944,1,FIND("|",I944)-1)</f>
        <v xml:space="preserve">Long March 2F </v>
      </c>
      <c r="I944" t="s">
        <v>1986</v>
      </c>
      <c r="J944" t="s">
        <v>12</v>
      </c>
      <c r="L944" t="s">
        <v>13</v>
      </c>
    </row>
    <row r="945" spans="1:12" x14ac:dyDescent="0.25">
      <c r="A945" s="7">
        <v>943</v>
      </c>
      <c r="B945" s="7" t="str">
        <f>D945&amp;F945</f>
        <v>Arianespace38638</v>
      </c>
      <c r="C945">
        <v>943</v>
      </c>
      <c r="D945" t="s">
        <v>126</v>
      </c>
      <c r="E945" t="s">
        <v>145</v>
      </c>
      <c r="F945" s="8">
        <f>DATEVALUE(MID(G945,FIND(" ",G945,1)+1,FIND("UTC",G945)-FIND(" ",G945)-8))</f>
        <v>38638</v>
      </c>
      <c r="G945" s="4" t="s">
        <v>1987</v>
      </c>
      <c r="H945" s="8" t="str">
        <f>MID(I945,1,FIND("|",I945)-1)</f>
        <v xml:space="preserve">Ariane 5 GS </v>
      </c>
      <c r="I945" t="s">
        <v>1988</v>
      </c>
      <c r="J945" t="s">
        <v>103</v>
      </c>
      <c r="L945" t="s">
        <v>13</v>
      </c>
    </row>
    <row r="946" spans="1:12" x14ac:dyDescent="0.25">
      <c r="A946" s="7">
        <v>944</v>
      </c>
      <c r="B946" s="7" t="str">
        <f>D946&amp;F946</f>
        <v>Eurockot38633</v>
      </c>
      <c r="C946">
        <v>944</v>
      </c>
      <c r="D946" t="s">
        <v>580</v>
      </c>
      <c r="E946" t="s">
        <v>181</v>
      </c>
      <c r="F946" s="8">
        <f>DATEVALUE(MID(G946,FIND(" ",G946,1)+1,FIND("UTC",G946)-FIND(" ",G946)-8))</f>
        <v>38633</v>
      </c>
      <c r="G946" s="4" t="s">
        <v>1989</v>
      </c>
      <c r="H946" s="8" t="str">
        <f>MID(I946,1,FIND("|",I946)-1)</f>
        <v xml:space="preserve">Rokot/Briz KM </v>
      </c>
      <c r="I946" t="s">
        <v>1990</v>
      </c>
      <c r="J946" t="s">
        <v>103</v>
      </c>
      <c r="K946">
        <v>41.8</v>
      </c>
      <c r="L946" t="s">
        <v>53</v>
      </c>
    </row>
    <row r="947" spans="1:12" x14ac:dyDescent="0.25">
      <c r="A947" s="7">
        <v>945</v>
      </c>
      <c r="B947" s="7" t="str">
        <f>D947&amp;F947</f>
        <v>Boeing38621</v>
      </c>
      <c r="C947">
        <v>945</v>
      </c>
      <c r="D947" t="s">
        <v>1881</v>
      </c>
      <c r="E947" t="s">
        <v>1611</v>
      </c>
      <c r="F947" s="8">
        <f>DATEVALUE(MID(G947,FIND(" ",G947,1)+1,FIND("UTC",G947)-FIND(" ",G947)-8))</f>
        <v>38621</v>
      </c>
      <c r="G947" s="4" t="s">
        <v>1991</v>
      </c>
      <c r="H947" s="8" t="str">
        <f>MID(I947,1,FIND("|",I947)-1)</f>
        <v xml:space="preserve">Delta II 7925 </v>
      </c>
      <c r="I947" t="s">
        <v>1992</v>
      </c>
      <c r="J947" t="s">
        <v>103</v>
      </c>
      <c r="L947" t="s">
        <v>13</v>
      </c>
    </row>
    <row r="948" spans="1:12" x14ac:dyDescent="0.25">
      <c r="A948" s="7">
        <v>946</v>
      </c>
      <c r="B948" s="7" t="str">
        <f>D948&amp;F948</f>
        <v>Northrop38617</v>
      </c>
      <c r="C948">
        <v>946</v>
      </c>
      <c r="D948" t="s">
        <v>45</v>
      </c>
      <c r="E948" t="s">
        <v>1483</v>
      </c>
      <c r="F948" s="8">
        <f>DATEVALUE(MID(G948,FIND(" ",G948,1)+1,FIND("UTC",G948)-FIND(" ",G948)-8))</f>
        <v>38617</v>
      </c>
      <c r="G948" s="4" t="s">
        <v>1993</v>
      </c>
      <c r="H948" s="8" t="str">
        <f>MID(I948,1,FIND("|",I948)-1)</f>
        <v xml:space="preserve">Minotaur I </v>
      </c>
      <c r="I948" t="s">
        <v>1994</v>
      </c>
      <c r="J948" t="s">
        <v>12</v>
      </c>
      <c r="K948">
        <v>40</v>
      </c>
      <c r="L948" t="s">
        <v>13</v>
      </c>
    </row>
    <row r="949" spans="1:12" x14ac:dyDescent="0.25">
      <c r="A949" s="7">
        <v>947</v>
      </c>
      <c r="B949" s="7" t="str">
        <f>D949&amp;F949</f>
        <v>CASC38593</v>
      </c>
      <c r="C949">
        <v>947</v>
      </c>
      <c r="D949" t="s">
        <v>14</v>
      </c>
      <c r="E949" t="s">
        <v>15</v>
      </c>
      <c r="F949" s="8">
        <f>DATEVALUE(MID(G949,FIND(" ",G949,1)+1,FIND("UTC",G949)-FIND(" ",G949)-8))</f>
        <v>38593</v>
      </c>
      <c r="G949" s="4" t="s">
        <v>1995</v>
      </c>
      <c r="H949" s="8" t="str">
        <f>MID(I949,1,FIND("|",I949)-1)</f>
        <v xml:space="preserve">Long March 2D </v>
      </c>
      <c r="I949" t="s">
        <v>1996</v>
      </c>
      <c r="J949" t="s">
        <v>12</v>
      </c>
      <c r="K949">
        <v>29.75</v>
      </c>
      <c r="L949" t="s">
        <v>13</v>
      </c>
    </row>
    <row r="950" spans="1:12" x14ac:dyDescent="0.25">
      <c r="A950" s="7">
        <v>948</v>
      </c>
      <c r="B950" s="7" t="str">
        <f>D950&amp;F950</f>
        <v>VKS RF38590</v>
      </c>
      <c r="C950">
        <v>948</v>
      </c>
      <c r="D950" t="s">
        <v>95</v>
      </c>
      <c r="E950" t="s">
        <v>181</v>
      </c>
      <c r="F950" s="8">
        <f>DATEVALUE(MID(G950,FIND(" ",G950,1)+1,FIND("UTC",G950)-FIND(" ",G950)-8))</f>
        <v>38590</v>
      </c>
      <c r="G950" s="4" t="s">
        <v>1997</v>
      </c>
      <c r="H950" s="8" t="str">
        <f>MID(I950,1,FIND("|",I950)-1)</f>
        <v xml:space="preserve">Rokot/Briz KM </v>
      </c>
      <c r="I950" t="s">
        <v>1998</v>
      </c>
      <c r="J950" t="s">
        <v>103</v>
      </c>
      <c r="K950">
        <v>41.8</v>
      </c>
      <c r="L950" t="s">
        <v>13</v>
      </c>
    </row>
    <row r="951" spans="1:12" x14ac:dyDescent="0.25">
      <c r="A951" s="7">
        <v>949</v>
      </c>
      <c r="B951" s="7" t="str">
        <f>D951&amp;F951</f>
        <v>Kosmotras38587</v>
      </c>
      <c r="C951">
        <v>949</v>
      </c>
      <c r="D951" t="s">
        <v>1106</v>
      </c>
      <c r="E951" t="s">
        <v>1528</v>
      </c>
      <c r="F951" s="8">
        <f>DATEVALUE(MID(G951,FIND(" ",G951,1)+1,FIND("UTC",G951)-FIND(" ",G951)-8))</f>
        <v>38587</v>
      </c>
      <c r="G951" s="4" t="s">
        <v>1999</v>
      </c>
      <c r="H951" s="8" t="str">
        <f>MID(I951,1,FIND("|",I951)-1)</f>
        <v xml:space="preserve">Dnepr </v>
      </c>
      <c r="I951" t="s">
        <v>2000</v>
      </c>
      <c r="J951" t="s">
        <v>103</v>
      </c>
      <c r="K951">
        <v>29</v>
      </c>
      <c r="L951" t="s">
        <v>13</v>
      </c>
    </row>
    <row r="952" spans="1:12" x14ac:dyDescent="0.25">
      <c r="A952" s="7">
        <v>950</v>
      </c>
      <c r="B952" s="7" t="str">
        <f>D952&amp;F952</f>
        <v>ILS38576</v>
      </c>
      <c r="C952">
        <v>950</v>
      </c>
      <c r="D952" t="s">
        <v>256</v>
      </c>
      <c r="E952" t="s">
        <v>26</v>
      </c>
      <c r="F952" s="8">
        <f>DATEVALUE(MID(G952,FIND(" ",G952,1)+1,FIND("UTC",G952)-FIND(" ",G952)-8))</f>
        <v>38576</v>
      </c>
      <c r="G952" s="4" t="s">
        <v>2001</v>
      </c>
      <c r="H952" s="8" t="str">
        <f>MID(I952,1,FIND("|",I952)-1)</f>
        <v xml:space="preserve">Atlas V 401 </v>
      </c>
      <c r="I952" t="s">
        <v>2002</v>
      </c>
      <c r="J952" t="s">
        <v>12</v>
      </c>
      <c r="K952">
        <v>109</v>
      </c>
      <c r="L952" t="s">
        <v>13</v>
      </c>
    </row>
    <row r="953" spans="1:12" x14ac:dyDescent="0.25">
      <c r="A953" s="7">
        <v>951</v>
      </c>
      <c r="B953" s="7" t="str">
        <f>D953&amp;F953</f>
        <v>Arianespace38575</v>
      </c>
      <c r="C953">
        <v>951</v>
      </c>
      <c r="D953" t="s">
        <v>126</v>
      </c>
      <c r="E953" t="s">
        <v>145</v>
      </c>
      <c r="F953" s="8">
        <f>DATEVALUE(MID(G953,FIND(" ",G953,1)+1,FIND("UTC",G953)-FIND(" ",G953)-8))</f>
        <v>38575</v>
      </c>
      <c r="G953" s="4" t="s">
        <v>2003</v>
      </c>
      <c r="H953" s="8" t="str">
        <f>MID(I953,1,FIND("|",I953)-1)</f>
        <v xml:space="preserve">Ariane 5 GS </v>
      </c>
      <c r="I953" t="s">
        <v>2004</v>
      </c>
      <c r="J953" t="s">
        <v>103</v>
      </c>
      <c r="L953" t="s">
        <v>13</v>
      </c>
    </row>
    <row r="954" spans="1:12" x14ac:dyDescent="0.25">
      <c r="A954" s="7">
        <v>952</v>
      </c>
      <c r="B954" s="7" t="str">
        <f>D954&amp;F954</f>
        <v>CASC38566</v>
      </c>
      <c r="C954">
        <v>952</v>
      </c>
      <c r="D954" t="s">
        <v>14</v>
      </c>
      <c r="E954" t="s">
        <v>15</v>
      </c>
      <c r="F954" s="8">
        <f>DATEVALUE(MID(G954,FIND(" ",G954,1)+1,FIND("UTC",G954)-FIND(" ",G954)-8))</f>
        <v>38566</v>
      </c>
      <c r="G954" s="4" t="s">
        <v>2005</v>
      </c>
      <c r="H954" s="8" t="str">
        <f>MID(I954,1,FIND("|",I954)-1)</f>
        <v xml:space="preserve">Long March 2C </v>
      </c>
      <c r="I954" t="s">
        <v>2006</v>
      </c>
      <c r="J954" t="s">
        <v>12</v>
      </c>
      <c r="K954">
        <v>30.8</v>
      </c>
      <c r="L954" t="s">
        <v>13</v>
      </c>
    </row>
    <row r="955" spans="1:12" x14ac:dyDescent="0.25">
      <c r="A955" s="7">
        <v>953</v>
      </c>
      <c r="B955" s="7" t="str">
        <f>D955&amp;F955</f>
        <v>NASA38559</v>
      </c>
      <c r="C955">
        <v>953</v>
      </c>
      <c r="D955" t="s">
        <v>1453</v>
      </c>
      <c r="E955" t="s">
        <v>1588</v>
      </c>
      <c r="F955" s="8">
        <f>DATEVALUE(MID(G955,FIND(" ",G955,1)+1,FIND("UTC",G955)-FIND(" ",G955)-8))</f>
        <v>38559</v>
      </c>
      <c r="G955" s="4" t="s">
        <v>2007</v>
      </c>
      <c r="H955" s="8" t="str">
        <f>MID(I955,1,FIND("|",I955)-1)</f>
        <v xml:space="preserve">Space Shuttle Discovery </v>
      </c>
      <c r="I955" t="s">
        <v>2008</v>
      </c>
      <c r="J955" t="s">
        <v>103</v>
      </c>
      <c r="K955">
        <v>450</v>
      </c>
      <c r="L955" t="s">
        <v>13</v>
      </c>
    </row>
    <row r="956" spans="1:12" x14ac:dyDescent="0.25">
      <c r="A956" s="7">
        <v>954</v>
      </c>
      <c r="B956" s="7" t="str">
        <f>D956&amp;F956</f>
        <v>ISAS38543</v>
      </c>
      <c r="C956">
        <v>954</v>
      </c>
      <c r="D956" t="s">
        <v>1898</v>
      </c>
      <c r="E956" t="s">
        <v>412</v>
      </c>
      <c r="F956" s="8">
        <f>DATEVALUE(MID(G956,FIND(" ",G956,1)+1,FIND("UTC",G956)-FIND(" ",G956)-8))</f>
        <v>38543</v>
      </c>
      <c r="G956" s="4" t="s">
        <v>2009</v>
      </c>
      <c r="H956" s="8" t="str">
        <f>MID(I956,1,FIND("|",I956)-1)</f>
        <v xml:space="preserve">Mu-V / M-25 </v>
      </c>
      <c r="I956" t="s">
        <v>2010</v>
      </c>
      <c r="J956" t="s">
        <v>103</v>
      </c>
      <c r="L956" t="s">
        <v>13</v>
      </c>
    </row>
    <row r="957" spans="1:12" x14ac:dyDescent="0.25">
      <c r="A957" s="7">
        <v>955</v>
      </c>
      <c r="B957" s="7" t="str">
        <f>D957&amp;F957</f>
        <v>CASC38538</v>
      </c>
      <c r="C957">
        <v>955</v>
      </c>
      <c r="D957" t="s">
        <v>14</v>
      </c>
      <c r="E957" t="s">
        <v>15</v>
      </c>
      <c r="F957" s="8">
        <f>DATEVALUE(MID(G957,FIND(" ",G957,1)+1,FIND("UTC",G957)-FIND(" ",G957)-8))</f>
        <v>38538</v>
      </c>
      <c r="G957" s="4" t="s">
        <v>2011</v>
      </c>
      <c r="H957" s="8" t="str">
        <f>MID(I957,1,FIND("|",I957)-1)</f>
        <v xml:space="preserve">Long March 2D </v>
      </c>
      <c r="I957" t="s">
        <v>2012</v>
      </c>
      <c r="J957" t="s">
        <v>12</v>
      </c>
      <c r="K957">
        <v>29.75</v>
      </c>
      <c r="L957" t="s">
        <v>13</v>
      </c>
    </row>
    <row r="958" spans="1:12" x14ac:dyDescent="0.25">
      <c r="A958" s="7">
        <v>956</v>
      </c>
      <c r="B958" s="7" t="str">
        <f>D958&amp;F958</f>
        <v>Sea Launch38526</v>
      </c>
      <c r="C958">
        <v>956</v>
      </c>
      <c r="D958" t="s">
        <v>1198</v>
      </c>
      <c r="E958" t="s">
        <v>1199</v>
      </c>
      <c r="F958" s="8">
        <f>DATEVALUE(MID(G958,FIND(" ",G958,1)+1,FIND("UTC",G958)-FIND(" ",G958)-8))</f>
        <v>38526</v>
      </c>
      <c r="G958" s="4" t="s">
        <v>2013</v>
      </c>
      <c r="H958" s="8" t="str">
        <f>MID(I958,1,FIND("|",I958)-1)</f>
        <v xml:space="preserve">Zenit-3 SL </v>
      </c>
      <c r="I958" t="s">
        <v>2014</v>
      </c>
      <c r="J958" t="s">
        <v>12</v>
      </c>
      <c r="L958" t="s">
        <v>13</v>
      </c>
    </row>
    <row r="959" spans="1:12" x14ac:dyDescent="0.25">
      <c r="A959" s="7">
        <v>957</v>
      </c>
      <c r="B959" s="7" t="str">
        <f>D959&amp;F959</f>
        <v>SRC38524</v>
      </c>
      <c r="C959">
        <v>957</v>
      </c>
      <c r="D959" t="s">
        <v>1936</v>
      </c>
      <c r="E959" t="s">
        <v>2015</v>
      </c>
      <c r="F959" s="8">
        <f>DATEVALUE(MID(G959,FIND(" ",G959,1)+1,FIND("UTC",G959)-FIND(" ",G959)-8))</f>
        <v>38524</v>
      </c>
      <c r="G959" s="4" t="s">
        <v>2016</v>
      </c>
      <c r="H959" s="8" t="str">
        <f>MID(I959,1,FIND("|",I959)-1)</f>
        <v xml:space="preserve">Volna </v>
      </c>
      <c r="I959" t="s">
        <v>2017</v>
      </c>
      <c r="J959" t="s">
        <v>103</v>
      </c>
      <c r="L959" t="s">
        <v>53</v>
      </c>
    </row>
    <row r="960" spans="1:12" x14ac:dyDescent="0.25">
      <c r="A960" s="7">
        <v>958</v>
      </c>
      <c r="B960" s="7" t="str">
        <f>D960&amp;F960</f>
        <v>VKS RF38524</v>
      </c>
      <c r="C960">
        <v>958</v>
      </c>
      <c r="D960" t="s">
        <v>95</v>
      </c>
      <c r="E960" t="s">
        <v>1510</v>
      </c>
      <c r="F960" s="8">
        <f>DATEVALUE(MID(G960,FIND(" ",G960,1)+1,FIND("UTC",G960)-FIND(" ",G960)-8))</f>
        <v>38524</v>
      </c>
      <c r="G960" s="4" t="s">
        <v>2018</v>
      </c>
      <c r="H960" s="8" t="str">
        <f>MID(I960,1,FIND("|",I960)-1)</f>
        <v xml:space="preserve">Molniya-M /Block ML </v>
      </c>
      <c r="I960" t="s">
        <v>2019</v>
      </c>
      <c r="J960" t="s">
        <v>103</v>
      </c>
      <c r="L960" t="s">
        <v>53</v>
      </c>
    </row>
    <row r="961" spans="1:12" x14ac:dyDescent="0.25">
      <c r="A961" s="7">
        <v>959</v>
      </c>
      <c r="B961" s="7" t="str">
        <f>D961&amp;F961</f>
        <v>Boeing38492</v>
      </c>
      <c r="C961">
        <v>959</v>
      </c>
      <c r="D961" t="s">
        <v>1881</v>
      </c>
      <c r="E961" t="s">
        <v>510</v>
      </c>
      <c r="F961" s="8">
        <f>DATEVALUE(MID(G961,FIND(" ",G961,1)+1,FIND("UTC",G961)-FIND(" ",G961)-8))</f>
        <v>38492</v>
      </c>
      <c r="G961" s="4" t="s">
        <v>2020</v>
      </c>
      <c r="H961" s="8" t="str">
        <f>MID(I961,1,FIND("|",I961)-1)</f>
        <v xml:space="preserve">Delta II 7320-10C </v>
      </c>
      <c r="I961" t="s">
        <v>2021</v>
      </c>
      <c r="J961" t="s">
        <v>103</v>
      </c>
      <c r="L961" t="s">
        <v>13</v>
      </c>
    </row>
    <row r="962" spans="1:12" x14ac:dyDescent="0.25">
      <c r="A962" s="7">
        <v>960</v>
      </c>
      <c r="B962" s="7" t="str">
        <f>D962&amp;F962</f>
        <v>ISRO38477</v>
      </c>
      <c r="C962">
        <v>960</v>
      </c>
      <c r="D962" t="s">
        <v>202</v>
      </c>
      <c r="E962" t="s">
        <v>221</v>
      </c>
      <c r="F962" s="8">
        <f>DATEVALUE(MID(G962,FIND(" ",G962,1)+1,FIND("UTC",G962)-FIND(" ",G962)-8))</f>
        <v>38477</v>
      </c>
      <c r="G962" s="4" t="s">
        <v>2022</v>
      </c>
      <c r="H962" s="8" t="str">
        <f>MID(I962,1,FIND("|",I962)-1)</f>
        <v xml:space="preserve">PSLV-G </v>
      </c>
      <c r="I962" t="s">
        <v>2023</v>
      </c>
      <c r="J962" t="s">
        <v>103</v>
      </c>
      <c r="K962">
        <v>25</v>
      </c>
      <c r="L962" t="s">
        <v>13</v>
      </c>
    </row>
    <row r="963" spans="1:12" x14ac:dyDescent="0.25">
      <c r="A963" s="7">
        <v>961</v>
      </c>
      <c r="B963" s="7" t="str">
        <f>D963&amp;F963</f>
        <v>Lockheed38472</v>
      </c>
      <c r="C963">
        <v>961</v>
      </c>
      <c r="D963" t="s">
        <v>1982</v>
      </c>
      <c r="E963" t="s">
        <v>38</v>
      </c>
      <c r="F963" s="8">
        <f>DATEVALUE(MID(G963,FIND(" ",G963,1)+1,FIND("UTC",G963)-FIND(" ",G963)-8))</f>
        <v>38472</v>
      </c>
      <c r="G963" s="4" t="s">
        <v>2024</v>
      </c>
      <c r="H963" s="8" t="str">
        <f>MID(I963,1,FIND("|",I963)-1)</f>
        <v xml:space="preserve">Titan IV(405)B </v>
      </c>
      <c r="I963" t="s">
        <v>2025</v>
      </c>
      <c r="J963" t="s">
        <v>103</v>
      </c>
      <c r="L963" t="s">
        <v>13</v>
      </c>
    </row>
    <row r="964" spans="1:12" x14ac:dyDescent="0.25">
      <c r="A964" s="7">
        <v>962</v>
      </c>
      <c r="B964" s="7" t="str">
        <f>D964&amp;F964</f>
        <v>Sea Launch38468</v>
      </c>
      <c r="C964">
        <v>962</v>
      </c>
      <c r="D964" t="s">
        <v>1198</v>
      </c>
      <c r="E964" t="s">
        <v>1199</v>
      </c>
      <c r="F964" s="8">
        <f>DATEVALUE(MID(G964,FIND(" ",G964,1)+1,FIND("UTC",G964)-FIND(" ",G964)-8))</f>
        <v>38468</v>
      </c>
      <c r="G964" s="4" t="s">
        <v>2026</v>
      </c>
      <c r="H964" s="8" t="str">
        <f>MID(I964,1,FIND("|",I964)-1)</f>
        <v xml:space="preserve">Zenit-3 SL </v>
      </c>
      <c r="I964" t="s">
        <v>2027</v>
      </c>
      <c r="J964" t="s">
        <v>12</v>
      </c>
      <c r="L964" t="s">
        <v>13</v>
      </c>
    </row>
    <row r="965" spans="1:12" x14ac:dyDescent="0.25">
      <c r="A965" s="7">
        <v>963</v>
      </c>
      <c r="B965" s="7" t="str">
        <f>D965&amp;F965</f>
        <v>Northrop38457</v>
      </c>
      <c r="C965">
        <v>963</v>
      </c>
      <c r="D965" t="s">
        <v>45</v>
      </c>
      <c r="E965" t="s">
        <v>1294</v>
      </c>
      <c r="F965" s="8">
        <f>DATEVALUE(MID(G965,FIND(" ",G965,1)+1,FIND("UTC",G965)-FIND(" ",G965)-8))</f>
        <v>38457</v>
      </c>
      <c r="G965" s="4" t="s">
        <v>2028</v>
      </c>
      <c r="H965" s="8" t="str">
        <f>MID(I965,1,FIND("|",I965)-1)</f>
        <v xml:space="preserve">Pegasus XL </v>
      </c>
      <c r="I965" t="s">
        <v>2029</v>
      </c>
      <c r="J965" t="s">
        <v>12</v>
      </c>
      <c r="K965">
        <v>40</v>
      </c>
      <c r="L965" t="s">
        <v>13</v>
      </c>
    </row>
    <row r="966" spans="1:12" x14ac:dyDescent="0.25">
      <c r="A966" s="7">
        <v>964</v>
      </c>
      <c r="B966" s="7" t="str">
        <f>D966&amp;F966</f>
        <v>CASC38454</v>
      </c>
      <c r="C966">
        <v>964</v>
      </c>
      <c r="D966" t="s">
        <v>14</v>
      </c>
      <c r="E966" t="s">
        <v>71</v>
      </c>
      <c r="F966" s="8">
        <f>DATEVALUE(MID(G966,FIND(" ",G966,1)+1,FIND("UTC",G966)-FIND(" ",G966)-8))</f>
        <v>38454</v>
      </c>
      <c r="G966" s="4" t="s">
        <v>2030</v>
      </c>
      <c r="H966" s="8" t="str">
        <f>MID(I966,1,FIND("|",I966)-1)</f>
        <v xml:space="preserve">Long March 3B </v>
      </c>
      <c r="I966" t="s">
        <v>2031</v>
      </c>
      <c r="J966" t="s">
        <v>12</v>
      </c>
      <c r="L966" t="s">
        <v>13</v>
      </c>
    </row>
    <row r="967" spans="1:12" x14ac:dyDescent="0.25">
      <c r="A967" s="7">
        <v>965</v>
      </c>
      <c r="B967" s="7" t="str">
        <f>D967&amp;F967</f>
        <v>Northrop38453</v>
      </c>
      <c r="C967">
        <v>965</v>
      </c>
      <c r="D967" t="s">
        <v>45</v>
      </c>
      <c r="E967" t="s">
        <v>1483</v>
      </c>
      <c r="F967" s="8">
        <f>DATEVALUE(MID(G967,FIND(" ",G967,1)+1,FIND("UTC",G967)-FIND(" ",G967)-8))</f>
        <v>38453</v>
      </c>
      <c r="G967" s="4" t="s">
        <v>2032</v>
      </c>
      <c r="H967" s="8" t="str">
        <f>MID(I967,1,FIND("|",I967)-1)</f>
        <v xml:space="preserve">Minotaur I </v>
      </c>
      <c r="I967" t="s">
        <v>2033</v>
      </c>
      <c r="J967" t="s">
        <v>12</v>
      </c>
      <c r="K967">
        <v>40</v>
      </c>
      <c r="L967" t="s">
        <v>13</v>
      </c>
    </row>
    <row r="968" spans="1:12" x14ac:dyDescent="0.25">
      <c r="A968" s="7">
        <v>966</v>
      </c>
      <c r="B968" s="7" t="str">
        <f>D968&amp;F968</f>
        <v>ILS38422</v>
      </c>
      <c r="C968">
        <v>966</v>
      </c>
      <c r="D968" t="s">
        <v>256</v>
      </c>
      <c r="E968" t="s">
        <v>26</v>
      </c>
      <c r="F968" s="8">
        <f>DATEVALUE(MID(G968,FIND(" ",G968,1)+1,FIND("UTC",G968)-FIND(" ",G968)-8))</f>
        <v>38422</v>
      </c>
      <c r="G968" s="4" t="s">
        <v>2034</v>
      </c>
      <c r="H968" s="8" t="str">
        <f>MID(I968,1,FIND("|",I968)-1)</f>
        <v xml:space="preserve">Atlas V 431 </v>
      </c>
      <c r="I968" t="s">
        <v>2035</v>
      </c>
      <c r="J968" t="s">
        <v>12</v>
      </c>
      <c r="K968">
        <v>130</v>
      </c>
      <c r="L968" t="s">
        <v>13</v>
      </c>
    </row>
    <row r="969" spans="1:12" x14ac:dyDescent="0.25">
      <c r="A969" s="7">
        <v>967</v>
      </c>
      <c r="B969" s="7" t="str">
        <f>D969&amp;F969</f>
        <v>Sea Launch38412</v>
      </c>
      <c r="C969">
        <v>967</v>
      </c>
      <c r="D969" t="s">
        <v>1198</v>
      </c>
      <c r="E969" t="s">
        <v>1199</v>
      </c>
      <c r="F969" s="8">
        <f>DATEVALUE(MID(G969,FIND(" ",G969,1)+1,FIND("UTC",G969)-FIND(" ",G969)-8))</f>
        <v>38412</v>
      </c>
      <c r="G969" s="4" t="s">
        <v>2036</v>
      </c>
      <c r="H969" s="8" t="str">
        <f>MID(I969,1,FIND("|",I969)-1)</f>
        <v xml:space="preserve">Zenit-3 SL </v>
      </c>
      <c r="I969" t="s">
        <v>2037</v>
      </c>
      <c r="J969" t="s">
        <v>12</v>
      </c>
      <c r="L969" t="s">
        <v>13</v>
      </c>
    </row>
    <row r="970" spans="1:12" x14ac:dyDescent="0.25">
      <c r="A970" s="7">
        <v>968</v>
      </c>
      <c r="B970" s="7" t="str">
        <f>D970&amp;F970</f>
        <v>MHI38409</v>
      </c>
      <c r="C970">
        <v>968</v>
      </c>
      <c r="D970" t="s">
        <v>99</v>
      </c>
      <c r="E970" t="s">
        <v>42</v>
      </c>
      <c r="F970" s="8">
        <f>DATEVALUE(MID(G970,FIND(" ",G970,1)+1,FIND("UTC",G970)-FIND(" ",G970)-8))</f>
        <v>38409</v>
      </c>
      <c r="G970" s="4" t="s">
        <v>2038</v>
      </c>
      <c r="H970" s="8" t="str">
        <f>MID(I970,1,FIND("|",I970)-1)</f>
        <v xml:space="preserve">H-IIA 2022 </v>
      </c>
      <c r="I970" t="s">
        <v>2039</v>
      </c>
      <c r="J970" t="s">
        <v>103</v>
      </c>
      <c r="L970" t="s">
        <v>13</v>
      </c>
    </row>
    <row r="971" spans="1:12" x14ac:dyDescent="0.25">
      <c r="A971" s="7">
        <v>969</v>
      </c>
      <c r="B971" s="7" t="str">
        <f>D971&amp;F971</f>
        <v>Arianespace38395</v>
      </c>
      <c r="C971">
        <v>969</v>
      </c>
      <c r="D971" t="s">
        <v>126</v>
      </c>
      <c r="E971" t="s">
        <v>145</v>
      </c>
      <c r="F971" s="8">
        <f>DATEVALUE(MID(G971,FIND(" ",G971,1)+1,FIND("UTC",G971)-FIND(" ",G971)-8))</f>
        <v>38395</v>
      </c>
      <c r="G971" s="4" t="s">
        <v>2040</v>
      </c>
      <c r="H971" s="8" t="str">
        <f>MID(I971,1,FIND("|",I971)-1)</f>
        <v xml:space="preserve">Ariane 5 ECA </v>
      </c>
      <c r="I971" t="s">
        <v>2041</v>
      </c>
      <c r="J971" t="s">
        <v>12</v>
      </c>
      <c r="K971">
        <v>200</v>
      </c>
      <c r="L971" t="s">
        <v>13</v>
      </c>
    </row>
    <row r="972" spans="1:12" x14ac:dyDescent="0.25">
      <c r="A972" s="7">
        <v>970</v>
      </c>
      <c r="B972" s="7" t="str">
        <f>D972&amp;F972</f>
        <v>Lockheed38386</v>
      </c>
      <c r="C972">
        <v>970</v>
      </c>
      <c r="D972" t="s">
        <v>1982</v>
      </c>
      <c r="E972" t="s">
        <v>2042</v>
      </c>
      <c r="F972" s="8">
        <f>DATEVALUE(MID(G972,FIND(" ",G972,1)+1,FIND("UTC",G972)-FIND(" ",G972)-8))</f>
        <v>38386</v>
      </c>
      <c r="G972" s="4" t="s">
        <v>2043</v>
      </c>
      <c r="H972" s="8" t="str">
        <f>MID(I972,1,FIND("|",I972)-1)</f>
        <v xml:space="preserve">Atlas IIIB </v>
      </c>
      <c r="I972" t="s">
        <v>2044</v>
      </c>
      <c r="J972" t="s">
        <v>103</v>
      </c>
      <c r="L972" t="s">
        <v>13</v>
      </c>
    </row>
    <row r="973" spans="1:12" x14ac:dyDescent="0.25">
      <c r="A973" s="7">
        <v>971</v>
      </c>
      <c r="B973" s="7" t="str">
        <f>D973&amp;F973</f>
        <v>VKS RF38372</v>
      </c>
      <c r="C973">
        <v>971</v>
      </c>
      <c r="D973" t="s">
        <v>95</v>
      </c>
      <c r="E973" t="s">
        <v>1549</v>
      </c>
      <c r="F973" s="8">
        <f>DATEVALUE(MID(G973,FIND(" ",G973,1)+1,FIND("UTC",G973)-FIND(" ",G973)-8))</f>
        <v>38372</v>
      </c>
      <c r="G973" s="4" t="s">
        <v>2045</v>
      </c>
      <c r="H973" s="8" t="str">
        <f>MID(I973,1,FIND("|",I973)-1)</f>
        <v xml:space="preserve">Cosmos-3M (11K65M) </v>
      </c>
      <c r="I973" t="s">
        <v>2046</v>
      </c>
      <c r="J973" t="s">
        <v>103</v>
      </c>
      <c r="L973" t="s">
        <v>13</v>
      </c>
    </row>
    <row r="974" spans="1:12" x14ac:dyDescent="0.25">
      <c r="A974" s="7">
        <v>972</v>
      </c>
      <c r="B974" s="7" t="str">
        <f>D974&amp;F974</f>
        <v>Boeing38364</v>
      </c>
      <c r="C974">
        <v>972</v>
      </c>
      <c r="D974" t="s">
        <v>1881</v>
      </c>
      <c r="E974" t="s">
        <v>1438</v>
      </c>
      <c r="F974" s="8">
        <f>DATEVALUE(MID(G974,FIND(" ",G974,1)+1,FIND("UTC",G974)-FIND(" ",G974)-8))</f>
        <v>38364</v>
      </c>
      <c r="G974" s="4" t="s">
        <v>2047</v>
      </c>
      <c r="H974" s="8" t="str">
        <f>MID(I974,1,FIND("|",I974)-1)</f>
        <v xml:space="preserve">Delta II 7925 </v>
      </c>
      <c r="I974" t="s">
        <v>2048</v>
      </c>
      <c r="J974" t="s">
        <v>103</v>
      </c>
      <c r="L974" t="s">
        <v>13</v>
      </c>
    </row>
    <row r="975" spans="1:12" x14ac:dyDescent="0.25">
      <c r="A975" s="7">
        <v>973</v>
      </c>
      <c r="B975" s="7" t="str">
        <f>D975&amp;F975</f>
        <v>VKS RF38345</v>
      </c>
      <c r="C975">
        <v>973</v>
      </c>
      <c r="D975" t="s">
        <v>95</v>
      </c>
      <c r="E975" t="s">
        <v>1667</v>
      </c>
      <c r="F975" s="8">
        <f>DATEVALUE(MID(G975,FIND(" ",G975,1)+1,FIND("UTC",G975)-FIND(" ",G975)-8))</f>
        <v>38345</v>
      </c>
      <c r="G975" s="4" t="s">
        <v>2049</v>
      </c>
      <c r="H975" s="8" t="str">
        <f>MID(I975,1,FIND("|",I975)-1)</f>
        <v xml:space="preserve">Tsyklon-3 </v>
      </c>
      <c r="I975" t="s">
        <v>2050</v>
      </c>
      <c r="J975" t="s">
        <v>103</v>
      </c>
      <c r="L975" t="s">
        <v>328</v>
      </c>
    </row>
    <row r="976" spans="1:12" x14ac:dyDescent="0.25">
      <c r="A976" s="7">
        <v>974</v>
      </c>
      <c r="B976" s="7" t="str">
        <f>D976&amp;F976</f>
        <v>Boeing38342</v>
      </c>
      <c r="C976">
        <v>974</v>
      </c>
      <c r="D976" t="s">
        <v>1881</v>
      </c>
      <c r="E976" t="s">
        <v>282</v>
      </c>
      <c r="F976" s="8">
        <f>DATEVALUE(MID(G976,FIND(" ",G976,1)+1,FIND("UTC",G976)-FIND(" ",G976)-8))</f>
        <v>38342</v>
      </c>
      <c r="G976" s="4" t="s">
        <v>2051</v>
      </c>
      <c r="H976" s="8" t="str">
        <f>MID(I976,1,FIND("|",I976)-1)</f>
        <v xml:space="preserve">Delta IV Heavy </v>
      </c>
      <c r="I976" t="s">
        <v>2052</v>
      </c>
      <c r="J976" t="s">
        <v>12</v>
      </c>
      <c r="K976">
        <v>350</v>
      </c>
      <c r="L976" t="s">
        <v>328</v>
      </c>
    </row>
    <row r="977" spans="1:12" x14ac:dyDescent="0.25">
      <c r="A977" s="7">
        <v>975</v>
      </c>
      <c r="B977" s="7" t="str">
        <f>D977&amp;F977</f>
        <v>Arianespace38339</v>
      </c>
      <c r="C977">
        <v>975</v>
      </c>
      <c r="D977" t="s">
        <v>126</v>
      </c>
      <c r="E977" t="s">
        <v>145</v>
      </c>
      <c r="F977" s="8">
        <f>DATEVALUE(MID(G977,FIND(" ",G977,1)+1,FIND("UTC",G977)-FIND(" ",G977)-8))</f>
        <v>38339</v>
      </c>
      <c r="G977" s="4" t="s">
        <v>2053</v>
      </c>
      <c r="H977" s="8" t="str">
        <f>MID(I977,1,FIND("|",I977)-1)</f>
        <v xml:space="preserve">Ariane 5 G+ </v>
      </c>
      <c r="I977" t="s">
        <v>2054</v>
      </c>
      <c r="J977" t="s">
        <v>103</v>
      </c>
      <c r="K977">
        <v>190</v>
      </c>
      <c r="L977" t="s">
        <v>13</v>
      </c>
    </row>
    <row r="978" spans="1:12" x14ac:dyDescent="0.25">
      <c r="A978" s="7">
        <v>976</v>
      </c>
      <c r="B978" s="7" t="str">
        <f>D978&amp;F978</f>
        <v>ILS38338</v>
      </c>
      <c r="C978">
        <v>976</v>
      </c>
      <c r="D978" t="s">
        <v>256</v>
      </c>
      <c r="E978" t="s">
        <v>26</v>
      </c>
      <c r="F978" s="8">
        <f>DATEVALUE(MID(G978,FIND(" ",G978,1)+1,FIND("UTC",G978)-FIND(" ",G978)-8))</f>
        <v>38338</v>
      </c>
      <c r="G978" s="4" t="s">
        <v>2055</v>
      </c>
      <c r="H978" s="8" t="str">
        <f>MID(I978,1,FIND("|",I978)-1)</f>
        <v xml:space="preserve">Atlas V 521 </v>
      </c>
      <c r="I978" t="s">
        <v>2056</v>
      </c>
      <c r="J978" t="s">
        <v>12</v>
      </c>
      <c r="K978">
        <v>135</v>
      </c>
      <c r="L978" t="s">
        <v>13</v>
      </c>
    </row>
    <row r="979" spans="1:12" x14ac:dyDescent="0.25">
      <c r="A979" s="7">
        <v>977</v>
      </c>
      <c r="B979" s="7" t="str">
        <f>D979&amp;F979</f>
        <v>Boeing38311</v>
      </c>
      <c r="C979">
        <v>977</v>
      </c>
      <c r="D979" t="s">
        <v>1881</v>
      </c>
      <c r="E979" t="s">
        <v>1611</v>
      </c>
      <c r="F979" s="8">
        <f>DATEVALUE(MID(G979,FIND(" ",G979,1)+1,FIND("UTC",G979)-FIND(" ",G979)-8))</f>
        <v>38311</v>
      </c>
      <c r="G979" s="4" t="s">
        <v>2057</v>
      </c>
      <c r="H979" s="8" t="str">
        <f>MID(I979,1,FIND("|",I979)-1)</f>
        <v xml:space="preserve">Delta II 7320-10C </v>
      </c>
      <c r="I979" t="s">
        <v>2058</v>
      </c>
      <c r="J979" t="s">
        <v>103</v>
      </c>
      <c r="L979" t="s">
        <v>13</v>
      </c>
    </row>
    <row r="980" spans="1:12" x14ac:dyDescent="0.25">
      <c r="A980" s="7">
        <v>978</v>
      </c>
      <c r="B980" s="7" t="str">
        <f>D980&amp;F980</f>
        <v>CASC38309</v>
      </c>
      <c r="C980">
        <v>978</v>
      </c>
      <c r="D980" t="s">
        <v>14</v>
      </c>
      <c r="E980" t="s">
        <v>54</v>
      </c>
      <c r="F980" s="8">
        <f>DATEVALUE(MID(G980,FIND(" ",G980,1)+1,FIND("UTC",G980)-FIND(" ",G980)-8))</f>
        <v>38309</v>
      </c>
      <c r="G980" s="4" t="s">
        <v>2059</v>
      </c>
      <c r="H980" s="8" t="str">
        <f>MID(I980,1,FIND("|",I980)-1)</f>
        <v xml:space="preserve">Long March 2C </v>
      </c>
      <c r="I980" t="s">
        <v>2060</v>
      </c>
      <c r="J980" t="s">
        <v>12</v>
      </c>
      <c r="K980">
        <v>30.8</v>
      </c>
      <c r="L980" t="s">
        <v>13</v>
      </c>
    </row>
    <row r="981" spans="1:12" x14ac:dyDescent="0.25">
      <c r="A981" s="7">
        <v>979</v>
      </c>
      <c r="B981" s="7" t="str">
        <f>D981&amp;F981</f>
        <v>VKS RF38299</v>
      </c>
      <c r="C981">
        <v>979</v>
      </c>
      <c r="D981" t="s">
        <v>95</v>
      </c>
      <c r="E981" t="s">
        <v>96</v>
      </c>
      <c r="F981" s="8">
        <f>DATEVALUE(MID(G981,FIND(" ",G981,1)+1,FIND("UTC",G981)-FIND(" ",G981)-8))</f>
        <v>38299</v>
      </c>
      <c r="G981" s="4" t="s">
        <v>2061</v>
      </c>
      <c r="H981" s="8" t="str">
        <f>MID(I981,1,FIND("|",I981)-1)</f>
        <v xml:space="preserve">Soyuz 2.1a </v>
      </c>
      <c r="I981" t="s">
        <v>2062</v>
      </c>
      <c r="J981" t="s">
        <v>12</v>
      </c>
      <c r="K981">
        <v>48.5</v>
      </c>
      <c r="L981" t="s">
        <v>13</v>
      </c>
    </row>
    <row r="982" spans="1:12" x14ac:dyDescent="0.25">
      <c r="A982" s="7">
        <v>980</v>
      </c>
      <c r="B982" s="7" t="str">
        <f>D982&amp;F982</f>
        <v>Boeing38297</v>
      </c>
      <c r="C982">
        <v>980</v>
      </c>
      <c r="D982" t="s">
        <v>1881</v>
      </c>
      <c r="E982" t="s">
        <v>1438</v>
      </c>
      <c r="F982" s="8">
        <f>DATEVALUE(MID(G982,FIND(" ",G982,1)+1,FIND("UTC",G982)-FIND(" ",G982)-8))</f>
        <v>38297</v>
      </c>
      <c r="G982" s="4" t="s">
        <v>2063</v>
      </c>
      <c r="H982" s="8" t="str">
        <f>MID(I982,1,FIND("|",I982)-1)</f>
        <v xml:space="preserve">Delta II 7925 </v>
      </c>
      <c r="I982" t="s">
        <v>2064</v>
      </c>
      <c r="J982" t="s">
        <v>103</v>
      </c>
      <c r="L982" t="s">
        <v>13</v>
      </c>
    </row>
    <row r="983" spans="1:12" x14ac:dyDescent="0.25">
      <c r="A983" s="7">
        <v>981</v>
      </c>
      <c r="B983" s="7" t="str">
        <f>D983&amp;F983</f>
        <v>CASC38297</v>
      </c>
      <c r="C983">
        <v>981</v>
      </c>
      <c r="D983" t="s">
        <v>14</v>
      </c>
      <c r="E983" t="s">
        <v>1702</v>
      </c>
      <c r="F983" s="8">
        <f>DATEVALUE(MID(G983,FIND(" ",G983,1)+1,FIND("UTC",G983)-FIND(" ",G983)-8))</f>
        <v>38297</v>
      </c>
      <c r="G983" s="4" t="s">
        <v>2065</v>
      </c>
      <c r="H983" s="8" t="str">
        <f>MID(I983,1,FIND("|",I983)-1)</f>
        <v xml:space="preserve">Long March 4B </v>
      </c>
      <c r="I983" t="s">
        <v>2066</v>
      </c>
      <c r="J983" t="s">
        <v>12</v>
      </c>
      <c r="K983">
        <v>64.680000000000007</v>
      </c>
      <c r="L983" t="s">
        <v>13</v>
      </c>
    </row>
    <row r="984" spans="1:12" x14ac:dyDescent="0.25">
      <c r="A984" s="7">
        <v>982</v>
      </c>
      <c r="B984" s="7" t="str">
        <f>D984&amp;F984</f>
        <v>CASC38279</v>
      </c>
      <c r="C984">
        <v>982</v>
      </c>
      <c r="D984" t="s">
        <v>14</v>
      </c>
      <c r="E984" t="s">
        <v>71</v>
      </c>
      <c r="F984" s="8">
        <f>DATEVALUE(MID(G984,FIND(" ",G984,1)+1,FIND("UTC",G984)-FIND(" ",G984)-8))</f>
        <v>38279</v>
      </c>
      <c r="G984" s="4" t="s">
        <v>2067</v>
      </c>
      <c r="H984" s="8" t="str">
        <f>MID(I984,1,FIND("|",I984)-1)</f>
        <v xml:space="preserve">Long March 3A </v>
      </c>
      <c r="I984" t="s">
        <v>2068</v>
      </c>
      <c r="J984" t="s">
        <v>12</v>
      </c>
      <c r="K984">
        <v>69.7</v>
      </c>
      <c r="L984" t="s">
        <v>13</v>
      </c>
    </row>
    <row r="985" spans="1:12" x14ac:dyDescent="0.25">
      <c r="A985" s="7">
        <v>983</v>
      </c>
      <c r="B985" s="7" t="str">
        <f>D985&amp;F985</f>
        <v>CASC38257</v>
      </c>
      <c r="C985">
        <v>983</v>
      </c>
      <c r="D985" t="s">
        <v>14</v>
      </c>
      <c r="E985" t="s">
        <v>15</v>
      </c>
      <c r="F985" s="8">
        <f>DATEVALUE(MID(G985,FIND(" ",G985,1)+1,FIND("UTC",G985)-FIND(" ",G985)-8))</f>
        <v>38257</v>
      </c>
      <c r="G985" s="4" t="s">
        <v>2069</v>
      </c>
      <c r="H985" s="8" t="str">
        <f>MID(I985,1,FIND("|",I985)-1)</f>
        <v xml:space="preserve">Long March 2D </v>
      </c>
      <c r="I985" t="s">
        <v>2070</v>
      </c>
      <c r="J985" t="s">
        <v>12</v>
      </c>
      <c r="K985">
        <v>29.75</v>
      </c>
      <c r="L985" t="s">
        <v>13</v>
      </c>
    </row>
    <row r="986" spans="1:12" x14ac:dyDescent="0.25">
      <c r="A986" s="7">
        <v>984</v>
      </c>
      <c r="B986" s="7" t="str">
        <f>D986&amp;F986</f>
        <v>VKS RF38253</v>
      </c>
      <c r="C986">
        <v>984</v>
      </c>
      <c r="D986" t="s">
        <v>95</v>
      </c>
      <c r="E986" t="s">
        <v>1549</v>
      </c>
      <c r="F986" s="8">
        <f>DATEVALUE(MID(G986,FIND(" ",G986,1)+1,FIND("UTC",G986)-FIND(" ",G986)-8))</f>
        <v>38253</v>
      </c>
      <c r="G986" s="4" t="s">
        <v>2071</v>
      </c>
      <c r="H986" s="8" t="str">
        <f>MID(I986,1,FIND("|",I986)-1)</f>
        <v xml:space="preserve">Cosmos-3M (11K65M) </v>
      </c>
      <c r="I986" t="s">
        <v>2072</v>
      </c>
      <c r="J986" t="s">
        <v>103</v>
      </c>
      <c r="L986" t="s">
        <v>13</v>
      </c>
    </row>
    <row r="987" spans="1:12" x14ac:dyDescent="0.25">
      <c r="A987" s="7">
        <v>985</v>
      </c>
      <c r="B987" s="7" t="str">
        <f>D987&amp;F987</f>
        <v>ISRO38250</v>
      </c>
      <c r="C987">
        <v>985</v>
      </c>
      <c r="D987" t="s">
        <v>202</v>
      </c>
      <c r="E987" t="s">
        <v>203</v>
      </c>
      <c r="F987" s="8">
        <f>DATEVALUE(MID(G987,FIND(" ",G987,1)+1,FIND("UTC",G987)-FIND(" ",G987)-8))</f>
        <v>38250</v>
      </c>
      <c r="G987" s="4" t="s">
        <v>2073</v>
      </c>
      <c r="H987" s="8" t="str">
        <f>MID(I987,1,FIND("|",I987)-1)</f>
        <v xml:space="preserve">GSLV Mk I </v>
      </c>
      <c r="I987" t="s">
        <v>2074</v>
      </c>
      <c r="J987" t="s">
        <v>103</v>
      </c>
      <c r="K987">
        <v>47</v>
      </c>
      <c r="L987" t="s">
        <v>13</v>
      </c>
    </row>
    <row r="988" spans="1:12" x14ac:dyDescent="0.25">
      <c r="A988" s="7">
        <v>986</v>
      </c>
      <c r="B988" s="7" t="str">
        <f>D988&amp;F988</f>
        <v>CASC38238</v>
      </c>
      <c r="C988">
        <v>986</v>
      </c>
      <c r="D988" t="s">
        <v>14</v>
      </c>
      <c r="E988" t="s">
        <v>1702</v>
      </c>
      <c r="F988" s="8">
        <f>DATEVALUE(MID(G988,FIND(" ",G988,1)+1,FIND("UTC",G988)-FIND(" ",G988)-8))</f>
        <v>38238</v>
      </c>
      <c r="G988" s="4" t="s">
        <v>2075</v>
      </c>
      <c r="H988" s="8" t="str">
        <f>MID(I988,1,FIND("|",I988)-1)</f>
        <v xml:space="preserve">Long March 4B </v>
      </c>
      <c r="I988" t="s">
        <v>2076</v>
      </c>
      <c r="J988" t="s">
        <v>12</v>
      </c>
      <c r="K988">
        <v>64.680000000000007</v>
      </c>
      <c r="L988" t="s">
        <v>13</v>
      </c>
    </row>
    <row r="989" spans="1:12" x14ac:dyDescent="0.25">
      <c r="A989" s="7">
        <v>987</v>
      </c>
      <c r="B989" s="7" t="str">
        <f>D989&amp;F989</f>
        <v>IAI44080</v>
      </c>
      <c r="C989">
        <v>987</v>
      </c>
      <c r="D989" t="s">
        <v>57</v>
      </c>
      <c r="E989" t="s">
        <v>58</v>
      </c>
      <c r="F989" s="8">
        <f>DATEVALUE(MID(G989,FIND(" ",G989,1)+1,FIND("UTC",G989)-FIND(" ",G989)-8))</f>
        <v>44080</v>
      </c>
      <c r="G989" s="6" t="s">
        <v>8700</v>
      </c>
      <c r="H989" s="8" t="str">
        <f>MID(I989,1,FIND("|",I989)-1)</f>
        <v xml:space="preserve">Shavit-1 </v>
      </c>
      <c r="I989" t="s">
        <v>2077</v>
      </c>
      <c r="J989" t="s">
        <v>103</v>
      </c>
      <c r="L989" t="s">
        <v>53</v>
      </c>
    </row>
    <row r="990" spans="1:12" x14ac:dyDescent="0.25">
      <c r="A990" s="7">
        <v>988</v>
      </c>
      <c r="B990" s="7" t="str">
        <f>D990&amp;F990</f>
        <v>Lockheed38230</v>
      </c>
      <c r="C990">
        <v>988</v>
      </c>
      <c r="D990" t="s">
        <v>1982</v>
      </c>
      <c r="E990" t="s">
        <v>2078</v>
      </c>
      <c r="F990" s="8">
        <f>DATEVALUE(MID(G990,FIND(" ",G990,1)+1,FIND("UTC",G990)-FIND(" ",G990)-8))</f>
        <v>38230</v>
      </c>
      <c r="G990" s="4" t="s">
        <v>2079</v>
      </c>
      <c r="H990" s="8" t="str">
        <f>MID(I990,1,FIND("|",I990)-1)</f>
        <v xml:space="preserve">Atlas IIAS </v>
      </c>
      <c r="I990" t="s">
        <v>2080</v>
      </c>
      <c r="J990" t="s">
        <v>103</v>
      </c>
      <c r="L990" t="s">
        <v>13</v>
      </c>
    </row>
    <row r="991" spans="1:12" x14ac:dyDescent="0.25">
      <c r="A991" s="7">
        <v>989</v>
      </c>
      <c r="B991" s="7" t="str">
        <f>D991&amp;F991</f>
        <v>CASC38228</v>
      </c>
      <c r="C991">
        <v>989</v>
      </c>
      <c r="D991" t="s">
        <v>14</v>
      </c>
      <c r="E991" t="s">
        <v>15</v>
      </c>
      <c r="F991" s="8">
        <f>DATEVALUE(MID(G991,FIND(" ",G991,1)+1,FIND("UTC",G991)-FIND(" ",G991)-8))</f>
        <v>38228</v>
      </c>
      <c r="G991" s="4" t="s">
        <v>2081</v>
      </c>
      <c r="H991" s="8" t="str">
        <f>MID(I991,1,FIND("|",I991)-1)</f>
        <v xml:space="preserve">Long March 2C </v>
      </c>
      <c r="I991" t="s">
        <v>2082</v>
      </c>
      <c r="J991" t="s">
        <v>12</v>
      </c>
      <c r="K991">
        <v>30.8</v>
      </c>
      <c r="L991" t="s">
        <v>13</v>
      </c>
    </row>
    <row r="992" spans="1:12" x14ac:dyDescent="0.25">
      <c r="A992" s="7">
        <v>990</v>
      </c>
      <c r="B992" s="7" t="str">
        <f>D992&amp;F992</f>
        <v>Boeing38202</v>
      </c>
      <c r="C992">
        <v>990</v>
      </c>
      <c r="D992" t="s">
        <v>1881</v>
      </c>
      <c r="E992" t="s">
        <v>1438</v>
      </c>
      <c r="F992" s="8">
        <f>DATEVALUE(MID(G992,FIND(" ",G992,1)+1,FIND("UTC",G992)-FIND(" ",G992)-8))</f>
        <v>38202</v>
      </c>
      <c r="G992" s="4" t="s">
        <v>2083</v>
      </c>
      <c r="H992" s="8" t="str">
        <f>MID(I992,1,FIND("|",I992)-1)</f>
        <v xml:space="preserve">Delta II 7925H </v>
      </c>
      <c r="I992" t="s">
        <v>2084</v>
      </c>
      <c r="J992" t="s">
        <v>103</v>
      </c>
      <c r="L992" t="s">
        <v>13</v>
      </c>
    </row>
    <row r="993" spans="1:12" x14ac:dyDescent="0.25">
      <c r="A993" s="7">
        <v>991</v>
      </c>
      <c r="B993" s="7" t="str">
        <f>D993&amp;F993</f>
        <v>CASC38193</v>
      </c>
      <c r="C993">
        <v>991</v>
      </c>
      <c r="D993" t="s">
        <v>14</v>
      </c>
      <c r="E993" t="s">
        <v>1702</v>
      </c>
      <c r="F993" s="8">
        <f>DATEVALUE(MID(G993,FIND(" ",G993,1)+1,FIND("UTC",G993)-FIND(" ",G993)-8))</f>
        <v>38193</v>
      </c>
      <c r="G993" s="4" t="s">
        <v>2085</v>
      </c>
      <c r="H993" s="8" t="str">
        <f>MID(I993,1,FIND("|",I993)-1)</f>
        <v xml:space="preserve">Long March 2C </v>
      </c>
      <c r="I993" t="s">
        <v>2086</v>
      </c>
      <c r="J993" t="s">
        <v>12</v>
      </c>
      <c r="K993">
        <v>30.8</v>
      </c>
      <c r="L993" t="s">
        <v>13</v>
      </c>
    </row>
    <row r="994" spans="1:12" x14ac:dyDescent="0.25">
      <c r="A994" s="7">
        <v>992</v>
      </c>
      <c r="B994" s="7" t="str">
        <f>D994&amp;F994</f>
        <v>VKS RF38190</v>
      </c>
      <c r="C994">
        <v>992</v>
      </c>
      <c r="D994" t="s">
        <v>95</v>
      </c>
      <c r="E994" t="s">
        <v>1549</v>
      </c>
      <c r="F994" s="8">
        <f>DATEVALUE(MID(G994,FIND(" ",G994,1)+1,FIND("UTC",G994)-FIND(" ",G994)-8))</f>
        <v>38190</v>
      </c>
      <c r="G994" s="4" t="s">
        <v>2087</v>
      </c>
      <c r="H994" s="8" t="str">
        <f>MID(I994,1,FIND("|",I994)-1)</f>
        <v xml:space="preserve">Cosmos-3M (11K65M) </v>
      </c>
      <c r="I994" t="s">
        <v>2088</v>
      </c>
      <c r="J994" t="s">
        <v>103</v>
      </c>
      <c r="L994" t="s">
        <v>13</v>
      </c>
    </row>
    <row r="995" spans="1:12" x14ac:dyDescent="0.25">
      <c r="A995" s="7">
        <v>993</v>
      </c>
      <c r="B995" s="7" t="str">
        <f>D995&amp;F995</f>
        <v>Arianespace38186</v>
      </c>
      <c r="C995">
        <v>993</v>
      </c>
      <c r="D995" t="s">
        <v>126</v>
      </c>
      <c r="E995" t="s">
        <v>145</v>
      </c>
      <c r="F995" s="8">
        <f>DATEVALUE(MID(G995,FIND(" ",G995,1)+1,FIND("UTC",G995)-FIND(" ",G995)-8))</f>
        <v>38186</v>
      </c>
      <c r="G995" s="4" t="s">
        <v>2089</v>
      </c>
      <c r="H995" s="8" t="str">
        <f>MID(I995,1,FIND("|",I995)-1)</f>
        <v xml:space="preserve">Ariane 5 G+ </v>
      </c>
      <c r="I995" t="s">
        <v>2090</v>
      </c>
      <c r="J995" t="s">
        <v>103</v>
      </c>
      <c r="K995">
        <v>190</v>
      </c>
      <c r="L995" t="s">
        <v>13</v>
      </c>
    </row>
    <row r="996" spans="1:12" x14ac:dyDescent="0.25">
      <c r="A996" s="7">
        <v>994</v>
      </c>
      <c r="B996" s="7" t="str">
        <f>D996&amp;F996</f>
        <v>Boeing38183</v>
      </c>
      <c r="C996">
        <v>994</v>
      </c>
      <c r="D996" t="s">
        <v>1881</v>
      </c>
      <c r="E996" t="s">
        <v>510</v>
      </c>
      <c r="F996" s="8">
        <f>DATEVALUE(MID(G996,FIND(" ",G996,1)+1,FIND("UTC",G996)-FIND(" ",G996)-8))</f>
        <v>38183</v>
      </c>
      <c r="G996" s="4" t="s">
        <v>2091</v>
      </c>
      <c r="H996" s="8" t="str">
        <f>MID(I996,1,FIND("|",I996)-1)</f>
        <v xml:space="preserve">Delta II 7920-10L </v>
      </c>
      <c r="I996" t="s">
        <v>2092</v>
      </c>
      <c r="J996" t="s">
        <v>103</v>
      </c>
      <c r="L996" t="s">
        <v>13</v>
      </c>
    </row>
    <row r="997" spans="1:12" x14ac:dyDescent="0.25">
      <c r="A997" s="7">
        <v>995</v>
      </c>
      <c r="B997" s="7" t="str">
        <f>D997&amp;F997</f>
        <v>Kosmotras38167</v>
      </c>
      <c r="C997">
        <v>995</v>
      </c>
      <c r="D997" t="s">
        <v>1106</v>
      </c>
      <c r="E997" t="s">
        <v>1528</v>
      </c>
      <c r="F997" s="8">
        <f>DATEVALUE(MID(G997,FIND(" ",G997,1)+1,FIND("UTC",G997)-FIND(" ",G997)-8))</f>
        <v>38167</v>
      </c>
      <c r="G997" s="4" t="s">
        <v>2093</v>
      </c>
      <c r="H997" s="8" t="str">
        <f>MID(I997,1,FIND("|",I997)-1)</f>
        <v xml:space="preserve">Dnepr </v>
      </c>
      <c r="I997" t="s">
        <v>2094</v>
      </c>
      <c r="J997" t="s">
        <v>103</v>
      </c>
      <c r="K997">
        <v>29</v>
      </c>
      <c r="L997" t="s">
        <v>13</v>
      </c>
    </row>
    <row r="998" spans="1:12" x14ac:dyDescent="0.25">
      <c r="A998" s="7">
        <v>996</v>
      </c>
      <c r="B998" s="7" t="str">
        <f>D998&amp;F998</f>
        <v>Sea Launch38167</v>
      </c>
      <c r="C998">
        <v>996</v>
      </c>
      <c r="D998" t="s">
        <v>1198</v>
      </c>
      <c r="E998" t="s">
        <v>1199</v>
      </c>
      <c r="F998" s="8">
        <f>DATEVALUE(MID(G998,FIND(" ",G998,1)+1,FIND("UTC",G998)-FIND(" ",G998)-8))</f>
        <v>38167</v>
      </c>
      <c r="G998" s="4" t="s">
        <v>2095</v>
      </c>
      <c r="H998" s="8" t="str">
        <f>MID(I998,1,FIND("|",I998)-1)</f>
        <v xml:space="preserve">Zenit-3 SL </v>
      </c>
      <c r="I998" t="s">
        <v>2096</v>
      </c>
      <c r="J998" t="s">
        <v>12</v>
      </c>
      <c r="L998" t="s">
        <v>13</v>
      </c>
    </row>
    <row r="999" spans="1:12" x14ac:dyDescent="0.25">
      <c r="A999" s="7">
        <v>997</v>
      </c>
      <c r="B999" s="7" t="str">
        <f>D999&amp;F999</f>
        <v>Boeing38161</v>
      </c>
      <c r="C999">
        <v>997</v>
      </c>
      <c r="D999" t="s">
        <v>1881</v>
      </c>
      <c r="E999" t="s">
        <v>1438</v>
      </c>
      <c r="F999" s="8">
        <f>DATEVALUE(MID(G999,FIND(" ",G999,1)+1,FIND("UTC",G999)-FIND(" ",G999)-8))</f>
        <v>38161</v>
      </c>
      <c r="G999" s="4" t="s">
        <v>2097</v>
      </c>
      <c r="H999" s="8" t="str">
        <f>MID(I999,1,FIND("|",I999)-1)</f>
        <v xml:space="preserve">Delta II 7925 </v>
      </c>
      <c r="I999" t="s">
        <v>2098</v>
      </c>
      <c r="J999" t="s">
        <v>103</v>
      </c>
      <c r="L999" t="s">
        <v>13</v>
      </c>
    </row>
    <row r="1000" spans="1:12" x14ac:dyDescent="0.25">
      <c r="A1000" s="7">
        <v>998</v>
      </c>
      <c r="B1000" s="7" t="str">
        <f>D1000&amp;F1000</f>
        <v>VKS RF38148</v>
      </c>
      <c r="C1000">
        <v>998</v>
      </c>
      <c r="D1000" t="s">
        <v>95</v>
      </c>
      <c r="E1000" t="s">
        <v>661</v>
      </c>
      <c r="F1000" s="8">
        <f>DATEVALUE(MID(G1000,FIND(" ",G1000,1)+1,FIND("UTC",G1000)-FIND(" ",G1000)-8))</f>
        <v>38148</v>
      </c>
      <c r="G1000" s="4" t="s">
        <v>2099</v>
      </c>
      <c r="H1000" s="8" t="str">
        <f>MID(I1000,1,FIND("|",I1000)-1)</f>
        <v xml:space="preserve">Zenit-2 </v>
      </c>
      <c r="I1000" t="s">
        <v>2100</v>
      </c>
      <c r="J1000" t="s">
        <v>103</v>
      </c>
      <c r="L1000" t="s">
        <v>13</v>
      </c>
    </row>
    <row r="1001" spans="1:12" x14ac:dyDescent="0.25">
      <c r="A1001" s="7">
        <v>999</v>
      </c>
      <c r="B1001" s="7" t="str">
        <f>D1001&amp;F1001</f>
        <v>VKS RF38135</v>
      </c>
      <c r="C1001">
        <v>999</v>
      </c>
      <c r="D1001" t="s">
        <v>95</v>
      </c>
      <c r="E1001" t="s">
        <v>1927</v>
      </c>
      <c r="F1001" s="8">
        <f>DATEVALUE(MID(G1001,FIND(" ",G1001,1)+1,FIND("UTC",G1001)-FIND(" ",G1001)-8))</f>
        <v>38135</v>
      </c>
      <c r="G1001" s="4" t="s">
        <v>2101</v>
      </c>
      <c r="H1001" s="8" t="str">
        <f>MID(I1001,1,FIND("|",I1001)-1)</f>
        <v xml:space="preserve">Tsyklon-2 </v>
      </c>
      <c r="I1001" t="s">
        <v>2102</v>
      </c>
      <c r="J1001" t="s">
        <v>103</v>
      </c>
      <c r="L1001" t="s">
        <v>13</v>
      </c>
    </row>
    <row r="1002" spans="1:12" x14ac:dyDescent="0.25">
      <c r="A1002" s="7">
        <v>1000</v>
      </c>
      <c r="B1002" s="7" t="str">
        <f>D1002&amp;F1002</f>
        <v>Northrop38127</v>
      </c>
      <c r="C1002">
        <v>1000</v>
      </c>
      <c r="D1002" t="s">
        <v>45</v>
      </c>
      <c r="E1002" t="s">
        <v>701</v>
      </c>
      <c r="F1002" s="8">
        <f>DATEVALUE(MID(G1002,FIND(" ",G1002,1)+1,FIND("UTC",G1002)-FIND(" ",G1002)-8))</f>
        <v>38127</v>
      </c>
      <c r="G1002" s="4" t="s">
        <v>2103</v>
      </c>
      <c r="H1002" s="8" t="str">
        <f>MID(I1002,1,FIND("|",I1002)-1)</f>
        <v xml:space="preserve">Minotaur C (Taurus) </v>
      </c>
      <c r="I1002" t="s">
        <v>2104</v>
      </c>
      <c r="J1002" t="s">
        <v>12</v>
      </c>
      <c r="K1002">
        <v>45</v>
      </c>
      <c r="L1002" t="s">
        <v>13</v>
      </c>
    </row>
    <row r="1003" spans="1:12" x14ac:dyDescent="0.25">
      <c r="A1003" s="7">
        <v>1001</v>
      </c>
      <c r="B1003" s="7" t="str">
        <f>D1003&amp;F1003</f>
        <v>Sea Launch38111</v>
      </c>
      <c r="C1003">
        <v>1001</v>
      </c>
      <c r="D1003" t="s">
        <v>1198</v>
      </c>
      <c r="E1003" t="s">
        <v>1199</v>
      </c>
      <c r="F1003" s="8">
        <f>DATEVALUE(MID(G1003,FIND(" ",G1003,1)+1,FIND("UTC",G1003)-FIND(" ",G1003)-8))</f>
        <v>38111</v>
      </c>
      <c r="G1003" s="4" t="s">
        <v>2105</v>
      </c>
      <c r="H1003" s="8" t="str">
        <f>MID(I1003,1,FIND("|",I1003)-1)</f>
        <v xml:space="preserve">Zenit-3 SL </v>
      </c>
      <c r="I1003" t="s">
        <v>2106</v>
      </c>
      <c r="J1003" t="s">
        <v>12</v>
      </c>
      <c r="L1003" t="s">
        <v>13</v>
      </c>
    </row>
    <row r="1004" spans="1:12" x14ac:dyDescent="0.25">
      <c r="A1004" s="7">
        <v>1002</v>
      </c>
      <c r="B1004" s="7" t="str">
        <f>D1004&amp;F1004</f>
        <v>Boeing38097</v>
      </c>
      <c r="C1004">
        <v>1002</v>
      </c>
      <c r="D1004" t="s">
        <v>1881</v>
      </c>
      <c r="E1004" t="s">
        <v>510</v>
      </c>
      <c r="F1004" s="8">
        <f>DATEVALUE(MID(G1004,FIND(" ",G1004,1)+1,FIND("UTC",G1004)-FIND(" ",G1004)-8))</f>
        <v>38097</v>
      </c>
      <c r="G1004" s="4" t="s">
        <v>2107</v>
      </c>
      <c r="H1004" s="8" t="str">
        <f>MID(I1004,1,FIND("|",I1004)-1)</f>
        <v xml:space="preserve">Delta II 7920-10C </v>
      </c>
      <c r="I1004" t="s">
        <v>2108</v>
      </c>
      <c r="J1004" t="s">
        <v>103</v>
      </c>
      <c r="L1004" t="s">
        <v>13</v>
      </c>
    </row>
    <row r="1005" spans="1:12" x14ac:dyDescent="0.25">
      <c r="A1005" s="7">
        <v>1003</v>
      </c>
      <c r="B1005" s="7" t="str">
        <f>D1005&amp;F1005</f>
        <v>ILS38096</v>
      </c>
      <c r="C1005">
        <v>1003</v>
      </c>
      <c r="D1005" t="s">
        <v>256</v>
      </c>
      <c r="E1005" t="s">
        <v>2042</v>
      </c>
      <c r="F1005" s="8">
        <f>DATEVALUE(MID(G1005,FIND(" ",G1005,1)+1,FIND("UTC",G1005)-FIND(" ",G1005)-8))</f>
        <v>38096</v>
      </c>
      <c r="G1005" s="4" t="s">
        <v>2109</v>
      </c>
      <c r="H1005" s="8" t="str">
        <f>MID(I1005,1,FIND("|",I1005)-1)</f>
        <v xml:space="preserve">Atlas IIAS </v>
      </c>
      <c r="I1005" t="s">
        <v>2110</v>
      </c>
      <c r="J1005" t="s">
        <v>103</v>
      </c>
      <c r="L1005" t="s">
        <v>13</v>
      </c>
    </row>
    <row r="1006" spans="1:12" x14ac:dyDescent="0.25">
      <c r="A1006" s="7">
        <v>1004</v>
      </c>
      <c r="B1006" s="7" t="str">
        <f>D1006&amp;F1006</f>
        <v>CASC38095</v>
      </c>
      <c r="C1006">
        <v>1004</v>
      </c>
      <c r="D1006" t="s">
        <v>14</v>
      </c>
      <c r="E1006" t="s">
        <v>54</v>
      </c>
      <c r="F1006" s="8">
        <f>DATEVALUE(MID(G1006,FIND(" ",G1006,1)+1,FIND("UTC",G1006)-FIND(" ",G1006)-8))</f>
        <v>38095</v>
      </c>
      <c r="G1006" s="4" t="s">
        <v>2111</v>
      </c>
      <c r="H1006" s="8" t="str">
        <f>MID(I1006,1,FIND("|",I1006)-1)</f>
        <v xml:space="preserve">Long March 2C </v>
      </c>
      <c r="I1006" t="s">
        <v>2112</v>
      </c>
      <c r="J1006" t="s">
        <v>12</v>
      </c>
      <c r="K1006">
        <v>30.8</v>
      </c>
      <c r="L1006" t="s">
        <v>13</v>
      </c>
    </row>
    <row r="1007" spans="1:12" x14ac:dyDescent="0.25">
      <c r="A1007" s="7">
        <v>1005</v>
      </c>
      <c r="B1007" s="7" t="str">
        <f>D1007&amp;F1007</f>
        <v>ILS38093</v>
      </c>
      <c r="C1007">
        <v>1005</v>
      </c>
      <c r="D1007" t="s">
        <v>256</v>
      </c>
      <c r="E1007" t="s">
        <v>2078</v>
      </c>
      <c r="F1007" s="8">
        <f>DATEVALUE(MID(G1007,FIND(" ",G1007,1)+1,FIND("UTC",G1007)-FIND(" ",G1007)-8))</f>
        <v>38093</v>
      </c>
      <c r="G1007" s="4" t="s">
        <v>2113</v>
      </c>
      <c r="H1007" s="8" t="str">
        <f>MID(I1007,1,FIND("|",I1007)-1)</f>
        <v xml:space="preserve">Atlas IIAS </v>
      </c>
      <c r="I1007" t="s">
        <v>2114</v>
      </c>
      <c r="J1007" t="s">
        <v>103</v>
      </c>
      <c r="L1007" t="s">
        <v>13</v>
      </c>
    </row>
    <row r="1008" spans="1:12" x14ac:dyDescent="0.25">
      <c r="A1008" s="7">
        <v>1006</v>
      </c>
      <c r="B1008" s="7" t="str">
        <f>D1008&amp;F1008</f>
        <v>Boeing38066</v>
      </c>
      <c r="C1008">
        <v>1006</v>
      </c>
      <c r="D1008" t="s">
        <v>1881</v>
      </c>
      <c r="E1008" t="s">
        <v>1438</v>
      </c>
      <c r="F1008" s="8">
        <f>DATEVALUE(MID(G1008,FIND(" ",G1008,1)+1,FIND("UTC",G1008)-FIND(" ",G1008)-8))</f>
        <v>38066</v>
      </c>
      <c r="G1008" s="4" t="s">
        <v>2115</v>
      </c>
      <c r="H1008" s="8" t="str">
        <f>MID(I1008,1,FIND("|",I1008)-1)</f>
        <v xml:space="preserve">Delta II 7925 </v>
      </c>
      <c r="I1008" t="s">
        <v>2116</v>
      </c>
      <c r="J1008" t="s">
        <v>103</v>
      </c>
      <c r="L1008" t="s">
        <v>13</v>
      </c>
    </row>
    <row r="1009" spans="1:12" x14ac:dyDescent="0.25">
      <c r="A1009" s="7">
        <v>1007</v>
      </c>
      <c r="B1009" s="7" t="str">
        <f>D1009&amp;F1009</f>
        <v>ILS38059</v>
      </c>
      <c r="C1009">
        <v>1007</v>
      </c>
      <c r="D1009" t="s">
        <v>256</v>
      </c>
      <c r="E1009" t="s">
        <v>2042</v>
      </c>
      <c r="F1009" s="8">
        <f>DATEVALUE(MID(G1009,FIND(" ",G1009,1)+1,FIND("UTC",G1009)-FIND(" ",G1009)-8))</f>
        <v>38059</v>
      </c>
      <c r="G1009" s="4" t="s">
        <v>2117</v>
      </c>
      <c r="H1009" s="8" t="str">
        <f>MID(I1009,1,FIND("|",I1009)-1)</f>
        <v xml:space="preserve">Atlas IIIA </v>
      </c>
      <c r="I1009" t="s">
        <v>2118</v>
      </c>
      <c r="J1009" t="s">
        <v>103</v>
      </c>
      <c r="L1009" t="s">
        <v>13</v>
      </c>
    </row>
    <row r="1010" spans="1:12" x14ac:dyDescent="0.25">
      <c r="A1010" s="7">
        <v>1008</v>
      </c>
      <c r="B1010" s="7" t="str">
        <f>D1010&amp;F1010</f>
        <v>Arianespace38048</v>
      </c>
      <c r="C1010">
        <v>1008</v>
      </c>
      <c r="D1010" t="s">
        <v>126</v>
      </c>
      <c r="E1010" t="s">
        <v>145</v>
      </c>
      <c r="F1010" s="8">
        <f>DATEVALUE(MID(G1010,FIND(" ",G1010,1)+1,FIND("UTC",G1010)-FIND(" ",G1010)-8))</f>
        <v>38048</v>
      </c>
      <c r="G1010" s="4" t="s">
        <v>2119</v>
      </c>
      <c r="H1010" s="8" t="str">
        <f>MID(I1010,1,FIND("|",I1010)-1)</f>
        <v xml:space="preserve">Ariane 5 G+ </v>
      </c>
      <c r="I1010" t="s">
        <v>2120</v>
      </c>
      <c r="J1010" t="s">
        <v>103</v>
      </c>
      <c r="K1010">
        <v>190</v>
      </c>
      <c r="L1010" t="s">
        <v>13</v>
      </c>
    </row>
    <row r="1011" spans="1:12" x14ac:dyDescent="0.25">
      <c r="A1011" s="7">
        <v>1009</v>
      </c>
      <c r="B1011" s="7" t="str">
        <f>D1011&amp;F1011</f>
        <v>VKS RF38035</v>
      </c>
      <c r="C1011">
        <v>1009</v>
      </c>
      <c r="D1011" t="s">
        <v>95</v>
      </c>
      <c r="E1011" t="s">
        <v>1510</v>
      </c>
      <c r="F1011" s="8">
        <f>DATEVALUE(MID(G1011,FIND(" ",G1011,1)+1,FIND("UTC",G1011)-FIND(" ",G1011)-8))</f>
        <v>38035</v>
      </c>
      <c r="G1011" s="4" t="s">
        <v>2121</v>
      </c>
      <c r="H1011" s="8" t="str">
        <f>MID(I1011,1,FIND("|",I1011)-1)</f>
        <v xml:space="preserve">Molniya-M /Block ML </v>
      </c>
      <c r="I1011" t="s">
        <v>2122</v>
      </c>
      <c r="J1011" t="s">
        <v>103</v>
      </c>
      <c r="L1011" t="s">
        <v>13</v>
      </c>
    </row>
    <row r="1012" spans="1:12" x14ac:dyDescent="0.25">
      <c r="A1012" s="7">
        <v>1010</v>
      </c>
      <c r="B1012" s="7" t="str">
        <f>D1012&amp;F1012</f>
        <v>Lockheed38031</v>
      </c>
      <c r="C1012">
        <v>1010</v>
      </c>
      <c r="D1012" t="s">
        <v>1982</v>
      </c>
      <c r="E1012" t="s">
        <v>38</v>
      </c>
      <c r="F1012" s="8">
        <f>DATEVALUE(MID(G1012,FIND(" ",G1012,1)+1,FIND("UTC",G1012)-FIND(" ",G1012)-8))</f>
        <v>38031</v>
      </c>
      <c r="G1012" s="4" t="s">
        <v>2123</v>
      </c>
      <c r="H1012" s="8" t="str">
        <f>MID(I1012,1,FIND("|",I1012)-1)</f>
        <v xml:space="preserve">Titan IV(402)B </v>
      </c>
      <c r="I1012" t="s">
        <v>2124</v>
      </c>
      <c r="J1012" t="s">
        <v>103</v>
      </c>
      <c r="L1012" t="s">
        <v>13</v>
      </c>
    </row>
    <row r="1013" spans="1:12" x14ac:dyDescent="0.25">
      <c r="A1013" s="7">
        <v>1011</v>
      </c>
      <c r="B1013" s="7" t="str">
        <f>D1013&amp;F1013</f>
        <v>ILS38022</v>
      </c>
      <c r="C1013">
        <v>1011</v>
      </c>
      <c r="D1013" t="s">
        <v>256</v>
      </c>
      <c r="E1013" t="s">
        <v>2078</v>
      </c>
      <c r="F1013" s="8">
        <f>DATEVALUE(MID(G1013,FIND(" ",G1013,1)+1,FIND("UTC",G1013)-FIND(" ",G1013)-8))</f>
        <v>38022</v>
      </c>
      <c r="G1013" s="4" t="s">
        <v>2125</v>
      </c>
      <c r="H1013" s="8" t="str">
        <f>MID(I1013,1,FIND("|",I1013)-1)</f>
        <v xml:space="preserve">Atlas IIAS </v>
      </c>
      <c r="I1013" t="s">
        <v>2126</v>
      </c>
      <c r="J1013" t="s">
        <v>103</v>
      </c>
      <c r="L1013" t="s">
        <v>13</v>
      </c>
    </row>
    <row r="1014" spans="1:12" x14ac:dyDescent="0.25">
      <c r="A1014" s="7">
        <v>1012</v>
      </c>
      <c r="B1014" s="7" t="str">
        <f>D1014&amp;F1014</f>
        <v>Sea Launch37997</v>
      </c>
      <c r="C1014">
        <v>1012</v>
      </c>
      <c r="D1014" t="s">
        <v>1198</v>
      </c>
      <c r="E1014" t="s">
        <v>1199</v>
      </c>
      <c r="F1014" s="8">
        <f>DATEVALUE(MID(G1014,FIND(" ",G1014,1)+1,FIND("UTC",G1014)-FIND(" ",G1014)-8))</f>
        <v>37997</v>
      </c>
      <c r="G1014" s="4" t="s">
        <v>2127</v>
      </c>
      <c r="H1014" s="8" t="str">
        <f>MID(I1014,1,FIND("|",I1014)-1)</f>
        <v xml:space="preserve">Zenit-3 SL </v>
      </c>
      <c r="I1014" t="s">
        <v>2128</v>
      </c>
      <c r="J1014" t="s">
        <v>12</v>
      </c>
      <c r="L1014" t="s">
        <v>13</v>
      </c>
    </row>
    <row r="1015" spans="1:12" x14ac:dyDescent="0.25">
      <c r="A1015" s="7">
        <v>1013</v>
      </c>
      <c r="B1015" s="7" t="str">
        <f>D1015&amp;F1015</f>
        <v>CASC37984</v>
      </c>
      <c r="C1015">
        <v>1013</v>
      </c>
      <c r="D1015" t="s">
        <v>14</v>
      </c>
      <c r="E1015" t="s">
        <v>54</v>
      </c>
      <c r="F1015" s="8">
        <f>DATEVALUE(MID(G1015,FIND(" ",G1015,1)+1,FIND("UTC",G1015)-FIND(" ",G1015)-8))</f>
        <v>37984</v>
      </c>
      <c r="G1015" s="4" t="s">
        <v>2129</v>
      </c>
      <c r="H1015" s="8" t="str">
        <f>MID(I1015,1,FIND("|",I1015)-1)</f>
        <v xml:space="preserve">Long March 2C </v>
      </c>
      <c r="I1015" t="s">
        <v>2130</v>
      </c>
      <c r="J1015" t="s">
        <v>12</v>
      </c>
      <c r="K1015">
        <v>30.8</v>
      </c>
      <c r="L1015" t="s">
        <v>13</v>
      </c>
    </row>
    <row r="1016" spans="1:12" x14ac:dyDescent="0.25">
      <c r="A1016" s="7">
        <v>1014</v>
      </c>
      <c r="B1016" s="7" t="str">
        <f>D1016&amp;F1016</f>
        <v>Boeing37976</v>
      </c>
      <c r="C1016">
        <v>1014</v>
      </c>
      <c r="D1016" t="s">
        <v>1881</v>
      </c>
      <c r="E1016" t="s">
        <v>1611</v>
      </c>
      <c r="F1016" s="8">
        <f>DATEVALUE(MID(G1016,FIND(" ",G1016,1)+1,FIND("UTC",G1016)-FIND(" ",G1016)-8))</f>
        <v>37976</v>
      </c>
      <c r="G1016" s="4" t="s">
        <v>2131</v>
      </c>
      <c r="H1016" s="8" t="str">
        <f>MID(I1016,1,FIND("|",I1016)-1)</f>
        <v xml:space="preserve">Delta II 7925 </v>
      </c>
      <c r="I1016" t="s">
        <v>2132</v>
      </c>
      <c r="J1016" t="s">
        <v>103</v>
      </c>
      <c r="L1016" t="s">
        <v>13</v>
      </c>
    </row>
    <row r="1017" spans="1:12" x14ac:dyDescent="0.25">
      <c r="A1017" s="7">
        <v>1015</v>
      </c>
      <c r="B1017" s="7" t="str">
        <f>D1017&amp;F1017</f>
        <v>Lockheed37965</v>
      </c>
      <c r="C1017">
        <v>1015</v>
      </c>
      <c r="D1017" t="s">
        <v>1982</v>
      </c>
      <c r="E1017" t="s">
        <v>2042</v>
      </c>
      <c r="F1017" s="8">
        <f>DATEVALUE(MID(G1017,FIND(" ",G1017,1)+1,FIND("UTC",G1017)-FIND(" ",G1017)-8))</f>
        <v>37965</v>
      </c>
      <c r="G1017" s="4" t="s">
        <v>2133</v>
      </c>
      <c r="H1017" s="8" t="str">
        <f>MID(I1017,1,FIND("|",I1017)-1)</f>
        <v xml:space="preserve">Atlas IIIB </v>
      </c>
      <c r="I1017" t="s">
        <v>2134</v>
      </c>
      <c r="J1017" t="s">
        <v>103</v>
      </c>
      <c r="L1017" t="s">
        <v>13</v>
      </c>
    </row>
    <row r="1018" spans="1:12" x14ac:dyDescent="0.25">
      <c r="A1018" s="7">
        <v>1016</v>
      </c>
      <c r="B1018" s="7" t="str">
        <f>D1018&amp;F1018</f>
        <v>VKS RF37960</v>
      </c>
      <c r="C1018">
        <v>1016</v>
      </c>
      <c r="D1018" t="s">
        <v>95</v>
      </c>
      <c r="E1018" t="s">
        <v>1133</v>
      </c>
      <c r="F1018" s="8">
        <f>DATEVALUE(MID(G1018,FIND(" ",G1018,1)+1,FIND("UTC",G1018)-FIND(" ",G1018)-8))</f>
        <v>37960</v>
      </c>
      <c r="G1018" s="4" t="s">
        <v>2135</v>
      </c>
      <c r="H1018" s="8" t="str">
        <f>MID(I1018,1,FIND("|",I1018)-1)</f>
        <v xml:space="preserve">Strela </v>
      </c>
      <c r="I1018" t="s">
        <v>2136</v>
      </c>
      <c r="J1018" t="s">
        <v>103</v>
      </c>
      <c r="L1018" t="s">
        <v>13</v>
      </c>
    </row>
    <row r="1019" spans="1:12" x14ac:dyDescent="0.25">
      <c r="A1019" s="7">
        <v>1017</v>
      </c>
      <c r="B1019" s="7" t="str">
        <f>D1019&amp;F1019</f>
        <v>Lockheed37957</v>
      </c>
      <c r="C1019">
        <v>1017</v>
      </c>
      <c r="D1019" t="s">
        <v>1982</v>
      </c>
      <c r="E1019" t="s">
        <v>571</v>
      </c>
      <c r="F1019" s="8">
        <f>DATEVALUE(MID(G1019,FIND(" ",G1019,1)+1,FIND("UTC",G1019)-FIND(" ",G1019)-8))</f>
        <v>37957</v>
      </c>
      <c r="G1019" s="4" t="s">
        <v>2137</v>
      </c>
      <c r="H1019" s="8" t="str">
        <f>MID(I1019,1,FIND("|",I1019)-1)</f>
        <v xml:space="preserve">Atlas IIAS </v>
      </c>
      <c r="I1019" t="s">
        <v>2138</v>
      </c>
      <c r="J1019" t="s">
        <v>103</v>
      </c>
      <c r="L1019" t="s">
        <v>13</v>
      </c>
    </row>
    <row r="1020" spans="1:12" x14ac:dyDescent="0.25">
      <c r="A1020" s="7">
        <v>1018</v>
      </c>
      <c r="B1020" s="7" t="str">
        <f>D1020&amp;F1020</f>
        <v>MHI37954</v>
      </c>
      <c r="C1020">
        <v>1018</v>
      </c>
      <c r="D1020" t="s">
        <v>99</v>
      </c>
      <c r="E1020" t="s">
        <v>42</v>
      </c>
      <c r="F1020" s="8">
        <f>DATEVALUE(MID(G1020,FIND(" ",G1020,1)+1,FIND("UTC",G1020)-FIND(" ",G1020)-8))</f>
        <v>37954</v>
      </c>
      <c r="G1020" s="4" t="s">
        <v>2139</v>
      </c>
      <c r="H1020" s="8" t="str">
        <f>MID(I1020,1,FIND("|",I1020)-1)</f>
        <v xml:space="preserve">H-IIA 2024 </v>
      </c>
      <c r="I1020" t="s">
        <v>2140</v>
      </c>
      <c r="J1020" t="s">
        <v>103</v>
      </c>
      <c r="L1020" t="s">
        <v>53</v>
      </c>
    </row>
    <row r="1021" spans="1:12" x14ac:dyDescent="0.25">
      <c r="A1021" s="7">
        <v>1019</v>
      </c>
      <c r="B1021" s="7" t="str">
        <f>D1021&amp;F1021</f>
        <v>CASC37939</v>
      </c>
      <c r="C1021">
        <v>1019</v>
      </c>
      <c r="D1021" t="s">
        <v>14</v>
      </c>
      <c r="E1021" t="s">
        <v>71</v>
      </c>
      <c r="F1021" s="8">
        <f>DATEVALUE(MID(G1021,FIND(" ",G1021,1)+1,FIND("UTC",G1021)-FIND(" ",G1021)-8))</f>
        <v>37939</v>
      </c>
      <c r="G1021" s="4" t="s">
        <v>2141</v>
      </c>
      <c r="H1021" s="8" t="str">
        <f>MID(I1021,1,FIND("|",I1021)-1)</f>
        <v xml:space="preserve">Long March 3A </v>
      </c>
      <c r="I1021" t="s">
        <v>2142</v>
      </c>
      <c r="J1021" t="s">
        <v>12</v>
      </c>
      <c r="K1021">
        <v>69.7</v>
      </c>
      <c r="L1021" t="s">
        <v>13</v>
      </c>
    </row>
    <row r="1022" spans="1:12" x14ac:dyDescent="0.25">
      <c r="A1022" s="7">
        <v>1020</v>
      </c>
      <c r="B1022" s="7" t="str">
        <f>D1022&amp;F1022</f>
        <v>CASC37928</v>
      </c>
      <c r="C1022">
        <v>1020</v>
      </c>
      <c r="D1022" t="s">
        <v>14</v>
      </c>
      <c r="E1022" t="s">
        <v>15</v>
      </c>
      <c r="F1022" s="8">
        <f>DATEVALUE(MID(G1022,FIND(" ",G1022,1)+1,FIND("UTC",G1022)-FIND(" ",G1022)-8))</f>
        <v>37928</v>
      </c>
      <c r="G1022" s="4" t="s">
        <v>2143</v>
      </c>
      <c r="H1022" s="8" t="str">
        <f>MID(I1022,1,FIND("|",I1022)-1)</f>
        <v xml:space="preserve">Long March 2D </v>
      </c>
      <c r="I1022" t="s">
        <v>2144</v>
      </c>
      <c r="J1022" t="s">
        <v>12</v>
      </c>
      <c r="K1022">
        <v>29.75</v>
      </c>
      <c r="L1022" t="s">
        <v>13</v>
      </c>
    </row>
    <row r="1023" spans="1:12" x14ac:dyDescent="0.25">
      <c r="A1023" s="7">
        <v>1021</v>
      </c>
      <c r="B1023" s="7" t="str">
        <f>D1023&amp;F1023</f>
        <v>Eurockot37924</v>
      </c>
      <c r="C1023">
        <v>1021</v>
      </c>
      <c r="D1023" t="s">
        <v>580</v>
      </c>
      <c r="E1023" t="s">
        <v>181</v>
      </c>
      <c r="F1023" s="8">
        <f>DATEVALUE(MID(G1023,FIND(" ",G1023,1)+1,FIND("UTC",G1023)-FIND(" ",G1023)-8))</f>
        <v>37924</v>
      </c>
      <c r="G1023" s="4" t="s">
        <v>2145</v>
      </c>
      <c r="H1023" s="8" t="str">
        <f>MID(I1023,1,FIND("|",I1023)-1)</f>
        <v xml:space="preserve">Rokot/Briz KM </v>
      </c>
      <c r="I1023" t="s">
        <v>2146</v>
      </c>
      <c r="J1023" t="s">
        <v>103</v>
      </c>
      <c r="K1023">
        <v>41.8</v>
      </c>
      <c r="L1023" t="s">
        <v>13</v>
      </c>
    </row>
    <row r="1024" spans="1:12" x14ac:dyDescent="0.25">
      <c r="A1024" s="7">
        <v>1022</v>
      </c>
      <c r="B1024" s="7" t="str">
        <f>D1024&amp;F1024</f>
        <v>CASC37915</v>
      </c>
      <c r="C1024">
        <v>1022</v>
      </c>
      <c r="D1024" t="s">
        <v>14</v>
      </c>
      <c r="E1024" t="s">
        <v>1702</v>
      </c>
      <c r="F1024" s="8">
        <f>DATEVALUE(MID(G1024,FIND(" ",G1024,1)+1,FIND("UTC",G1024)-FIND(" ",G1024)-8))</f>
        <v>37915</v>
      </c>
      <c r="G1024" s="4" t="s">
        <v>2147</v>
      </c>
      <c r="H1024" s="8" t="str">
        <f>MID(I1024,1,FIND("|",I1024)-1)</f>
        <v xml:space="preserve">Long March 4B </v>
      </c>
      <c r="I1024" t="s">
        <v>2148</v>
      </c>
      <c r="J1024" t="s">
        <v>12</v>
      </c>
      <c r="K1024">
        <v>64.680000000000007</v>
      </c>
      <c r="L1024" t="s">
        <v>13</v>
      </c>
    </row>
    <row r="1025" spans="1:12" x14ac:dyDescent="0.25">
      <c r="A1025" s="7">
        <v>1023</v>
      </c>
      <c r="B1025" s="7" t="str">
        <f>D1025&amp;F1025</f>
        <v>Lockheed37912</v>
      </c>
      <c r="C1025">
        <v>1023</v>
      </c>
      <c r="D1025" t="s">
        <v>1982</v>
      </c>
      <c r="E1025" t="s">
        <v>2149</v>
      </c>
      <c r="F1025" s="8">
        <f>DATEVALUE(MID(G1025,FIND(" ",G1025,1)+1,FIND("UTC",G1025)-FIND(" ",G1025)-8))</f>
        <v>37912</v>
      </c>
      <c r="G1025" s="4" t="s">
        <v>2150</v>
      </c>
      <c r="H1025" s="8" t="str">
        <f>MID(I1025,1,FIND("|",I1025)-1)</f>
        <v xml:space="preserve">Titan II(23)G </v>
      </c>
      <c r="I1025" t="s">
        <v>2151</v>
      </c>
      <c r="J1025" t="s">
        <v>103</v>
      </c>
      <c r="K1025">
        <v>35</v>
      </c>
      <c r="L1025" t="s">
        <v>13</v>
      </c>
    </row>
    <row r="1026" spans="1:12" x14ac:dyDescent="0.25">
      <c r="A1026" s="7">
        <v>1024</v>
      </c>
      <c r="B1026" s="7" t="str">
        <f>D1026&amp;F1026</f>
        <v>ISRO37911</v>
      </c>
      <c r="C1026">
        <v>1024</v>
      </c>
      <c r="D1026" t="s">
        <v>202</v>
      </c>
      <c r="E1026" t="s">
        <v>203</v>
      </c>
      <c r="F1026" s="8">
        <f>DATEVALUE(MID(G1026,FIND(" ",G1026,1)+1,FIND("UTC",G1026)-FIND(" ",G1026)-8))</f>
        <v>37911</v>
      </c>
      <c r="G1026" s="4" t="s">
        <v>2152</v>
      </c>
      <c r="H1026" s="8" t="str">
        <f>MID(I1026,1,FIND("|",I1026)-1)</f>
        <v xml:space="preserve">PSLV-G </v>
      </c>
      <c r="I1026" t="s">
        <v>2153</v>
      </c>
      <c r="J1026" t="s">
        <v>103</v>
      </c>
      <c r="K1026">
        <v>25</v>
      </c>
      <c r="L1026" t="s">
        <v>13</v>
      </c>
    </row>
    <row r="1027" spans="1:12" x14ac:dyDescent="0.25">
      <c r="A1027" s="7">
        <v>1025</v>
      </c>
      <c r="B1027" s="7" t="str">
        <f>D1027&amp;F1027</f>
        <v>CASC37909</v>
      </c>
      <c r="C1027">
        <v>1025</v>
      </c>
      <c r="D1027" t="s">
        <v>14</v>
      </c>
      <c r="E1027" t="s">
        <v>893</v>
      </c>
      <c r="F1027" s="8">
        <f>DATEVALUE(MID(G1027,FIND(" ",G1027,1)+1,FIND("UTC",G1027)-FIND(" ",G1027)-8))</f>
        <v>37909</v>
      </c>
      <c r="G1027" s="4" t="s">
        <v>2154</v>
      </c>
      <c r="H1027" s="8" t="str">
        <f>MID(I1027,1,FIND("|",I1027)-1)</f>
        <v xml:space="preserve">Long March 2F </v>
      </c>
      <c r="I1027" t="s">
        <v>2155</v>
      </c>
      <c r="J1027" t="s">
        <v>12</v>
      </c>
      <c r="L1027" t="s">
        <v>13</v>
      </c>
    </row>
    <row r="1028" spans="1:12" x14ac:dyDescent="0.25">
      <c r="A1028" s="7">
        <v>1026</v>
      </c>
      <c r="B1028" s="7" t="str">
        <f>D1028&amp;F1028</f>
        <v>Sea Launch37895</v>
      </c>
      <c r="C1028">
        <v>1026</v>
      </c>
      <c r="D1028" t="s">
        <v>1198</v>
      </c>
      <c r="E1028" t="s">
        <v>1199</v>
      </c>
      <c r="F1028" s="8">
        <f>DATEVALUE(MID(G1028,FIND(" ",G1028,1)+1,FIND("UTC",G1028)-FIND(" ",G1028)-8))</f>
        <v>37895</v>
      </c>
      <c r="G1028" s="4" t="s">
        <v>2156</v>
      </c>
      <c r="H1028" s="8" t="str">
        <f>MID(I1028,1,FIND("|",I1028)-1)</f>
        <v xml:space="preserve">Zenit-3 SL </v>
      </c>
      <c r="I1028" t="s">
        <v>2157</v>
      </c>
      <c r="J1028" t="s">
        <v>12</v>
      </c>
      <c r="L1028" t="s">
        <v>13</v>
      </c>
    </row>
    <row r="1029" spans="1:12" x14ac:dyDescent="0.25">
      <c r="A1029" s="7">
        <v>1027</v>
      </c>
      <c r="B1029" s="7" t="str">
        <f>D1029&amp;F1029</f>
        <v>Arianespace37891</v>
      </c>
      <c r="C1029">
        <v>1027</v>
      </c>
      <c r="D1029" t="s">
        <v>126</v>
      </c>
      <c r="E1029" t="s">
        <v>145</v>
      </c>
      <c r="F1029" s="8">
        <f>DATEVALUE(MID(G1029,FIND(" ",G1029,1)+1,FIND("UTC",G1029)-FIND(" ",G1029)-8))</f>
        <v>37891</v>
      </c>
      <c r="G1029" s="4" t="s">
        <v>2158</v>
      </c>
      <c r="H1029" s="8" t="str">
        <f>MID(I1029,1,FIND("|",I1029)-1)</f>
        <v xml:space="preserve">Ariane 5 G </v>
      </c>
      <c r="I1029" t="s">
        <v>2159</v>
      </c>
      <c r="J1029" t="s">
        <v>103</v>
      </c>
      <c r="L1029" t="s">
        <v>13</v>
      </c>
    </row>
    <row r="1030" spans="1:12" x14ac:dyDescent="0.25">
      <c r="A1030" s="7">
        <v>1028</v>
      </c>
      <c r="B1030" s="7" t="str">
        <f>D1030&amp;F1030</f>
        <v>VKS RF37891</v>
      </c>
      <c r="C1030">
        <v>1028</v>
      </c>
      <c r="D1030" t="s">
        <v>95</v>
      </c>
      <c r="E1030" t="s">
        <v>1549</v>
      </c>
      <c r="F1030" s="8">
        <f>DATEVALUE(MID(G1030,FIND(" ",G1030,1)+1,FIND("UTC",G1030)-FIND(" ",G1030)-8))</f>
        <v>37891</v>
      </c>
      <c r="G1030" s="4" t="s">
        <v>2160</v>
      </c>
      <c r="H1030" s="8" t="str">
        <f>MID(I1030,1,FIND("|",I1030)-1)</f>
        <v xml:space="preserve">Cosmos-3M (11K65M) </v>
      </c>
      <c r="I1030" t="s">
        <v>2161</v>
      </c>
      <c r="J1030" t="s">
        <v>103</v>
      </c>
      <c r="L1030" t="s">
        <v>13</v>
      </c>
    </row>
    <row r="1031" spans="1:12" x14ac:dyDescent="0.25">
      <c r="A1031" s="7">
        <v>1029</v>
      </c>
      <c r="B1031" s="7" t="str">
        <f>D1031&amp;F1031</f>
        <v>CASIC44090</v>
      </c>
      <c r="C1031">
        <v>1029</v>
      </c>
      <c r="D1031" t="s">
        <v>820</v>
      </c>
      <c r="E1031" t="s">
        <v>210</v>
      </c>
      <c r="F1031" s="8">
        <f>DATEVALUE(MID(G1031,FIND(" ",G1031,1)+1,FIND("UTC",G1031)-FIND(" ",G1031)-8))</f>
        <v>44090</v>
      </c>
      <c r="G1031" s="6" t="s">
        <v>8693</v>
      </c>
      <c r="H1031" s="8" t="str">
        <f>MID(I1031,1,FIND("|",I1031)-1)</f>
        <v xml:space="preserve">Kaituozhe 1 </v>
      </c>
      <c r="I1031" t="s">
        <v>2162</v>
      </c>
      <c r="J1031" t="s">
        <v>103</v>
      </c>
      <c r="L1031" t="s">
        <v>53</v>
      </c>
    </row>
    <row r="1032" spans="1:12" x14ac:dyDescent="0.25">
      <c r="A1032" s="7">
        <v>1030</v>
      </c>
      <c r="B1032" s="7" t="str">
        <f>D1032&amp;F1032</f>
        <v>Lockheed37873</v>
      </c>
      <c r="C1032">
        <v>1030</v>
      </c>
      <c r="D1032" t="s">
        <v>1982</v>
      </c>
      <c r="E1032" t="s">
        <v>38</v>
      </c>
      <c r="F1032" s="8">
        <f>DATEVALUE(MID(G1032,FIND(" ",G1032,1)+1,FIND("UTC",G1032)-FIND(" ",G1032)-8))</f>
        <v>37873</v>
      </c>
      <c r="G1032" s="4" t="s">
        <v>2163</v>
      </c>
      <c r="H1032" s="8" t="str">
        <f>MID(I1032,1,FIND("|",I1032)-1)</f>
        <v xml:space="preserve">Titan IV(401)B </v>
      </c>
      <c r="I1032" t="s">
        <v>2164</v>
      </c>
      <c r="J1032" t="s">
        <v>103</v>
      </c>
      <c r="L1032" t="s">
        <v>13</v>
      </c>
    </row>
    <row r="1033" spans="1:12" x14ac:dyDescent="0.25">
      <c r="A1033" s="7">
        <v>1031</v>
      </c>
      <c r="B1033" s="7" t="str">
        <f>D1033&amp;F1033</f>
        <v>Boeing37862</v>
      </c>
      <c r="C1033">
        <v>1031</v>
      </c>
      <c r="D1033" t="s">
        <v>1881</v>
      </c>
      <c r="E1033" t="s">
        <v>282</v>
      </c>
      <c r="F1033" s="8">
        <f>DATEVALUE(MID(G1033,FIND(" ",G1033,1)+1,FIND("UTC",G1033)-FIND(" ",G1033)-8))</f>
        <v>37862</v>
      </c>
      <c r="G1033" s="4" t="s">
        <v>2165</v>
      </c>
      <c r="H1033" s="8" t="str">
        <f>MID(I1033,1,FIND("|",I1033)-1)</f>
        <v xml:space="preserve">Delta IV Medium </v>
      </c>
      <c r="I1033" t="s">
        <v>2166</v>
      </c>
      <c r="J1033" t="s">
        <v>103</v>
      </c>
      <c r="K1033">
        <v>133</v>
      </c>
      <c r="L1033" t="s">
        <v>13</v>
      </c>
    </row>
    <row r="1034" spans="1:12" x14ac:dyDescent="0.25">
      <c r="A1034" s="7">
        <v>1032</v>
      </c>
      <c r="B1034" s="7" t="str">
        <f>D1034&amp;F1034</f>
        <v>AEB44096</v>
      </c>
      <c r="C1034">
        <v>1032</v>
      </c>
      <c r="D1034" t="s">
        <v>2167</v>
      </c>
      <c r="E1034" t="s">
        <v>2168</v>
      </c>
      <c r="F1034" s="8">
        <f>DATEVALUE(MID(G1034,FIND(" ",G1034,1)+1,FIND("UTC",G1034)-FIND(" ",G1034)-8))</f>
        <v>44096</v>
      </c>
      <c r="G1034" s="6" t="s">
        <v>8683</v>
      </c>
      <c r="H1034" s="8" t="str">
        <f>MID(I1034,1,FIND("|",I1034)-1)</f>
        <v xml:space="preserve">VLS-1 </v>
      </c>
      <c r="I1034" t="s">
        <v>2169</v>
      </c>
      <c r="J1034" t="s">
        <v>12</v>
      </c>
      <c r="L1034" t="s">
        <v>281</v>
      </c>
    </row>
    <row r="1035" spans="1:12" x14ac:dyDescent="0.25">
      <c r="A1035" s="7">
        <v>1033</v>
      </c>
      <c r="B1035" s="7" t="str">
        <f>D1035&amp;F1035</f>
        <v>Boeing37858</v>
      </c>
      <c r="C1035">
        <v>1033</v>
      </c>
      <c r="D1035" t="s">
        <v>1881</v>
      </c>
      <c r="E1035" t="s">
        <v>1438</v>
      </c>
      <c r="F1035" s="8">
        <f>DATEVALUE(MID(G1035,FIND(" ",G1035,1)+1,FIND("UTC",G1035)-FIND(" ",G1035)-8))</f>
        <v>37858</v>
      </c>
      <c r="G1035" s="4" t="s">
        <v>2170</v>
      </c>
      <c r="H1035" s="8" t="str">
        <f>MID(I1035,1,FIND("|",I1035)-1)</f>
        <v xml:space="preserve">Delta II 7920H </v>
      </c>
      <c r="I1035" t="s">
        <v>2171</v>
      </c>
      <c r="J1035" t="s">
        <v>103</v>
      </c>
      <c r="L1035" t="s">
        <v>13</v>
      </c>
    </row>
    <row r="1036" spans="1:12" x14ac:dyDescent="0.25">
      <c r="A1036" s="7">
        <v>1034</v>
      </c>
      <c r="B1036" s="7" t="str">
        <f>D1036&amp;F1036</f>
        <v>VKS RF37852</v>
      </c>
      <c r="C1036">
        <v>1034</v>
      </c>
      <c r="D1036" t="s">
        <v>95</v>
      </c>
      <c r="E1036" t="s">
        <v>1549</v>
      </c>
      <c r="F1036" s="8">
        <f>DATEVALUE(MID(G1036,FIND(" ",G1036,1)+1,FIND("UTC",G1036)-FIND(" ",G1036)-8))</f>
        <v>37852</v>
      </c>
      <c r="G1036" s="4" t="s">
        <v>2172</v>
      </c>
      <c r="H1036" s="8" t="str">
        <f>MID(I1036,1,FIND("|",I1036)-1)</f>
        <v xml:space="preserve">Cosmos-3M (11K65M) </v>
      </c>
      <c r="I1036" t="s">
        <v>2173</v>
      </c>
      <c r="J1036" t="s">
        <v>103</v>
      </c>
      <c r="L1036" t="s">
        <v>13</v>
      </c>
    </row>
    <row r="1037" spans="1:12" x14ac:dyDescent="0.25">
      <c r="A1037" s="7">
        <v>1035</v>
      </c>
      <c r="B1037" s="7" t="str">
        <f>D1037&amp;F1037</f>
        <v>Northrop37846</v>
      </c>
      <c r="C1037">
        <v>1035</v>
      </c>
      <c r="D1037" t="s">
        <v>45</v>
      </c>
      <c r="E1037" t="s">
        <v>1294</v>
      </c>
      <c r="F1037" s="8">
        <f>DATEVALUE(MID(G1037,FIND(" ",G1037,1)+1,FIND("UTC",G1037)-FIND(" ",G1037)-8))</f>
        <v>37846</v>
      </c>
      <c r="G1037" s="4" t="s">
        <v>2174</v>
      </c>
      <c r="H1037" s="8" t="str">
        <f>MID(I1037,1,FIND("|",I1037)-1)</f>
        <v xml:space="preserve">Pegasus XL </v>
      </c>
      <c r="I1037" t="s">
        <v>2175</v>
      </c>
      <c r="J1037" t="s">
        <v>12</v>
      </c>
      <c r="K1037">
        <v>40</v>
      </c>
      <c r="L1037" t="s">
        <v>13</v>
      </c>
    </row>
    <row r="1038" spans="1:12" x14ac:dyDescent="0.25">
      <c r="A1038" s="7">
        <v>1036</v>
      </c>
      <c r="B1038" s="7" t="str">
        <f>D1038&amp;F1038</f>
        <v>Sea Launch44051</v>
      </c>
      <c r="C1038">
        <v>1036</v>
      </c>
      <c r="D1038" t="s">
        <v>1198</v>
      </c>
      <c r="E1038" t="s">
        <v>1199</v>
      </c>
      <c r="F1038" s="8">
        <f>DATEVALUE(MID(G1038,FIND(" ",G1038,1)+1,FIND("UTC",G1038)-FIND(" ",G1038)-8))</f>
        <v>44051</v>
      </c>
      <c r="G1038" s="6" t="s">
        <v>8787</v>
      </c>
      <c r="H1038" s="8" t="str">
        <f>MID(I1038,1,FIND("|",I1038)-1)</f>
        <v xml:space="preserve">Zenit-3 SL </v>
      </c>
      <c r="I1038" t="s">
        <v>2176</v>
      </c>
      <c r="J1038" t="s">
        <v>12</v>
      </c>
      <c r="L1038" t="s">
        <v>13</v>
      </c>
    </row>
    <row r="1039" spans="1:12" x14ac:dyDescent="0.25">
      <c r="A1039" s="7">
        <v>1037</v>
      </c>
      <c r="B1039" s="7" t="str">
        <f>D1039&amp;F1039</f>
        <v>ILS37819</v>
      </c>
      <c r="C1039">
        <v>1037</v>
      </c>
      <c r="D1039" t="s">
        <v>256</v>
      </c>
      <c r="E1039" t="s">
        <v>26</v>
      </c>
      <c r="F1039" s="8">
        <f>DATEVALUE(MID(G1039,FIND(" ",G1039,1)+1,FIND("UTC",G1039)-FIND(" ",G1039)-8))</f>
        <v>37819</v>
      </c>
      <c r="G1039" s="4" t="s">
        <v>2177</v>
      </c>
      <c r="H1039" s="8" t="str">
        <f>MID(I1039,1,FIND("|",I1039)-1)</f>
        <v xml:space="preserve">Atlas V 521 </v>
      </c>
      <c r="I1039" t="s">
        <v>2178</v>
      </c>
      <c r="J1039" t="s">
        <v>12</v>
      </c>
      <c r="K1039">
        <v>135</v>
      </c>
      <c r="L1039" t="s">
        <v>13</v>
      </c>
    </row>
    <row r="1040" spans="1:12" x14ac:dyDescent="0.25">
      <c r="A1040" s="7">
        <v>1038</v>
      </c>
      <c r="B1040" s="7" t="str">
        <f>D1040&amp;F1040</f>
        <v>Boeing37810</v>
      </c>
      <c r="C1040">
        <v>1038</v>
      </c>
      <c r="D1040" t="s">
        <v>1881</v>
      </c>
      <c r="E1040" t="s">
        <v>1438</v>
      </c>
      <c r="F1040" s="8">
        <f>DATEVALUE(MID(G1040,FIND(" ",G1040,1)+1,FIND("UTC",G1040)-FIND(" ",G1040)-8))</f>
        <v>37810</v>
      </c>
      <c r="G1040" s="4" t="s">
        <v>2179</v>
      </c>
      <c r="H1040" s="8" t="str">
        <f>MID(I1040,1,FIND("|",I1040)-1)</f>
        <v xml:space="preserve">Delta II 7925H </v>
      </c>
      <c r="I1040" t="s">
        <v>2180</v>
      </c>
      <c r="J1040" t="s">
        <v>103</v>
      </c>
      <c r="L1040" t="s">
        <v>13</v>
      </c>
    </row>
    <row r="1041" spans="1:12" x14ac:dyDescent="0.25">
      <c r="A1041" s="7">
        <v>1039</v>
      </c>
      <c r="B1041" s="7" t="str">
        <f>D1041&amp;F1041</f>
        <v>Eurockot37802</v>
      </c>
      <c r="C1041">
        <v>1039</v>
      </c>
      <c r="D1041" t="s">
        <v>580</v>
      </c>
      <c r="E1041" t="s">
        <v>181</v>
      </c>
      <c r="F1041" s="8">
        <f>DATEVALUE(MID(G1041,FIND(" ",G1041,1)+1,FIND("UTC",G1041)-FIND(" ",G1041)-8))</f>
        <v>37802</v>
      </c>
      <c r="G1041" s="4" t="s">
        <v>2181</v>
      </c>
      <c r="H1041" s="8" t="str">
        <f>MID(I1041,1,FIND("|",I1041)-1)</f>
        <v xml:space="preserve">Rokot/Briz KM </v>
      </c>
      <c r="I1041" t="s">
        <v>2182</v>
      </c>
      <c r="J1041" t="s">
        <v>103</v>
      </c>
      <c r="K1041">
        <v>41.8</v>
      </c>
      <c r="L1041" t="s">
        <v>13</v>
      </c>
    </row>
    <row r="1042" spans="1:12" x14ac:dyDescent="0.25">
      <c r="A1042" s="7">
        <v>1040</v>
      </c>
      <c r="B1042" s="7" t="str">
        <f>D1042&amp;F1042</f>
        <v>Northrop37798</v>
      </c>
      <c r="C1042">
        <v>1040</v>
      </c>
      <c r="D1042" t="s">
        <v>45</v>
      </c>
      <c r="E1042" t="s">
        <v>1294</v>
      </c>
      <c r="F1042" s="8">
        <f>DATEVALUE(MID(G1042,FIND(" ",G1042,1)+1,FIND("UTC",G1042)-FIND(" ",G1042)-8))</f>
        <v>37798</v>
      </c>
      <c r="G1042" s="4" t="s">
        <v>2183</v>
      </c>
      <c r="H1042" s="8" t="str">
        <f>MID(I1042,1,FIND("|",I1042)-1)</f>
        <v xml:space="preserve">Pegasus XL </v>
      </c>
      <c r="I1042" t="s">
        <v>2184</v>
      </c>
      <c r="J1042" t="s">
        <v>12</v>
      </c>
      <c r="K1042">
        <v>40</v>
      </c>
      <c r="L1042" t="s">
        <v>13</v>
      </c>
    </row>
    <row r="1043" spans="1:12" x14ac:dyDescent="0.25">
      <c r="A1043" s="7">
        <v>1041</v>
      </c>
      <c r="B1043" s="7" t="str">
        <f>D1043&amp;F1043</f>
        <v>VKS RF37791</v>
      </c>
      <c r="C1043">
        <v>1041</v>
      </c>
      <c r="D1043" t="s">
        <v>95</v>
      </c>
      <c r="E1043" t="s">
        <v>1510</v>
      </c>
      <c r="F1043" s="8">
        <f>DATEVALUE(MID(G1043,FIND(" ",G1043,1)+1,FIND("UTC",G1043)-FIND(" ",G1043)-8))</f>
        <v>37791</v>
      </c>
      <c r="G1043" s="4" t="s">
        <v>2185</v>
      </c>
      <c r="H1043" s="8" t="str">
        <f>MID(I1043,1,FIND("|",I1043)-1)</f>
        <v xml:space="preserve">Molniya-M /Block ML </v>
      </c>
      <c r="I1043" t="s">
        <v>2186</v>
      </c>
      <c r="J1043" t="s">
        <v>103</v>
      </c>
      <c r="L1043" t="s">
        <v>13</v>
      </c>
    </row>
    <row r="1044" spans="1:12" x14ac:dyDescent="0.25">
      <c r="A1044" s="7">
        <v>1042</v>
      </c>
      <c r="B1044" s="7" t="str">
        <f>D1044&amp;F1044</f>
        <v>Arianespace37783</v>
      </c>
      <c r="C1044">
        <v>1042</v>
      </c>
      <c r="D1044" t="s">
        <v>126</v>
      </c>
      <c r="E1044" t="s">
        <v>145</v>
      </c>
      <c r="F1044" s="8">
        <f>DATEVALUE(MID(G1044,FIND(" ",G1044,1)+1,FIND("UTC",G1044)-FIND(" ",G1044)-8))</f>
        <v>37783</v>
      </c>
      <c r="G1044" s="4" t="s">
        <v>2187</v>
      </c>
      <c r="H1044" s="8" t="str">
        <f>MID(I1044,1,FIND("|",I1044)-1)</f>
        <v xml:space="preserve">Ariane 5 G </v>
      </c>
      <c r="I1044" t="s">
        <v>2188</v>
      </c>
      <c r="J1044" t="s">
        <v>103</v>
      </c>
      <c r="L1044" t="s">
        <v>13</v>
      </c>
    </row>
    <row r="1045" spans="1:12" x14ac:dyDescent="0.25">
      <c r="A1045" s="7">
        <v>1043</v>
      </c>
      <c r="B1045" s="7" t="str">
        <f>D1045&amp;F1045</f>
        <v>Boeing37782</v>
      </c>
      <c r="C1045">
        <v>1043</v>
      </c>
      <c r="D1045" t="s">
        <v>1881</v>
      </c>
      <c r="E1045" t="s">
        <v>1611</v>
      </c>
      <c r="F1045" s="8">
        <f>DATEVALUE(MID(G1045,FIND(" ",G1045,1)+1,FIND("UTC",G1045)-FIND(" ",G1045)-8))</f>
        <v>37782</v>
      </c>
      <c r="G1045" s="4" t="s">
        <v>2189</v>
      </c>
      <c r="H1045" s="8" t="str">
        <f>MID(I1045,1,FIND("|",I1045)-1)</f>
        <v xml:space="preserve">Delta II 7925 </v>
      </c>
      <c r="I1045" t="s">
        <v>2190</v>
      </c>
      <c r="J1045" t="s">
        <v>103</v>
      </c>
      <c r="L1045" t="s">
        <v>13</v>
      </c>
    </row>
    <row r="1046" spans="1:12" x14ac:dyDescent="0.25">
      <c r="A1046" s="7">
        <v>1044</v>
      </c>
      <c r="B1046" s="7" t="str">
        <f>D1046&amp;F1046</f>
        <v>Sea Launch37782</v>
      </c>
      <c r="C1046">
        <v>1044</v>
      </c>
      <c r="D1046" t="s">
        <v>1198</v>
      </c>
      <c r="E1046" t="s">
        <v>1199</v>
      </c>
      <c r="F1046" s="8">
        <f>DATEVALUE(MID(G1046,FIND(" ",G1046,1)+1,FIND("UTC",G1046)-FIND(" ",G1046)-8))</f>
        <v>37782</v>
      </c>
      <c r="G1046" s="4" t="s">
        <v>2191</v>
      </c>
      <c r="H1046" s="8" t="str">
        <f>MID(I1046,1,FIND("|",I1046)-1)</f>
        <v xml:space="preserve">Zenit-3 SL </v>
      </c>
      <c r="I1046" t="s">
        <v>2192</v>
      </c>
      <c r="J1046" t="s">
        <v>12</v>
      </c>
      <c r="L1046" t="s">
        <v>13</v>
      </c>
    </row>
    <row r="1047" spans="1:12" x14ac:dyDescent="0.25">
      <c r="A1047" s="7">
        <v>1045</v>
      </c>
      <c r="B1047" s="7" t="str">
        <f>D1047&amp;F1047</f>
        <v>VKS RF37776</v>
      </c>
      <c r="C1047">
        <v>1045</v>
      </c>
      <c r="D1047" t="s">
        <v>95</v>
      </c>
      <c r="E1047" t="s">
        <v>1549</v>
      </c>
      <c r="F1047" s="8">
        <f>DATEVALUE(MID(G1047,FIND(" ",G1047,1)+1,FIND("UTC",G1047)-FIND(" ",G1047)-8))</f>
        <v>37776</v>
      </c>
      <c r="G1047" s="4" t="s">
        <v>2193</v>
      </c>
      <c r="H1047" s="8" t="str">
        <f>MID(I1047,1,FIND("|",I1047)-1)</f>
        <v xml:space="preserve">Cosmos-3M (11K65M) </v>
      </c>
      <c r="I1047" t="s">
        <v>2194</v>
      </c>
      <c r="J1047" t="s">
        <v>103</v>
      </c>
      <c r="L1047" t="s">
        <v>13</v>
      </c>
    </row>
    <row r="1048" spans="1:12" x14ac:dyDescent="0.25">
      <c r="A1048" s="7">
        <v>1046</v>
      </c>
      <c r="B1048" s="7" t="str">
        <f>D1048&amp;F1048</f>
        <v>Starsem37774</v>
      </c>
      <c r="C1048">
        <v>1046</v>
      </c>
      <c r="D1048" t="s">
        <v>2195</v>
      </c>
      <c r="E1048" t="s">
        <v>32</v>
      </c>
      <c r="F1048" s="8">
        <f>DATEVALUE(MID(G1048,FIND(" ",G1048,1)+1,FIND("UTC",G1048)-FIND(" ",G1048)-8))</f>
        <v>37774</v>
      </c>
      <c r="G1048" s="4" t="s">
        <v>2196</v>
      </c>
      <c r="H1048" s="8" t="str">
        <f>MID(I1048,1,FIND("|",I1048)-1)</f>
        <v xml:space="preserve">Soyuz FG/Fregat </v>
      </c>
      <c r="I1048" t="s">
        <v>2197</v>
      </c>
      <c r="J1048" t="s">
        <v>103</v>
      </c>
      <c r="L1048" t="s">
        <v>13</v>
      </c>
    </row>
    <row r="1049" spans="1:12" x14ac:dyDescent="0.25">
      <c r="A1049" s="7">
        <v>1047</v>
      </c>
      <c r="B1049" s="7" t="str">
        <f>D1049&amp;F1049</f>
        <v>CASC37765</v>
      </c>
      <c r="C1049">
        <v>1047</v>
      </c>
      <c r="D1049" t="s">
        <v>14</v>
      </c>
      <c r="E1049" t="s">
        <v>71</v>
      </c>
      <c r="F1049" s="8">
        <f>DATEVALUE(MID(G1049,FIND(" ",G1049,1)+1,FIND("UTC",G1049)-FIND(" ",G1049)-8))</f>
        <v>37765</v>
      </c>
      <c r="G1049" s="4" t="s">
        <v>2198</v>
      </c>
      <c r="H1049" s="8" t="str">
        <f>MID(I1049,1,FIND("|",I1049)-1)</f>
        <v xml:space="preserve">Long March 3A </v>
      </c>
      <c r="I1049" t="s">
        <v>2199</v>
      </c>
      <c r="J1049" t="s">
        <v>12</v>
      </c>
      <c r="K1049">
        <v>69.7</v>
      </c>
      <c r="L1049" t="s">
        <v>13</v>
      </c>
    </row>
    <row r="1050" spans="1:12" x14ac:dyDescent="0.25">
      <c r="A1050" s="7">
        <v>1048</v>
      </c>
      <c r="B1050" s="7" t="str">
        <f>D1050&amp;F1050</f>
        <v>ILS37754</v>
      </c>
      <c r="C1050">
        <v>1048</v>
      </c>
      <c r="D1050" t="s">
        <v>256</v>
      </c>
      <c r="E1050" t="s">
        <v>26</v>
      </c>
      <c r="F1050" s="8">
        <f>DATEVALUE(MID(G1050,FIND(" ",G1050,1)+1,FIND("UTC",G1050)-FIND(" ",G1050)-8))</f>
        <v>37754</v>
      </c>
      <c r="G1050" s="4" t="s">
        <v>2200</v>
      </c>
      <c r="H1050" s="8" t="str">
        <f>MID(I1050,1,FIND("|",I1050)-1)</f>
        <v xml:space="preserve">Atlas V 401 </v>
      </c>
      <c r="I1050" t="s">
        <v>2201</v>
      </c>
      <c r="J1050" t="s">
        <v>12</v>
      </c>
      <c r="K1050">
        <v>109</v>
      </c>
      <c r="L1050" t="s">
        <v>13</v>
      </c>
    </row>
    <row r="1051" spans="1:12" x14ac:dyDescent="0.25">
      <c r="A1051" s="7">
        <v>1049</v>
      </c>
      <c r="B1051" s="7" t="str">
        <f>D1051&amp;F1051</f>
        <v>ISAS37750</v>
      </c>
      <c r="C1051">
        <v>1049</v>
      </c>
      <c r="D1051" t="s">
        <v>1898</v>
      </c>
      <c r="E1051" t="s">
        <v>412</v>
      </c>
      <c r="F1051" s="8">
        <f>DATEVALUE(MID(G1051,FIND(" ",G1051,1)+1,FIND("UTC",G1051)-FIND(" ",G1051)-8))</f>
        <v>37750</v>
      </c>
      <c r="G1051" s="4" t="s">
        <v>2202</v>
      </c>
      <c r="H1051" s="8" t="str">
        <f>MID(I1051,1,FIND("|",I1051)-1)</f>
        <v xml:space="preserve">Mu-V / M-25 </v>
      </c>
      <c r="I1051" t="s">
        <v>2203</v>
      </c>
      <c r="J1051" t="s">
        <v>103</v>
      </c>
      <c r="L1051" t="s">
        <v>13</v>
      </c>
    </row>
    <row r="1052" spans="1:12" x14ac:dyDescent="0.25">
      <c r="A1052" s="7">
        <v>1050</v>
      </c>
      <c r="B1052" s="7" t="str">
        <f>D1052&amp;F1052</f>
        <v>ISRO37749</v>
      </c>
      <c r="C1052">
        <v>1050</v>
      </c>
      <c r="D1052" t="s">
        <v>202</v>
      </c>
      <c r="E1052" t="s">
        <v>203</v>
      </c>
      <c r="F1052" s="8">
        <f>DATEVALUE(MID(G1052,FIND(" ",G1052,1)+1,FIND("UTC",G1052)-FIND(" ",G1052)-8))</f>
        <v>37749</v>
      </c>
      <c r="G1052" s="4" t="s">
        <v>2204</v>
      </c>
      <c r="H1052" s="8" t="str">
        <f>MID(I1052,1,FIND("|",I1052)-1)</f>
        <v xml:space="preserve">GSLV Mk I </v>
      </c>
      <c r="I1052" t="s">
        <v>2205</v>
      </c>
      <c r="J1052" t="s">
        <v>103</v>
      </c>
      <c r="K1052">
        <v>47</v>
      </c>
      <c r="L1052" t="s">
        <v>13</v>
      </c>
    </row>
    <row r="1053" spans="1:12" x14ac:dyDescent="0.25">
      <c r="A1053" s="7">
        <v>1051</v>
      </c>
      <c r="B1053" s="7" t="str">
        <f>D1053&amp;F1053</f>
        <v>Northrop37739</v>
      </c>
      <c r="C1053">
        <v>1051</v>
      </c>
      <c r="D1053" t="s">
        <v>45</v>
      </c>
      <c r="E1053" t="s">
        <v>253</v>
      </c>
      <c r="F1053" s="8">
        <f>DATEVALUE(MID(G1053,FIND(" ",G1053,1)+1,FIND("UTC",G1053)-FIND(" ",G1053)-8))</f>
        <v>37739</v>
      </c>
      <c r="G1053" s="4" t="s">
        <v>2206</v>
      </c>
      <c r="H1053" s="8" t="str">
        <f>MID(I1053,1,FIND("|",I1053)-1)</f>
        <v xml:space="preserve">Pegasus XL </v>
      </c>
      <c r="I1053" t="s">
        <v>2207</v>
      </c>
      <c r="J1053" t="s">
        <v>12</v>
      </c>
      <c r="K1053">
        <v>40</v>
      </c>
      <c r="L1053" t="s">
        <v>13</v>
      </c>
    </row>
    <row r="1054" spans="1:12" x14ac:dyDescent="0.25">
      <c r="A1054" s="7">
        <v>1052</v>
      </c>
      <c r="B1054" s="7" t="str">
        <f>D1054&amp;F1054</f>
        <v>ILS37723</v>
      </c>
      <c r="C1054">
        <v>1052</v>
      </c>
      <c r="D1054" t="s">
        <v>256</v>
      </c>
      <c r="E1054" t="s">
        <v>2042</v>
      </c>
      <c r="F1054" s="8">
        <f>DATEVALUE(MID(G1054,FIND(" ",G1054,1)+1,FIND("UTC",G1054)-FIND(" ",G1054)-8))</f>
        <v>37723</v>
      </c>
      <c r="G1054" s="4" t="s">
        <v>2208</v>
      </c>
      <c r="H1054" s="8" t="str">
        <f>MID(I1054,1,FIND("|",I1054)-1)</f>
        <v xml:space="preserve">Atlas IIIB </v>
      </c>
      <c r="I1054" t="s">
        <v>2209</v>
      </c>
      <c r="J1054" t="s">
        <v>103</v>
      </c>
      <c r="L1054" t="s">
        <v>13</v>
      </c>
    </row>
    <row r="1055" spans="1:12" x14ac:dyDescent="0.25">
      <c r="A1055" s="7">
        <v>1053</v>
      </c>
      <c r="B1055" s="7" t="str">
        <f>D1055&amp;F1055</f>
        <v>Arianespace37720</v>
      </c>
      <c r="C1055">
        <v>1053</v>
      </c>
      <c r="D1055" t="s">
        <v>126</v>
      </c>
      <c r="E1055" t="s">
        <v>145</v>
      </c>
      <c r="F1055" s="8">
        <f>DATEVALUE(MID(G1055,FIND(" ",G1055,1)+1,FIND("UTC",G1055)-FIND(" ",G1055)-8))</f>
        <v>37720</v>
      </c>
      <c r="G1055" s="4" t="s">
        <v>2210</v>
      </c>
      <c r="H1055" s="8" t="str">
        <f>MID(I1055,1,FIND("|",I1055)-1)</f>
        <v xml:space="preserve">Ariane 5 G </v>
      </c>
      <c r="I1055" t="s">
        <v>2211</v>
      </c>
      <c r="J1055" t="s">
        <v>103</v>
      </c>
      <c r="L1055" t="s">
        <v>13</v>
      </c>
    </row>
    <row r="1056" spans="1:12" x14ac:dyDescent="0.25">
      <c r="A1056" s="7">
        <v>1054</v>
      </c>
      <c r="B1056" s="7" t="str">
        <f>D1056&amp;F1056</f>
        <v>Lockheed37719</v>
      </c>
      <c r="C1056">
        <v>1054</v>
      </c>
      <c r="D1056" t="s">
        <v>1982</v>
      </c>
      <c r="E1056" t="s">
        <v>38</v>
      </c>
      <c r="F1056" s="8">
        <f>DATEVALUE(MID(G1056,FIND(" ",G1056,1)+1,FIND("UTC",G1056)-FIND(" ",G1056)-8))</f>
        <v>37719</v>
      </c>
      <c r="G1056" s="4" t="s">
        <v>2212</v>
      </c>
      <c r="H1056" s="8" t="str">
        <f>MID(I1056,1,FIND("|",I1056)-1)</f>
        <v xml:space="preserve">Titan IV(401)B </v>
      </c>
      <c r="I1056" t="s">
        <v>2213</v>
      </c>
      <c r="J1056" t="s">
        <v>103</v>
      </c>
      <c r="L1056" t="s">
        <v>13</v>
      </c>
    </row>
    <row r="1057" spans="1:12" x14ac:dyDescent="0.25">
      <c r="A1057" s="7">
        <v>1055</v>
      </c>
      <c r="B1057" s="7" t="str">
        <f>D1057&amp;F1057</f>
        <v>VKS RF37713</v>
      </c>
      <c r="C1057">
        <v>1055</v>
      </c>
      <c r="D1057" t="s">
        <v>95</v>
      </c>
      <c r="E1057" t="s">
        <v>1510</v>
      </c>
      <c r="F1057" s="8">
        <f>DATEVALUE(MID(G1057,FIND(" ",G1057,1)+1,FIND("UTC",G1057)-FIND(" ",G1057)-8))</f>
        <v>37713</v>
      </c>
      <c r="G1057" s="4" t="s">
        <v>2214</v>
      </c>
      <c r="H1057" s="8" t="str">
        <f>MID(I1057,1,FIND("|",I1057)-1)</f>
        <v xml:space="preserve">Molniya-M /Block ML </v>
      </c>
      <c r="I1057" t="s">
        <v>2215</v>
      </c>
      <c r="J1057" t="s">
        <v>103</v>
      </c>
      <c r="L1057" t="s">
        <v>13</v>
      </c>
    </row>
    <row r="1058" spans="1:12" x14ac:dyDescent="0.25">
      <c r="A1058" s="7">
        <v>1056</v>
      </c>
      <c r="B1058" s="7" t="str">
        <f>D1058&amp;F1058</f>
        <v>Boeing37711</v>
      </c>
      <c r="C1058">
        <v>1056</v>
      </c>
      <c r="D1058" t="s">
        <v>1881</v>
      </c>
      <c r="E1058" t="s">
        <v>1611</v>
      </c>
      <c r="F1058" s="8">
        <f>DATEVALUE(MID(G1058,FIND(" ",G1058,1)+1,FIND("UTC",G1058)-FIND(" ",G1058)-8))</f>
        <v>37711</v>
      </c>
      <c r="G1058" s="4" t="s">
        <v>2216</v>
      </c>
      <c r="H1058" s="8" t="str">
        <f>MID(I1058,1,FIND("|",I1058)-1)</f>
        <v xml:space="preserve">Delta II 7925 </v>
      </c>
      <c r="I1058" t="s">
        <v>2217</v>
      </c>
      <c r="J1058" t="s">
        <v>103</v>
      </c>
      <c r="L1058" t="s">
        <v>13</v>
      </c>
    </row>
    <row r="1059" spans="1:12" x14ac:dyDescent="0.25">
      <c r="A1059" s="7">
        <v>1057</v>
      </c>
      <c r="B1059" s="7" t="str">
        <f>D1059&amp;F1059</f>
        <v>MHI37708</v>
      </c>
      <c r="C1059">
        <v>1057</v>
      </c>
      <c r="D1059" t="s">
        <v>99</v>
      </c>
      <c r="E1059" t="s">
        <v>42</v>
      </c>
      <c r="F1059" s="8">
        <f>DATEVALUE(MID(G1059,FIND(" ",G1059,1)+1,FIND("UTC",G1059)-FIND(" ",G1059)-8))</f>
        <v>37708</v>
      </c>
      <c r="G1059" s="4" t="s">
        <v>2218</v>
      </c>
      <c r="H1059" s="8" t="str">
        <f>MID(I1059,1,FIND("|",I1059)-1)</f>
        <v xml:space="preserve">H-IIA 2024 </v>
      </c>
      <c r="I1059" t="s">
        <v>2219</v>
      </c>
      <c r="J1059" t="s">
        <v>103</v>
      </c>
      <c r="L1059" t="s">
        <v>13</v>
      </c>
    </row>
    <row r="1060" spans="1:12" x14ac:dyDescent="0.25">
      <c r="A1060" s="7">
        <v>1058</v>
      </c>
      <c r="B1060" s="7" t="str">
        <f>D1060&amp;F1060</f>
        <v>Boeing37691</v>
      </c>
      <c r="C1060">
        <v>1058</v>
      </c>
      <c r="D1060" t="s">
        <v>1881</v>
      </c>
      <c r="E1060" t="s">
        <v>282</v>
      </c>
      <c r="F1060" s="8">
        <f>DATEVALUE(MID(G1060,FIND(" ",G1060,1)+1,FIND("UTC",G1060)-FIND(" ",G1060)-8))</f>
        <v>37691</v>
      </c>
      <c r="G1060" s="4" t="s">
        <v>2220</v>
      </c>
      <c r="H1060" s="8" t="str">
        <f>MID(I1060,1,FIND("|",I1060)-1)</f>
        <v xml:space="preserve">Delta IV Medium </v>
      </c>
      <c r="I1060" t="s">
        <v>2221</v>
      </c>
      <c r="J1060" t="s">
        <v>103</v>
      </c>
      <c r="K1060">
        <v>133</v>
      </c>
      <c r="L1060" t="s">
        <v>13</v>
      </c>
    </row>
    <row r="1061" spans="1:12" x14ac:dyDescent="0.25">
      <c r="A1061" s="7">
        <v>1059</v>
      </c>
      <c r="B1061" s="7" t="str">
        <f>D1061&amp;F1061</f>
        <v>Arianespace37667</v>
      </c>
      <c r="C1061">
        <v>1059</v>
      </c>
      <c r="D1061" t="s">
        <v>126</v>
      </c>
      <c r="E1061" t="s">
        <v>2222</v>
      </c>
      <c r="F1061" s="8">
        <f>DATEVALUE(MID(G1061,FIND(" ",G1061,1)+1,FIND("UTC",G1061)-FIND(" ",G1061)-8))</f>
        <v>37667</v>
      </c>
      <c r="G1061" s="4" t="s">
        <v>2223</v>
      </c>
      <c r="H1061" s="8" t="str">
        <f>MID(I1061,1,FIND("|",I1061)-1)</f>
        <v xml:space="preserve">Ariane 44L </v>
      </c>
      <c r="I1061" t="s">
        <v>2224</v>
      </c>
      <c r="J1061" t="s">
        <v>103</v>
      </c>
      <c r="L1061" t="s">
        <v>13</v>
      </c>
    </row>
    <row r="1062" spans="1:12" x14ac:dyDescent="0.25">
      <c r="A1062" s="7">
        <v>1060</v>
      </c>
      <c r="B1062" s="7" t="str">
        <f>D1062&amp;F1062</f>
        <v>Boeing37650</v>
      </c>
      <c r="C1062">
        <v>1060</v>
      </c>
      <c r="D1062" t="s">
        <v>1881</v>
      </c>
      <c r="E1062" t="s">
        <v>1438</v>
      </c>
      <c r="F1062" s="8">
        <f>DATEVALUE(MID(G1062,FIND(" ",G1062,1)+1,FIND("UTC",G1062)-FIND(" ",G1062)-8))</f>
        <v>37650</v>
      </c>
      <c r="G1062" s="4" t="s">
        <v>2225</v>
      </c>
      <c r="H1062" s="8" t="str">
        <f>MID(I1062,1,FIND("|",I1062)-1)</f>
        <v xml:space="preserve">Delta II 7925 </v>
      </c>
      <c r="I1062" t="s">
        <v>2226</v>
      </c>
      <c r="J1062" t="s">
        <v>103</v>
      </c>
      <c r="L1062" t="s">
        <v>13</v>
      </c>
    </row>
    <row r="1063" spans="1:12" x14ac:dyDescent="0.25">
      <c r="A1063" s="7">
        <v>1061</v>
      </c>
      <c r="B1063" s="7" t="str">
        <f>D1063&amp;F1063</f>
        <v>Northrop37646</v>
      </c>
      <c r="C1063">
        <v>1061</v>
      </c>
      <c r="D1063" t="s">
        <v>45</v>
      </c>
      <c r="E1063" t="s">
        <v>253</v>
      </c>
      <c r="F1063" s="8">
        <f>DATEVALUE(MID(G1063,FIND(" ",G1063,1)+1,FIND("UTC",G1063)-FIND(" ",G1063)-8))</f>
        <v>37646</v>
      </c>
      <c r="G1063" s="4" t="s">
        <v>2227</v>
      </c>
      <c r="H1063" s="8" t="str">
        <f>MID(I1063,1,FIND("|",I1063)-1)</f>
        <v xml:space="preserve">Pegasus XL </v>
      </c>
      <c r="I1063" t="s">
        <v>2228</v>
      </c>
      <c r="J1063" t="s">
        <v>12</v>
      </c>
      <c r="K1063">
        <v>40</v>
      </c>
      <c r="L1063" t="s">
        <v>13</v>
      </c>
    </row>
    <row r="1064" spans="1:12" x14ac:dyDescent="0.25">
      <c r="A1064" s="7">
        <v>1062</v>
      </c>
      <c r="B1064" s="7" t="str">
        <f>D1064&amp;F1064</f>
        <v>NASA37637</v>
      </c>
      <c r="C1064">
        <v>1062</v>
      </c>
      <c r="D1064" t="s">
        <v>1453</v>
      </c>
      <c r="E1064" t="s">
        <v>9</v>
      </c>
      <c r="F1064" s="8">
        <f>DATEVALUE(MID(G1064,FIND(" ",G1064,1)+1,FIND("UTC",G1064)-FIND(" ",G1064)-8))</f>
        <v>37637</v>
      </c>
      <c r="G1064" s="4" t="s">
        <v>2229</v>
      </c>
      <c r="H1064" s="8" t="str">
        <f>MID(I1064,1,FIND("|",I1064)-1)</f>
        <v xml:space="preserve">Space Shuttle Columbia </v>
      </c>
      <c r="I1064" t="s">
        <v>2230</v>
      </c>
      <c r="J1064" t="s">
        <v>103</v>
      </c>
      <c r="K1064">
        <v>450</v>
      </c>
      <c r="L1064" t="s">
        <v>53</v>
      </c>
    </row>
    <row r="1065" spans="1:12" x14ac:dyDescent="0.25">
      <c r="A1065" s="7">
        <v>1063</v>
      </c>
      <c r="B1065" s="7" t="str">
        <f>D1065&amp;F1065</f>
        <v>Boeing37634</v>
      </c>
      <c r="C1065">
        <v>1063</v>
      </c>
      <c r="D1065" t="s">
        <v>1881</v>
      </c>
      <c r="E1065" t="s">
        <v>510</v>
      </c>
      <c r="F1065" s="8">
        <f>DATEVALUE(MID(G1065,FIND(" ",G1065,1)+1,FIND("UTC",G1065)-FIND(" ",G1065)-8))</f>
        <v>37634</v>
      </c>
      <c r="G1065" s="4" t="s">
        <v>2231</v>
      </c>
      <c r="H1065" s="8" t="str">
        <f>MID(I1065,1,FIND("|",I1065)-1)</f>
        <v xml:space="preserve">Delta II 7320-10C </v>
      </c>
      <c r="I1065" t="s">
        <v>2232</v>
      </c>
      <c r="J1065" t="s">
        <v>103</v>
      </c>
      <c r="L1065" t="s">
        <v>13</v>
      </c>
    </row>
    <row r="1066" spans="1:12" x14ac:dyDescent="0.25">
      <c r="A1066" s="7">
        <v>1064</v>
      </c>
      <c r="B1066" s="7" t="str">
        <f>D1066&amp;F1066</f>
        <v>Lockheed37627</v>
      </c>
      <c r="C1066">
        <v>1064</v>
      </c>
      <c r="D1066" t="s">
        <v>1982</v>
      </c>
      <c r="E1066" t="s">
        <v>2149</v>
      </c>
      <c r="F1066" s="8">
        <f>DATEVALUE(MID(G1066,FIND(" ",G1066,1)+1,FIND("UTC",G1066)-FIND(" ",G1066)-8))</f>
        <v>37627</v>
      </c>
      <c r="G1066" s="4" t="s">
        <v>2233</v>
      </c>
      <c r="H1066" s="8" t="str">
        <f>MID(I1066,1,FIND("|",I1066)-1)</f>
        <v xml:space="preserve">Titan II(23)G </v>
      </c>
      <c r="I1066" t="s">
        <v>2234</v>
      </c>
      <c r="J1066" t="s">
        <v>103</v>
      </c>
      <c r="K1066">
        <v>35</v>
      </c>
      <c r="L1066" t="s">
        <v>13</v>
      </c>
    </row>
    <row r="1067" spans="1:12" x14ac:dyDescent="0.25">
      <c r="A1067" s="7">
        <v>1065</v>
      </c>
      <c r="B1067" s="7" t="str">
        <f>D1067&amp;F1067</f>
        <v>CASC37619</v>
      </c>
      <c r="C1067">
        <v>1065</v>
      </c>
      <c r="D1067" t="s">
        <v>14</v>
      </c>
      <c r="E1067" t="s">
        <v>893</v>
      </c>
      <c r="F1067" s="8">
        <f>DATEVALUE(MID(G1067,FIND(" ",G1067,1)+1,FIND("UTC",G1067)-FIND(" ",G1067)-8))</f>
        <v>37619</v>
      </c>
      <c r="G1067" s="4" t="s">
        <v>2235</v>
      </c>
      <c r="H1067" s="8" t="str">
        <f>MID(I1067,1,FIND("|",I1067)-1)</f>
        <v xml:space="preserve">Long March 2F </v>
      </c>
      <c r="I1067" t="s">
        <v>2236</v>
      </c>
      <c r="J1067" t="s">
        <v>12</v>
      </c>
      <c r="L1067" t="s">
        <v>13</v>
      </c>
    </row>
    <row r="1068" spans="1:12" x14ac:dyDescent="0.25">
      <c r="A1068" s="7">
        <v>1066</v>
      </c>
      <c r="B1068" s="7" t="str">
        <f>D1068&amp;F1068</f>
        <v>VKS RF37614</v>
      </c>
      <c r="C1068">
        <v>1066</v>
      </c>
      <c r="D1068" t="s">
        <v>95</v>
      </c>
      <c r="E1068" t="s">
        <v>1510</v>
      </c>
      <c r="F1068" s="8">
        <f>DATEVALUE(MID(G1068,FIND(" ",G1068,1)+1,FIND("UTC",G1068)-FIND(" ",G1068)-8))</f>
        <v>37614</v>
      </c>
      <c r="G1068" s="4" t="s">
        <v>2237</v>
      </c>
      <c r="H1068" s="8" t="str">
        <f>MID(I1068,1,FIND("|",I1068)-1)</f>
        <v xml:space="preserve">Molniya-M /Block 2BL </v>
      </c>
      <c r="I1068" t="s">
        <v>2238</v>
      </c>
      <c r="J1068" t="s">
        <v>103</v>
      </c>
      <c r="L1068" t="s">
        <v>13</v>
      </c>
    </row>
    <row r="1069" spans="1:12" x14ac:dyDescent="0.25">
      <c r="A1069" s="7">
        <v>1067</v>
      </c>
      <c r="B1069" s="7" t="str">
        <f>D1069&amp;F1069</f>
        <v>Kosmotras44185</v>
      </c>
      <c r="C1069">
        <v>1067</v>
      </c>
      <c r="D1069" t="s">
        <v>1106</v>
      </c>
      <c r="E1069" t="s">
        <v>1528</v>
      </c>
      <c r="F1069" s="8">
        <f>DATEVALUE(MID(G1069,FIND(" ",G1069,1)+1,FIND("UTC",G1069)-FIND(" ",G1069)-8))</f>
        <v>44185</v>
      </c>
      <c r="G1069" s="6" t="s">
        <v>8717</v>
      </c>
      <c r="H1069" s="8" t="str">
        <f>MID(I1069,1,FIND("|",I1069)-1)</f>
        <v xml:space="preserve">Dnepr </v>
      </c>
      <c r="I1069" t="s">
        <v>2239</v>
      </c>
      <c r="J1069" t="s">
        <v>103</v>
      </c>
      <c r="K1069">
        <v>29</v>
      </c>
      <c r="L1069" t="s">
        <v>13</v>
      </c>
    </row>
    <row r="1070" spans="1:12" x14ac:dyDescent="0.25">
      <c r="A1070" s="7">
        <v>1068</v>
      </c>
      <c r="B1070" s="7" t="str">
        <f>D1070&amp;F1070</f>
        <v>Arianespace37607</v>
      </c>
      <c r="C1070">
        <v>1068</v>
      </c>
      <c r="D1070" t="s">
        <v>126</v>
      </c>
      <c r="E1070" t="s">
        <v>2222</v>
      </c>
      <c r="F1070" s="8">
        <f>DATEVALUE(MID(G1070,FIND(" ",G1070,1)+1,FIND("UTC",G1070)-FIND(" ",G1070)-8))</f>
        <v>37607</v>
      </c>
      <c r="G1070" s="4" t="s">
        <v>2240</v>
      </c>
      <c r="H1070" s="8" t="str">
        <f>MID(I1070,1,FIND("|",I1070)-1)</f>
        <v xml:space="preserve">Ariane 44L </v>
      </c>
      <c r="I1070" t="s">
        <v>2241</v>
      </c>
      <c r="J1070" t="s">
        <v>103</v>
      </c>
      <c r="L1070" t="s">
        <v>13</v>
      </c>
    </row>
    <row r="1071" spans="1:12" x14ac:dyDescent="0.25">
      <c r="A1071" s="7">
        <v>1069</v>
      </c>
      <c r="B1071" s="7" t="str">
        <f>D1071&amp;F1071</f>
        <v>MHI37604</v>
      </c>
      <c r="C1071">
        <v>1069</v>
      </c>
      <c r="D1071" t="s">
        <v>99</v>
      </c>
      <c r="E1071" t="s">
        <v>42</v>
      </c>
      <c r="F1071" s="8">
        <f>DATEVALUE(MID(G1071,FIND(" ",G1071,1)+1,FIND("UTC",G1071)-FIND(" ",G1071)-8))</f>
        <v>37604</v>
      </c>
      <c r="G1071" s="4" t="s">
        <v>2242</v>
      </c>
      <c r="H1071" s="8" t="str">
        <f>MID(I1071,1,FIND("|",I1071)-1)</f>
        <v xml:space="preserve">H-IIA 202 </v>
      </c>
      <c r="I1071" t="s">
        <v>2243</v>
      </c>
      <c r="J1071" t="s">
        <v>12</v>
      </c>
      <c r="K1071">
        <v>90</v>
      </c>
      <c r="L1071" t="s">
        <v>13</v>
      </c>
    </row>
    <row r="1072" spans="1:12" x14ac:dyDescent="0.25">
      <c r="A1072" s="7">
        <v>1070</v>
      </c>
      <c r="B1072" s="7" t="str">
        <f>D1072&amp;F1072</f>
        <v>Arianespace37601</v>
      </c>
      <c r="C1072">
        <v>1070</v>
      </c>
      <c r="D1072" t="s">
        <v>126</v>
      </c>
      <c r="E1072" t="s">
        <v>145</v>
      </c>
      <c r="F1072" s="8">
        <f>DATEVALUE(MID(G1072,FIND(" ",G1072,1)+1,FIND("UTC",G1072)-FIND(" ",G1072)-8))</f>
        <v>37601</v>
      </c>
      <c r="G1072" s="4" t="s">
        <v>2244</v>
      </c>
      <c r="H1072" s="8" t="str">
        <f>MID(I1072,1,FIND("|",I1072)-1)</f>
        <v xml:space="preserve">Ariane 5 ECA </v>
      </c>
      <c r="I1072" t="s">
        <v>2245</v>
      </c>
      <c r="J1072" t="s">
        <v>12</v>
      </c>
      <c r="K1072">
        <v>200</v>
      </c>
      <c r="L1072" t="s">
        <v>53</v>
      </c>
    </row>
    <row r="1073" spans="1:12" x14ac:dyDescent="0.25">
      <c r="A1073" s="7">
        <v>1071</v>
      </c>
      <c r="B1073" s="7" t="str">
        <f>D1073&amp;F1073</f>
        <v>Lockheed37595</v>
      </c>
      <c r="C1073">
        <v>1071</v>
      </c>
      <c r="D1073" t="s">
        <v>1982</v>
      </c>
      <c r="E1073" t="s">
        <v>2078</v>
      </c>
      <c r="F1073" s="8">
        <f>DATEVALUE(MID(G1073,FIND(" ",G1073,1)+1,FIND("UTC",G1073)-FIND(" ",G1073)-8))</f>
        <v>37595</v>
      </c>
      <c r="G1073" s="4" t="s">
        <v>2246</v>
      </c>
      <c r="H1073" s="8" t="str">
        <f>MID(I1073,1,FIND("|",I1073)-1)</f>
        <v xml:space="preserve">Atlas IIA </v>
      </c>
      <c r="I1073" t="s">
        <v>2247</v>
      </c>
      <c r="J1073" t="s">
        <v>103</v>
      </c>
      <c r="L1073" t="s">
        <v>13</v>
      </c>
    </row>
    <row r="1074" spans="1:12" x14ac:dyDescent="0.25">
      <c r="A1074" s="7">
        <v>1072</v>
      </c>
      <c r="B1074" s="7" t="str">
        <f>D1074&amp;F1074</f>
        <v>VKS RF37588</v>
      </c>
      <c r="C1074">
        <v>1072</v>
      </c>
      <c r="D1074" t="s">
        <v>95</v>
      </c>
      <c r="E1074" t="s">
        <v>1549</v>
      </c>
      <c r="F1074" s="8">
        <f>DATEVALUE(MID(G1074,FIND(" ",G1074,1)+1,FIND("UTC",G1074)-FIND(" ",G1074)-8))</f>
        <v>37588</v>
      </c>
      <c r="G1074" s="4" t="s">
        <v>2248</v>
      </c>
      <c r="H1074" s="8" t="str">
        <f>MID(I1074,1,FIND("|",I1074)-1)</f>
        <v xml:space="preserve">Cosmos-3M (11K65M) </v>
      </c>
      <c r="I1074" t="s">
        <v>2249</v>
      </c>
      <c r="J1074" t="s">
        <v>103</v>
      </c>
      <c r="L1074" t="s">
        <v>13</v>
      </c>
    </row>
    <row r="1075" spans="1:12" x14ac:dyDescent="0.25">
      <c r="A1075" s="7">
        <v>1073</v>
      </c>
      <c r="B1075" s="7" t="str">
        <f>D1075&amp;F1075</f>
        <v>NASA37584</v>
      </c>
      <c r="C1075">
        <v>1073</v>
      </c>
      <c r="D1075" t="s">
        <v>1453</v>
      </c>
      <c r="E1075" t="s">
        <v>9</v>
      </c>
      <c r="F1075" s="8">
        <f>DATEVALUE(MID(G1075,FIND(" ",G1075,1)+1,FIND("UTC",G1075)-FIND(" ",G1075)-8))</f>
        <v>37584</v>
      </c>
      <c r="G1075" s="4" t="s">
        <v>2250</v>
      </c>
      <c r="H1075" s="8" t="str">
        <f>MID(I1075,1,FIND("|",I1075)-1)</f>
        <v xml:space="preserve">Space Shuttle Endeavour </v>
      </c>
      <c r="I1075" t="s">
        <v>2251</v>
      </c>
      <c r="J1075" t="s">
        <v>103</v>
      </c>
      <c r="K1075">
        <v>450</v>
      </c>
      <c r="L1075" t="s">
        <v>13</v>
      </c>
    </row>
    <row r="1076" spans="1:12" x14ac:dyDescent="0.25">
      <c r="A1076" s="7">
        <v>1074</v>
      </c>
      <c r="B1076" s="7" t="str">
        <f>D1076&amp;F1076</f>
        <v>Boeing37580</v>
      </c>
      <c r="C1076">
        <v>1074</v>
      </c>
      <c r="D1076" t="s">
        <v>1881</v>
      </c>
      <c r="E1076" t="s">
        <v>282</v>
      </c>
      <c r="F1076" s="8">
        <f>DATEVALUE(MID(G1076,FIND(" ",G1076,1)+1,FIND("UTC",G1076)-FIND(" ",G1076)-8))</f>
        <v>37580</v>
      </c>
      <c r="G1076" s="4" t="s">
        <v>2252</v>
      </c>
      <c r="H1076" s="8" t="str">
        <f>MID(I1076,1,FIND("|",I1076)-1)</f>
        <v xml:space="preserve">Delta IV Medium+ (4,2) </v>
      </c>
      <c r="I1076" t="s">
        <v>2253</v>
      </c>
      <c r="J1076" t="s">
        <v>103</v>
      </c>
      <c r="K1076">
        <v>164</v>
      </c>
      <c r="L1076" t="s">
        <v>13</v>
      </c>
    </row>
    <row r="1077" spans="1:12" x14ac:dyDescent="0.25">
      <c r="A1077" s="7">
        <v>1075</v>
      </c>
      <c r="B1077" s="7" t="str">
        <f>D1077&amp;F1077</f>
        <v>CASC37556</v>
      </c>
      <c r="C1077">
        <v>1075</v>
      </c>
      <c r="D1077" t="s">
        <v>14</v>
      </c>
      <c r="E1077" t="s">
        <v>1702</v>
      </c>
      <c r="F1077" s="8">
        <f>DATEVALUE(MID(G1077,FIND(" ",G1077,1)+1,FIND("UTC",G1077)-FIND(" ",G1077)-8))</f>
        <v>37556</v>
      </c>
      <c r="G1077" s="4" t="s">
        <v>2254</v>
      </c>
      <c r="H1077" s="8" t="str">
        <f>MID(I1077,1,FIND("|",I1077)-1)</f>
        <v xml:space="preserve">Long March 4B </v>
      </c>
      <c r="I1077" t="s">
        <v>2255</v>
      </c>
      <c r="J1077" t="s">
        <v>12</v>
      </c>
      <c r="K1077">
        <v>64.680000000000007</v>
      </c>
      <c r="L1077" t="s">
        <v>13</v>
      </c>
    </row>
    <row r="1078" spans="1:12" x14ac:dyDescent="0.25">
      <c r="A1078" s="7">
        <v>1076</v>
      </c>
      <c r="B1078" s="7" t="str">
        <f>D1078&amp;F1078</f>
        <v>NASA37536</v>
      </c>
      <c r="C1078">
        <v>1076</v>
      </c>
      <c r="D1078" t="s">
        <v>1453</v>
      </c>
      <c r="E1078" t="s">
        <v>1588</v>
      </c>
      <c r="F1078" s="8">
        <f>DATEVALUE(MID(G1078,FIND(" ",G1078,1)+1,FIND("UTC",G1078)-FIND(" ",G1078)-8))</f>
        <v>37536</v>
      </c>
      <c r="G1078" s="4" t="s">
        <v>2256</v>
      </c>
      <c r="H1078" s="8" t="str">
        <f>MID(I1078,1,FIND("|",I1078)-1)</f>
        <v xml:space="preserve">Space Shuttle Atlantis </v>
      </c>
      <c r="I1078" t="s">
        <v>2257</v>
      </c>
      <c r="J1078" t="s">
        <v>103</v>
      </c>
      <c r="K1078">
        <v>450</v>
      </c>
      <c r="L1078" t="s">
        <v>13</v>
      </c>
    </row>
    <row r="1079" spans="1:12" x14ac:dyDescent="0.25">
      <c r="A1079" s="7">
        <v>1077</v>
      </c>
      <c r="B1079" s="7" t="str">
        <f>D1079&amp;F1079</f>
        <v>VKS RF37525</v>
      </c>
      <c r="C1079">
        <v>1077</v>
      </c>
      <c r="D1079" t="s">
        <v>95</v>
      </c>
      <c r="E1079" t="s">
        <v>1549</v>
      </c>
      <c r="F1079" s="8">
        <f>DATEVALUE(MID(G1079,FIND(" ",G1079,1)+1,FIND("UTC",G1079)-FIND(" ",G1079)-8))</f>
        <v>37525</v>
      </c>
      <c r="G1079" s="4" t="s">
        <v>2258</v>
      </c>
      <c r="H1079" s="8" t="str">
        <f>MID(I1079,1,FIND("|",I1079)-1)</f>
        <v xml:space="preserve">Cosmos-3M (11K65M) </v>
      </c>
      <c r="I1079" t="s">
        <v>2259</v>
      </c>
      <c r="J1079" t="s">
        <v>103</v>
      </c>
      <c r="L1079" t="s">
        <v>13</v>
      </c>
    </row>
    <row r="1080" spans="1:12" x14ac:dyDescent="0.25">
      <c r="A1080" s="7">
        <v>1078</v>
      </c>
      <c r="B1080" s="7" t="str">
        <f>D1080&amp;F1080</f>
        <v>ILS37517</v>
      </c>
      <c r="C1080">
        <v>1078</v>
      </c>
      <c r="D1080" t="s">
        <v>256</v>
      </c>
      <c r="E1080" t="s">
        <v>2078</v>
      </c>
      <c r="F1080" s="8">
        <f>DATEVALUE(MID(G1080,FIND(" ",G1080,1)+1,FIND("UTC",G1080)-FIND(" ",G1080)-8))</f>
        <v>37517</v>
      </c>
      <c r="G1080" s="4" t="s">
        <v>2260</v>
      </c>
      <c r="H1080" s="8" t="str">
        <f>MID(I1080,1,FIND("|",I1080)-1)</f>
        <v xml:space="preserve">Atlas IIAS </v>
      </c>
      <c r="I1080" t="s">
        <v>2261</v>
      </c>
      <c r="J1080" t="s">
        <v>103</v>
      </c>
      <c r="L1080" t="s">
        <v>13</v>
      </c>
    </row>
    <row r="1081" spans="1:12" x14ac:dyDescent="0.25">
      <c r="A1081" s="7">
        <v>1079</v>
      </c>
      <c r="B1081" s="7" t="str">
        <f>D1081&amp;F1081</f>
        <v>CASIC44089</v>
      </c>
      <c r="C1081">
        <v>1079</v>
      </c>
      <c r="D1081" t="s">
        <v>820</v>
      </c>
      <c r="E1081" t="s">
        <v>210</v>
      </c>
      <c r="F1081" s="8">
        <f>DATEVALUE(MID(G1081,FIND(" ",G1081,1)+1,FIND("UTC",G1081)-FIND(" ",G1081)-8))</f>
        <v>44089</v>
      </c>
      <c r="G1081" s="6" t="s">
        <v>8694</v>
      </c>
      <c r="H1081" s="8" t="str">
        <f>MID(I1081,1,FIND("|",I1081)-1)</f>
        <v xml:space="preserve">Kaituozhe 1 </v>
      </c>
      <c r="I1081" t="s">
        <v>2262</v>
      </c>
      <c r="J1081" t="s">
        <v>103</v>
      </c>
      <c r="L1081" t="s">
        <v>53</v>
      </c>
    </row>
    <row r="1082" spans="1:12" x14ac:dyDescent="0.25">
      <c r="A1082" s="7">
        <v>1080</v>
      </c>
      <c r="B1082" s="7" t="str">
        <f>D1082&amp;F1082</f>
        <v>ISRO37511</v>
      </c>
      <c r="C1082">
        <v>1080</v>
      </c>
      <c r="D1082" t="s">
        <v>202</v>
      </c>
      <c r="E1082" t="s">
        <v>203</v>
      </c>
      <c r="F1082" s="8">
        <f>DATEVALUE(MID(G1082,FIND(" ",G1082,1)+1,FIND("UTC",G1082)-FIND(" ",G1082)-8))</f>
        <v>37511</v>
      </c>
      <c r="G1082" s="4" t="s">
        <v>2263</v>
      </c>
      <c r="H1082" s="8" t="str">
        <f>MID(I1082,1,FIND("|",I1082)-1)</f>
        <v xml:space="preserve">PSLV-G </v>
      </c>
      <c r="I1082" t="s">
        <v>2264</v>
      </c>
      <c r="J1082" t="s">
        <v>103</v>
      </c>
      <c r="K1082">
        <v>25</v>
      </c>
      <c r="L1082" t="s">
        <v>13</v>
      </c>
    </row>
    <row r="1083" spans="1:12" x14ac:dyDescent="0.25">
      <c r="A1083" s="7">
        <v>1081</v>
      </c>
      <c r="B1083" s="7" t="str">
        <f>D1083&amp;F1083</f>
        <v>MHI37509</v>
      </c>
      <c r="C1083">
        <v>1081</v>
      </c>
      <c r="D1083" t="s">
        <v>99</v>
      </c>
      <c r="E1083" t="s">
        <v>42</v>
      </c>
      <c r="F1083" s="8">
        <f>DATEVALUE(MID(G1083,FIND(" ",G1083,1)+1,FIND("UTC",G1083)-FIND(" ",G1083)-8))</f>
        <v>37509</v>
      </c>
      <c r="G1083" s="4" t="s">
        <v>2265</v>
      </c>
      <c r="H1083" s="8" t="str">
        <f>MID(I1083,1,FIND("|",I1083)-1)</f>
        <v xml:space="preserve">H-IIA 2024 </v>
      </c>
      <c r="I1083" t="s">
        <v>2266</v>
      </c>
      <c r="J1083" t="s">
        <v>103</v>
      </c>
      <c r="L1083" t="s">
        <v>13</v>
      </c>
    </row>
    <row r="1084" spans="1:12" x14ac:dyDescent="0.25">
      <c r="A1084" s="7">
        <v>1082</v>
      </c>
      <c r="B1084" s="7" t="str">
        <f>D1084&amp;F1084</f>
        <v>Arianespace37505</v>
      </c>
      <c r="C1084">
        <v>1082</v>
      </c>
      <c r="D1084" t="s">
        <v>126</v>
      </c>
      <c r="E1084" t="s">
        <v>2222</v>
      </c>
      <c r="F1084" s="8">
        <f>DATEVALUE(MID(G1084,FIND(" ",G1084,1)+1,FIND("UTC",G1084)-FIND(" ",G1084)-8))</f>
        <v>37505</v>
      </c>
      <c r="G1084" s="4" t="s">
        <v>2267</v>
      </c>
      <c r="H1084" s="8" t="str">
        <f>MID(I1084,1,FIND("|",I1084)-1)</f>
        <v xml:space="preserve">Ariane 44L </v>
      </c>
      <c r="I1084" t="s">
        <v>2268</v>
      </c>
      <c r="J1084" t="s">
        <v>103</v>
      </c>
      <c r="L1084" t="s">
        <v>13</v>
      </c>
    </row>
    <row r="1085" spans="1:12" x14ac:dyDescent="0.25">
      <c r="A1085" s="7">
        <v>1083</v>
      </c>
      <c r="B1085" s="7" t="str">
        <f>D1085&amp;F1085</f>
        <v>Arianespace37496</v>
      </c>
      <c r="C1085">
        <v>1083</v>
      </c>
      <c r="D1085" t="s">
        <v>126</v>
      </c>
      <c r="E1085" t="s">
        <v>145</v>
      </c>
      <c r="F1085" s="8">
        <f>DATEVALUE(MID(G1085,FIND(" ",G1085,1)+1,FIND("UTC",G1085)-FIND(" ",G1085)-8))</f>
        <v>37496</v>
      </c>
      <c r="G1085" s="4" t="s">
        <v>2269</v>
      </c>
      <c r="H1085" s="8" t="str">
        <f>MID(I1085,1,FIND("|",I1085)-1)</f>
        <v xml:space="preserve">Ariane 5 G </v>
      </c>
      <c r="I1085" t="s">
        <v>2270</v>
      </c>
      <c r="J1085" t="s">
        <v>103</v>
      </c>
      <c r="L1085" t="s">
        <v>13</v>
      </c>
    </row>
    <row r="1086" spans="1:12" x14ac:dyDescent="0.25">
      <c r="A1086" s="7">
        <v>1084</v>
      </c>
      <c r="B1086" s="7" t="str">
        <f>D1086&amp;F1086</f>
        <v>ILS37489</v>
      </c>
      <c r="C1086">
        <v>1084</v>
      </c>
      <c r="D1086" t="s">
        <v>256</v>
      </c>
      <c r="E1086" t="s">
        <v>26</v>
      </c>
      <c r="F1086" s="8">
        <f>DATEVALUE(MID(G1086,FIND(" ",G1086,1)+1,FIND("UTC",G1086)-FIND(" ",G1086)-8))</f>
        <v>37489</v>
      </c>
      <c r="G1086" s="4" t="s">
        <v>2271</v>
      </c>
      <c r="H1086" s="8" t="str">
        <f>MID(I1086,1,FIND("|",I1086)-1)</f>
        <v xml:space="preserve">Atlas V 401 </v>
      </c>
      <c r="I1086" t="s">
        <v>2272</v>
      </c>
      <c r="J1086" t="s">
        <v>12</v>
      </c>
      <c r="K1086">
        <v>109</v>
      </c>
      <c r="L1086" t="s">
        <v>13</v>
      </c>
    </row>
    <row r="1087" spans="1:12" x14ac:dyDescent="0.25">
      <c r="A1087" s="7">
        <v>1085</v>
      </c>
      <c r="B1087" s="7" t="str">
        <f>D1087&amp;F1087</f>
        <v>VKS RF37445</v>
      </c>
      <c r="C1087">
        <v>1085</v>
      </c>
      <c r="D1087" t="s">
        <v>95</v>
      </c>
      <c r="E1087" t="s">
        <v>1549</v>
      </c>
      <c r="F1087" s="8">
        <f>DATEVALUE(MID(G1087,FIND(" ",G1087,1)+1,FIND("UTC",G1087)-FIND(" ",G1087)-8))</f>
        <v>37445</v>
      </c>
      <c r="G1087" s="4" t="s">
        <v>2273</v>
      </c>
      <c r="H1087" s="8" t="str">
        <f>MID(I1087,1,FIND("|",I1087)-1)</f>
        <v xml:space="preserve">Cosmos-3M (11K65M) </v>
      </c>
      <c r="I1087" t="s">
        <v>2274</v>
      </c>
      <c r="J1087" t="s">
        <v>103</v>
      </c>
      <c r="L1087" t="s">
        <v>13</v>
      </c>
    </row>
    <row r="1088" spans="1:12" x14ac:dyDescent="0.25">
      <c r="A1088" s="7">
        <v>1086</v>
      </c>
      <c r="B1088" s="7" t="str">
        <f>D1088&amp;F1088</f>
        <v>Arianespace37442</v>
      </c>
      <c r="C1088">
        <v>1086</v>
      </c>
      <c r="D1088" t="s">
        <v>126</v>
      </c>
      <c r="E1088" t="s">
        <v>2222</v>
      </c>
      <c r="F1088" s="8">
        <f>DATEVALUE(MID(G1088,FIND(" ",G1088,1)+1,FIND("UTC",G1088)-FIND(" ",G1088)-8))</f>
        <v>37442</v>
      </c>
      <c r="G1088" s="4" t="s">
        <v>2275</v>
      </c>
      <c r="H1088" s="8" t="str">
        <f>MID(I1088,1,FIND("|",I1088)-1)</f>
        <v xml:space="preserve">Ariane 42P </v>
      </c>
      <c r="I1088" t="s">
        <v>2276</v>
      </c>
      <c r="J1088" t="s">
        <v>103</v>
      </c>
      <c r="L1088" t="s">
        <v>13</v>
      </c>
    </row>
    <row r="1089" spans="1:12" x14ac:dyDescent="0.25">
      <c r="A1089" s="7">
        <v>1087</v>
      </c>
      <c r="B1089" s="7" t="str">
        <f>D1089&amp;F1089</f>
        <v>Boeing37440</v>
      </c>
      <c r="C1089">
        <v>1087</v>
      </c>
      <c r="D1089" t="s">
        <v>1881</v>
      </c>
      <c r="E1089" t="s">
        <v>1611</v>
      </c>
      <c r="F1089" s="8">
        <f>DATEVALUE(MID(G1089,FIND(" ",G1089,1)+1,FIND("UTC",G1089)-FIND(" ",G1089)-8))</f>
        <v>37440</v>
      </c>
      <c r="G1089" s="4" t="s">
        <v>2277</v>
      </c>
      <c r="H1089" s="8" t="str">
        <f>MID(I1089,1,FIND("|",I1089)-1)</f>
        <v xml:space="preserve">Delta II 7425 </v>
      </c>
      <c r="I1089" t="s">
        <v>2278</v>
      </c>
      <c r="J1089" t="s">
        <v>103</v>
      </c>
      <c r="L1089" t="s">
        <v>13</v>
      </c>
    </row>
    <row r="1090" spans="1:12" x14ac:dyDescent="0.25">
      <c r="A1090" s="7">
        <v>1088</v>
      </c>
      <c r="B1090" s="7" t="str">
        <f>D1090&amp;F1090</f>
        <v>Arianespace37439</v>
      </c>
      <c r="C1090">
        <v>1088</v>
      </c>
      <c r="D1090" t="s">
        <v>126</v>
      </c>
      <c r="E1090" t="s">
        <v>145</v>
      </c>
      <c r="F1090" s="8">
        <f>DATEVALUE(MID(G1090,FIND(" ",G1090,1)+1,FIND("UTC",G1090)-FIND(" ",G1090)-8))</f>
        <v>37439</v>
      </c>
      <c r="G1090" s="4" t="s">
        <v>2279</v>
      </c>
      <c r="H1090" s="8" t="str">
        <f>MID(I1090,1,FIND("|",I1090)-1)</f>
        <v xml:space="preserve">Ariane 5 G </v>
      </c>
      <c r="I1090" t="s">
        <v>2280</v>
      </c>
      <c r="J1090" t="s">
        <v>103</v>
      </c>
      <c r="L1090" t="s">
        <v>13</v>
      </c>
    </row>
    <row r="1091" spans="1:12" x14ac:dyDescent="0.25">
      <c r="A1091" s="7">
        <v>1089</v>
      </c>
      <c r="B1091" s="7" t="str">
        <f>D1091&amp;F1091</f>
        <v>Lockheed37431</v>
      </c>
      <c r="C1091">
        <v>1089</v>
      </c>
      <c r="D1091" t="s">
        <v>1982</v>
      </c>
      <c r="E1091" t="s">
        <v>2149</v>
      </c>
      <c r="F1091" s="8">
        <f>DATEVALUE(MID(G1091,FIND(" ",G1091,1)+1,FIND("UTC",G1091)-FIND(" ",G1091)-8))</f>
        <v>37431</v>
      </c>
      <c r="G1091" s="4" t="s">
        <v>2281</v>
      </c>
      <c r="H1091" s="8" t="str">
        <f>MID(I1091,1,FIND("|",I1091)-1)</f>
        <v xml:space="preserve">Titan II(23)G </v>
      </c>
      <c r="I1091" t="s">
        <v>2282</v>
      </c>
      <c r="J1091" t="s">
        <v>103</v>
      </c>
      <c r="K1091">
        <v>35</v>
      </c>
      <c r="L1091" t="s">
        <v>13</v>
      </c>
    </row>
    <row r="1092" spans="1:12" x14ac:dyDescent="0.25">
      <c r="A1092" s="7">
        <v>1090</v>
      </c>
      <c r="B1092" s="7" t="str">
        <f>D1092&amp;F1092</f>
        <v>Eurockot37427</v>
      </c>
      <c r="C1092">
        <v>1090</v>
      </c>
      <c r="D1092" t="s">
        <v>580</v>
      </c>
      <c r="E1092" t="s">
        <v>181</v>
      </c>
      <c r="F1092" s="8">
        <f>DATEVALUE(MID(G1092,FIND(" ",G1092,1)+1,FIND("UTC",G1092)-FIND(" ",G1092)-8))</f>
        <v>37427</v>
      </c>
      <c r="G1092" s="4" t="s">
        <v>2283</v>
      </c>
      <c r="H1092" s="8" t="str">
        <f>MID(I1092,1,FIND("|",I1092)-1)</f>
        <v xml:space="preserve">Rokot/Briz KM </v>
      </c>
      <c r="I1092" t="s">
        <v>2284</v>
      </c>
      <c r="J1092" t="s">
        <v>103</v>
      </c>
      <c r="K1092">
        <v>41.8</v>
      </c>
      <c r="L1092" t="s">
        <v>13</v>
      </c>
    </row>
    <row r="1093" spans="1:12" x14ac:dyDescent="0.25">
      <c r="A1093" s="7">
        <v>1091</v>
      </c>
      <c r="B1093" s="7" t="str">
        <f>D1093&amp;F1093</f>
        <v>Sea Launch37422</v>
      </c>
      <c r="C1093">
        <v>1091</v>
      </c>
      <c r="D1093" t="s">
        <v>1198</v>
      </c>
      <c r="E1093" t="s">
        <v>1199</v>
      </c>
      <c r="F1093" s="8">
        <f>DATEVALUE(MID(G1093,FIND(" ",G1093,1)+1,FIND("UTC",G1093)-FIND(" ",G1093)-8))</f>
        <v>37422</v>
      </c>
      <c r="G1093" s="4" t="s">
        <v>2285</v>
      </c>
      <c r="H1093" s="8" t="str">
        <f>MID(I1093,1,FIND("|",I1093)-1)</f>
        <v xml:space="preserve">Zenit-3 SL </v>
      </c>
      <c r="I1093" t="s">
        <v>2286</v>
      </c>
      <c r="J1093" t="s">
        <v>12</v>
      </c>
      <c r="L1093" t="s">
        <v>13</v>
      </c>
    </row>
    <row r="1094" spans="1:12" x14ac:dyDescent="0.25">
      <c r="A1094" s="7">
        <v>1092</v>
      </c>
      <c r="B1094" s="7" t="str">
        <f>D1094&amp;F1094</f>
        <v>NASA37412</v>
      </c>
      <c r="C1094">
        <v>1092</v>
      </c>
      <c r="D1094" t="s">
        <v>1453</v>
      </c>
      <c r="E1094" t="s">
        <v>9</v>
      </c>
      <c r="F1094" s="8">
        <f>DATEVALUE(MID(G1094,FIND(" ",G1094,1)+1,FIND("UTC",G1094)-FIND(" ",G1094)-8))</f>
        <v>37412</v>
      </c>
      <c r="G1094" s="4" t="s">
        <v>2287</v>
      </c>
      <c r="H1094" s="8" t="str">
        <f>MID(I1094,1,FIND("|",I1094)-1)</f>
        <v xml:space="preserve">Space Shuttle Endeavour </v>
      </c>
      <c r="I1094" t="s">
        <v>2288</v>
      </c>
      <c r="J1094" t="s">
        <v>103</v>
      </c>
      <c r="K1094">
        <v>450</v>
      </c>
      <c r="L1094" t="s">
        <v>13</v>
      </c>
    </row>
    <row r="1095" spans="1:12" x14ac:dyDescent="0.25">
      <c r="A1095" s="7">
        <v>1093</v>
      </c>
      <c r="B1095" s="7" t="str">
        <f>D1095&amp;F1095</f>
        <v>Arianespace37412</v>
      </c>
      <c r="C1095">
        <v>1093</v>
      </c>
      <c r="D1095" t="s">
        <v>126</v>
      </c>
      <c r="E1095" t="s">
        <v>2222</v>
      </c>
      <c r="F1095" s="8">
        <f>DATEVALUE(MID(G1095,FIND(" ",G1095,1)+1,FIND("UTC",G1095)-FIND(" ",G1095)-8))</f>
        <v>37412</v>
      </c>
      <c r="G1095" s="4" t="s">
        <v>2289</v>
      </c>
      <c r="H1095" s="8" t="str">
        <f>MID(I1095,1,FIND("|",I1095)-1)</f>
        <v xml:space="preserve">Ariane 44L </v>
      </c>
      <c r="I1095" t="s">
        <v>2290</v>
      </c>
      <c r="J1095" t="s">
        <v>103</v>
      </c>
      <c r="L1095" t="s">
        <v>13</v>
      </c>
    </row>
    <row r="1096" spans="1:12" x14ac:dyDescent="0.25">
      <c r="A1096" s="7">
        <v>1094</v>
      </c>
      <c r="B1096" s="7" t="str">
        <f>D1096&amp;F1096</f>
        <v>IAI43979</v>
      </c>
      <c r="C1096">
        <v>1094</v>
      </c>
      <c r="D1096" t="s">
        <v>57</v>
      </c>
      <c r="E1096" t="s">
        <v>58</v>
      </c>
      <c r="F1096" s="8">
        <f>DATEVALUE(MID(G1096,FIND(" ",G1096,1)+1,FIND("UTC",G1096)-FIND(" ",G1096)-8))</f>
        <v>43979</v>
      </c>
      <c r="G1096" s="6" t="s">
        <v>8701</v>
      </c>
      <c r="H1096" s="8" t="str">
        <f>MID(I1096,1,FIND("|",I1096)-1)</f>
        <v xml:space="preserve">Shavit-1 </v>
      </c>
      <c r="I1096" t="s">
        <v>2291</v>
      </c>
      <c r="J1096" t="s">
        <v>103</v>
      </c>
      <c r="L1096" t="s">
        <v>13</v>
      </c>
    </row>
    <row r="1097" spans="1:12" x14ac:dyDescent="0.25">
      <c r="A1097" s="7">
        <v>1095</v>
      </c>
      <c r="B1097" s="7" t="str">
        <f>D1097&amp;F1097</f>
        <v>VKS RF37404</v>
      </c>
      <c r="C1097">
        <v>1095</v>
      </c>
      <c r="D1097" t="s">
        <v>95</v>
      </c>
      <c r="E1097" t="s">
        <v>1549</v>
      </c>
      <c r="F1097" s="8">
        <f>DATEVALUE(MID(G1097,FIND(" ",G1097,1)+1,FIND("UTC",G1097)-FIND(" ",G1097)-8))</f>
        <v>37404</v>
      </c>
      <c r="G1097" s="4" t="s">
        <v>2292</v>
      </c>
      <c r="H1097" s="8" t="str">
        <f>MID(I1097,1,FIND("|",I1097)-1)</f>
        <v xml:space="preserve">Cosmos-3M (11K65M) </v>
      </c>
      <c r="I1097" t="s">
        <v>2293</v>
      </c>
      <c r="J1097" t="s">
        <v>103</v>
      </c>
      <c r="L1097" t="s">
        <v>13</v>
      </c>
    </row>
    <row r="1098" spans="1:12" x14ac:dyDescent="0.25">
      <c r="A1098" s="7">
        <v>1096</v>
      </c>
      <c r="B1098" s="7" t="str">
        <f>D1098&amp;F1098</f>
        <v>CASC37391</v>
      </c>
      <c r="C1098">
        <v>1096</v>
      </c>
      <c r="D1098" t="s">
        <v>14</v>
      </c>
      <c r="E1098" t="s">
        <v>1702</v>
      </c>
      <c r="F1098" s="8">
        <f>DATEVALUE(MID(G1098,FIND(" ",G1098,1)+1,FIND("UTC",G1098)-FIND(" ",G1098)-8))</f>
        <v>37391</v>
      </c>
      <c r="G1098" s="4" t="s">
        <v>2294</v>
      </c>
      <c r="H1098" s="8" t="str">
        <f>MID(I1098,1,FIND("|",I1098)-1)</f>
        <v xml:space="preserve">Long March 4B </v>
      </c>
      <c r="I1098" t="s">
        <v>2295</v>
      </c>
      <c r="J1098" t="s">
        <v>12</v>
      </c>
      <c r="K1098">
        <v>64.680000000000007</v>
      </c>
      <c r="L1098" t="s">
        <v>13</v>
      </c>
    </row>
    <row r="1099" spans="1:12" x14ac:dyDescent="0.25">
      <c r="A1099" s="7">
        <v>1097</v>
      </c>
      <c r="B1099" s="7" t="str">
        <f>D1099&amp;F1099</f>
        <v>Boeing37380</v>
      </c>
      <c r="C1099">
        <v>1097</v>
      </c>
      <c r="D1099" t="s">
        <v>1881</v>
      </c>
      <c r="E1099" t="s">
        <v>510</v>
      </c>
      <c r="F1099" s="8">
        <f>DATEVALUE(MID(G1099,FIND(" ",G1099,1)+1,FIND("UTC",G1099)-FIND(" ",G1099)-8))</f>
        <v>37380</v>
      </c>
      <c r="G1099" s="4" t="s">
        <v>2296</v>
      </c>
      <c r="H1099" s="8" t="str">
        <f>MID(I1099,1,FIND("|",I1099)-1)</f>
        <v xml:space="preserve">Delta II 7920-10C </v>
      </c>
      <c r="I1099" t="s">
        <v>2297</v>
      </c>
      <c r="J1099" t="s">
        <v>103</v>
      </c>
      <c r="L1099" t="s">
        <v>13</v>
      </c>
    </row>
    <row r="1100" spans="1:12" x14ac:dyDescent="0.25">
      <c r="A1100" s="7">
        <v>1098</v>
      </c>
      <c r="B1100" s="7" t="str">
        <f>D1100&amp;F1100</f>
        <v>Arianespace37362</v>
      </c>
      <c r="C1100">
        <v>1098</v>
      </c>
      <c r="D1100" t="s">
        <v>126</v>
      </c>
      <c r="E1100" t="s">
        <v>2222</v>
      </c>
      <c r="F1100" s="8">
        <f>DATEVALUE(MID(G1100,FIND(" ",G1100,1)+1,FIND("UTC",G1100)-FIND(" ",G1100)-8))</f>
        <v>37362</v>
      </c>
      <c r="G1100" s="4" t="s">
        <v>2298</v>
      </c>
      <c r="H1100" s="8" t="str">
        <f>MID(I1100,1,FIND("|",I1100)-1)</f>
        <v xml:space="preserve">Ariane 44L </v>
      </c>
      <c r="I1100" t="s">
        <v>2299</v>
      </c>
      <c r="J1100" t="s">
        <v>103</v>
      </c>
      <c r="L1100" t="s">
        <v>13</v>
      </c>
    </row>
    <row r="1101" spans="1:12" x14ac:dyDescent="0.25">
      <c r="A1101" s="7">
        <v>1099</v>
      </c>
      <c r="B1101" s="7" t="str">
        <f>D1101&amp;F1101</f>
        <v>NASA37354</v>
      </c>
      <c r="C1101">
        <v>1099</v>
      </c>
      <c r="D1101" t="s">
        <v>1453</v>
      </c>
      <c r="E1101" t="s">
        <v>1588</v>
      </c>
      <c r="F1101" s="8">
        <f>DATEVALUE(MID(G1101,FIND(" ",G1101,1)+1,FIND("UTC",G1101)-FIND(" ",G1101)-8))</f>
        <v>37354</v>
      </c>
      <c r="G1101" s="4" t="s">
        <v>2300</v>
      </c>
      <c r="H1101" s="8" t="str">
        <f>MID(I1101,1,FIND("|",I1101)-1)</f>
        <v xml:space="preserve">Space Shuttle Atlantis </v>
      </c>
      <c r="I1101" t="s">
        <v>2301</v>
      </c>
      <c r="J1101" t="s">
        <v>103</v>
      </c>
      <c r="K1101">
        <v>450</v>
      </c>
      <c r="L1101" t="s">
        <v>13</v>
      </c>
    </row>
    <row r="1102" spans="1:12" x14ac:dyDescent="0.25">
      <c r="A1102" s="7">
        <v>1100</v>
      </c>
      <c r="B1102" s="7" t="str">
        <f>D1102&amp;F1102</f>
        <v>VKS RF37347</v>
      </c>
      <c r="C1102">
        <v>1100</v>
      </c>
      <c r="D1102" t="s">
        <v>95</v>
      </c>
      <c r="E1102" t="s">
        <v>1510</v>
      </c>
      <c r="F1102" s="8">
        <f>DATEVALUE(MID(G1102,FIND(" ",G1102,1)+1,FIND("UTC",G1102)-FIND(" ",G1102)-8))</f>
        <v>37347</v>
      </c>
      <c r="G1102" s="4" t="s">
        <v>2302</v>
      </c>
      <c r="H1102" s="8" t="str">
        <f>MID(I1102,1,FIND("|",I1102)-1)</f>
        <v xml:space="preserve">Molniya-M /Block 2BL </v>
      </c>
      <c r="I1102" t="s">
        <v>2303</v>
      </c>
      <c r="J1102" t="s">
        <v>103</v>
      </c>
      <c r="L1102" t="s">
        <v>13</v>
      </c>
    </row>
    <row r="1103" spans="1:12" x14ac:dyDescent="0.25">
      <c r="A1103" s="7">
        <v>1101</v>
      </c>
      <c r="B1103" s="7" t="str">
        <f>D1103&amp;F1103</f>
        <v>Arianespace37344</v>
      </c>
      <c r="C1103">
        <v>1101</v>
      </c>
      <c r="D1103" t="s">
        <v>126</v>
      </c>
      <c r="E1103" t="s">
        <v>2222</v>
      </c>
      <c r="F1103" s="8">
        <f>DATEVALUE(MID(G1103,FIND(" ",G1103,1)+1,FIND("UTC",G1103)-FIND(" ",G1103)-8))</f>
        <v>37344</v>
      </c>
      <c r="G1103" s="4" t="s">
        <v>2304</v>
      </c>
      <c r="H1103" s="8" t="str">
        <f>MID(I1103,1,FIND("|",I1103)-1)</f>
        <v xml:space="preserve">Ariane 44L </v>
      </c>
      <c r="I1103" t="s">
        <v>2305</v>
      </c>
      <c r="J1103" t="s">
        <v>103</v>
      </c>
      <c r="L1103" t="s">
        <v>13</v>
      </c>
    </row>
    <row r="1104" spans="1:12" x14ac:dyDescent="0.25">
      <c r="A1104" s="7">
        <v>1102</v>
      </c>
      <c r="B1104" s="7" t="str">
        <f>D1104&amp;F1104</f>
        <v>CASC37340</v>
      </c>
      <c r="C1104">
        <v>1102</v>
      </c>
      <c r="D1104" t="s">
        <v>14</v>
      </c>
      <c r="E1104" t="s">
        <v>893</v>
      </c>
      <c r="F1104" s="8">
        <f>DATEVALUE(MID(G1104,FIND(" ",G1104,1)+1,FIND("UTC",G1104)-FIND(" ",G1104)-8))</f>
        <v>37340</v>
      </c>
      <c r="G1104" s="4" t="s">
        <v>2306</v>
      </c>
      <c r="H1104" s="8" t="str">
        <f>MID(I1104,1,FIND("|",I1104)-1)</f>
        <v xml:space="preserve">Long March 2F </v>
      </c>
      <c r="I1104" t="s">
        <v>2307</v>
      </c>
      <c r="J1104" t="s">
        <v>12</v>
      </c>
      <c r="L1104" t="s">
        <v>13</v>
      </c>
    </row>
    <row r="1105" spans="1:12" x14ac:dyDescent="0.25">
      <c r="A1105" s="7">
        <v>1103</v>
      </c>
      <c r="B1105" s="7" t="str">
        <f>D1105&amp;F1105</f>
        <v>Eurockot37332</v>
      </c>
      <c r="C1105">
        <v>1103</v>
      </c>
      <c r="D1105" t="s">
        <v>580</v>
      </c>
      <c r="E1105" t="s">
        <v>181</v>
      </c>
      <c r="F1105" s="8">
        <f>DATEVALUE(MID(G1105,FIND(" ",G1105,1)+1,FIND("UTC",G1105)-FIND(" ",G1105)-8))</f>
        <v>37332</v>
      </c>
      <c r="G1105" s="4" t="s">
        <v>2308</v>
      </c>
      <c r="H1105" s="8" t="str">
        <f>MID(I1105,1,FIND("|",I1105)-1)</f>
        <v xml:space="preserve">Rokot/Briz KM </v>
      </c>
      <c r="I1105" t="s">
        <v>2309</v>
      </c>
      <c r="J1105" t="s">
        <v>103</v>
      </c>
      <c r="K1105">
        <v>41.8</v>
      </c>
      <c r="L1105" t="s">
        <v>13</v>
      </c>
    </row>
    <row r="1106" spans="1:12" x14ac:dyDescent="0.25">
      <c r="A1106" s="7">
        <v>1104</v>
      </c>
      <c r="B1106" s="7" t="str">
        <f>D1106&amp;F1106</f>
        <v>Lockheed37323</v>
      </c>
      <c r="C1106">
        <v>1104</v>
      </c>
      <c r="D1106" t="s">
        <v>1982</v>
      </c>
      <c r="E1106" t="s">
        <v>2078</v>
      </c>
      <c r="F1106" s="8">
        <f>DATEVALUE(MID(G1106,FIND(" ",G1106,1)+1,FIND("UTC",G1106)-FIND(" ",G1106)-8))</f>
        <v>37323</v>
      </c>
      <c r="G1106" s="4" t="s">
        <v>2310</v>
      </c>
      <c r="H1106" s="8" t="str">
        <f>MID(I1106,1,FIND("|",I1106)-1)</f>
        <v xml:space="preserve">Atlas IIA </v>
      </c>
      <c r="I1106" t="s">
        <v>2311</v>
      </c>
      <c r="J1106" t="s">
        <v>103</v>
      </c>
      <c r="L1106" t="s">
        <v>13</v>
      </c>
    </row>
    <row r="1107" spans="1:12" x14ac:dyDescent="0.25">
      <c r="A1107" s="7">
        <v>1105</v>
      </c>
      <c r="B1107" s="7" t="str">
        <f>D1107&amp;F1107</f>
        <v>NASA37316</v>
      </c>
      <c r="C1107">
        <v>1105</v>
      </c>
      <c r="D1107" t="s">
        <v>1453</v>
      </c>
      <c r="E1107" t="s">
        <v>9</v>
      </c>
      <c r="F1107" s="8">
        <f>DATEVALUE(MID(G1107,FIND(" ",G1107,1)+1,FIND("UTC",G1107)-FIND(" ",G1107)-8))</f>
        <v>37316</v>
      </c>
      <c r="G1107" s="4" t="s">
        <v>2312</v>
      </c>
      <c r="H1107" s="8" t="str">
        <f>MID(I1107,1,FIND("|",I1107)-1)</f>
        <v xml:space="preserve">Space Shuttle Columbia </v>
      </c>
      <c r="I1107" t="s">
        <v>2313</v>
      </c>
      <c r="J1107" t="s">
        <v>103</v>
      </c>
      <c r="K1107">
        <v>450</v>
      </c>
      <c r="L1107" t="s">
        <v>13</v>
      </c>
    </row>
    <row r="1108" spans="1:12" x14ac:dyDescent="0.25">
      <c r="A1108" s="7">
        <v>1106</v>
      </c>
      <c r="B1108" s="7" t="str">
        <f>D1108&amp;F1108</f>
        <v>Arianespace37316</v>
      </c>
      <c r="C1108">
        <v>1106</v>
      </c>
      <c r="D1108" t="s">
        <v>126</v>
      </c>
      <c r="E1108" t="s">
        <v>145</v>
      </c>
      <c r="F1108" s="8">
        <f>DATEVALUE(MID(G1108,FIND(" ",G1108,1)+1,FIND("UTC",G1108)-FIND(" ",G1108)-8))</f>
        <v>37316</v>
      </c>
      <c r="G1108" s="4" t="s">
        <v>2314</v>
      </c>
      <c r="H1108" s="8" t="str">
        <f>MID(I1108,1,FIND("|",I1108)-1)</f>
        <v xml:space="preserve">Ariane 5 G </v>
      </c>
      <c r="I1108" t="s">
        <v>2315</v>
      </c>
      <c r="J1108" t="s">
        <v>103</v>
      </c>
      <c r="L1108" t="s">
        <v>13</v>
      </c>
    </row>
    <row r="1109" spans="1:12" x14ac:dyDescent="0.25">
      <c r="A1109" s="7">
        <v>1107</v>
      </c>
      <c r="B1109" s="7" t="str">
        <f>D1109&amp;F1109</f>
        <v>Arianespace37310</v>
      </c>
      <c r="C1109">
        <v>1107</v>
      </c>
      <c r="D1109" t="s">
        <v>126</v>
      </c>
      <c r="E1109" t="s">
        <v>2222</v>
      </c>
      <c r="F1109" s="8">
        <f>DATEVALUE(MID(G1109,FIND(" ",G1109,1)+1,FIND("UTC",G1109)-FIND(" ",G1109)-8))</f>
        <v>37310</v>
      </c>
      <c r="G1109" s="4" t="s">
        <v>2316</v>
      </c>
      <c r="H1109" s="8" t="str">
        <f>MID(I1109,1,FIND("|",I1109)-1)</f>
        <v xml:space="preserve">Ariane 44L </v>
      </c>
      <c r="I1109" t="s">
        <v>2317</v>
      </c>
      <c r="J1109" t="s">
        <v>103</v>
      </c>
      <c r="L1109" t="s">
        <v>13</v>
      </c>
    </row>
    <row r="1110" spans="1:12" x14ac:dyDescent="0.25">
      <c r="A1110" s="7">
        <v>1108</v>
      </c>
      <c r="B1110" s="7" t="str">
        <f>D1110&amp;F1110</f>
        <v>ILS37308</v>
      </c>
      <c r="C1110">
        <v>1108</v>
      </c>
      <c r="D1110" t="s">
        <v>256</v>
      </c>
      <c r="E1110" t="s">
        <v>2042</v>
      </c>
      <c r="F1110" s="8">
        <f>DATEVALUE(MID(G1110,FIND(" ",G1110,1)+1,FIND("UTC",G1110)-FIND(" ",G1110)-8))</f>
        <v>37308</v>
      </c>
      <c r="G1110" s="4" t="s">
        <v>2318</v>
      </c>
      <c r="H1110" s="8" t="str">
        <f>MID(I1110,1,FIND("|",I1110)-1)</f>
        <v xml:space="preserve">Atlas IIIB </v>
      </c>
      <c r="I1110" t="s">
        <v>2319</v>
      </c>
      <c r="J1110" t="s">
        <v>103</v>
      </c>
      <c r="L1110" t="s">
        <v>13</v>
      </c>
    </row>
    <row r="1111" spans="1:12" x14ac:dyDescent="0.25">
      <c r="A1111" s="7">
        <v>1109</v>
      </c>
      <c r="B1111" s="7" t="str">
        <f>D1111&amp;F1111</f>
        <v>Boeing37298</v>
      </c>
      <c r="C1111">
        <v>1109</v>
      </c>
      <c r="D1111" t="s">
        <v>1881</v>
      </c>
      <c r="E1111" t="s">
        <v>510</v>
      </c>
      <c r="F1111" s="8">
        <f>DATEVALUE(MID(G1111,FIND(" ",G1111,1)+1,FIND("UTC",G1111)-FIND(" ",G1111)-8))</f>
        <v>37298</v>
      </c>
      <c r="G1111" s="4" t="s">
        <v>2320</v>
      </c>
      <c r="H1111" s="8" t="str">
        <f>MID(I1111,1,FIND("|",I1111)-1)</f>
        <v xml:space="preserve">Delta II 7920-10C </v>
      </c>
      <c r="I1111" t="s">
        <v>2321</v>
      </c>
      <c r="J1111" t="s">
        <v>103</v>
      </c>
      <c r="L1111" t="s">
        <v>13</v>
      </c>
    </row>
    <row r="1112" spans="1:12" x14ac:dyDescent="0.25">
      <c r="A1112" s="7">
        <v>1110</v>
      </c>
      <c r="B1112" s="7" t="str">
        <f>D1112&amp;F1112</f>
        <v>Northrop37292</v>
      </c>
      <c r="C1112">
        <v>1110</v>
      </c>
      <c r="D1112" t="s">
        <v>45</v>
      </c>
      <c r="E1112" t="s">
        <v>253</v>
      </c>
      <c r="F1112" s="8">
        <f>DATEVALUE(MID(G1112,FIND(" ",G1112,1)+1,FIND("UTC",G1112)-FIND(" ",G1112)-8))</f>
        <v>37292</v>
      </c>
      <c r="G1112" s="4" t="s">
        <v>2322</v>
      </c>
      <c r="H1112" s="8" t="str">
        <f>MID(I1112,1,FIND("|",I1112)-1)</f>
        <v xml:space="preserve">Pegasus XL </v>
      </c>
      <c r="I1112" t="s">
        <v>2323</v>
      </c>
      <c r="J1112" t="s">
        <v>12</v>
      </c>
      <c r="K1112">
        <v>40</v>
      </c>
      <c r="L1112" t="s">
        <v>13</v>
      </c>
    </row>
    <row r="1113" spans="1:12" x14ac:dyDescent="0.25">
      <c r="A1113" s="7">
        <v>1111</v>
      </c>
      <c r="B1113" s="7" t="str">
        <f>D1113&amp;F1113</f>
        <v>MHI37291</v>
      </c>
      <c r="C1113">
        <v>1111</v>
      </c>
      <c r="D1113" t="s">
        <v>99</v>
      </c>
      <c r="E1113" t="s">
        <v>42</v>
      </c>
      <c r="F1113" s="8">
        <f>DATEVALUE(MID(G1113,FIND(" ",G1113,1)+1,FIND("UTC",G1113)-FIND(" ",G1113)-8))</f>
        <v>37291</v>
      </c>
      <c r="G1113" s="4" t="s">
        <v>2324</v>
      </c>
      <c r="H1113" s="8" t="str">
        <f>MID(I1113,1,FIND("|",I1113)-1)</f>
        <v xml:space="preserve">H-IIA 2024 </v>
      </c>
      <c r="I1113" t="s">
        <v>2325</v>
      </c>
      <c r="J1113" t="s">
        <v>103</v>
      </c>
      <c r="L1113" t="s">
        <v>13</v>
      </c>
    </row>
    <row r="1114" spans="1:12" x14ac:dyDescent="0.25">
      <c r="A1114" s="7">
        <v>1112</v>
      </c>
      <c r="B1114" s="7" t="str">
        <f>D1114&amp;F1114</f>
        <v>Arianespace37279</v>
      </c>
      <c r="C1114">
        <v>1112</v>
      </c>
      <c r="D1114" t="s">
        <v>126</v>
      </c>
      <c r="E1114" t="s">
        <v>2222</v>
      </c>
      <c r="F1114" s="8">
        <f>DATEVALUE(MID(G1114,FIND(" ",G1114,1)+1,FIND("UTC",G1114)-FIND(" ",G1114)-8))</f>
        <v>37279</v>
      </c>
      <c r="G1114" s="4" t="s">
        <v>2326</v>
      </c>
      <c r="H1114" s="8" t="str">
        <f>MID(I1114,1,FIND("|",I1114)-1)</f>
        <v xml:space="preserve">Ariane 42L </v>
      </c>
      <c r="I1114" t="s">
        <v>2327</v>
      </c>
      <c r="J1114" t="s">
        <v>103</v>
      </c>
      <c r="L1114" t="s">
        <v>13</v>
      </c>
    </row>
    <row r="1115" spans="1:12" x14ac:dyDescent="0.25">
      <c r="A1115" s="7">
        <v>1113</v>
      </c>
      <c r="B1115" s="7" t="str">
        <f>D1115&amp;F1115</f>
        <v>Lockheed37272</v>
      </c>
      <c r="C1115">
        <v>1113</v>
      </c>
      <c r="D1115" t="s">
        <v>1982</v>
      </c>
      <c r="E1115" t="s">
        <v>38</v>
      </c>
      <c r="F1115" s="8">
        <f>DATEVALUE(MID(G1115,FIND(" ",G1115,1)+1,FIND("UTC",G1115)-FIND(" ",G1115)-8))</f>
        <v>37272</v>
      </c>
      <c r="G1115" s="4" t="s">
        <v>2328</v>
      </c>
      <c r="H1115" s="8" t="str">
        <f>MID(I1115,1,FIND("|",I1115)-1)</f>
        <v xml:space="preserve">Titan IV(401)B </v>
      </c>
      <c r="I1115" t="s">
        <v>2329</v>
      </c>
      <c r="J1115" t="s">
        <v>103</v>
      </c>
      <c r="L1115" t="s">
        <v>13</v>
      </c>
    </row>
    <row r="1116" spans="1:12" x14ac:dyDescent="0.25">
      <c r="A1116" s="7">
        <v>1114</v>
      </c>
      <c r="B1116" s="7" t="str">
        <f>D1116&amp;F1116</f>
        <v>VKS RF37253</v>
      </c>
      <c r="C1116">
        <v>1114</v>
      </c>
      <c r="D1116" t="s">
        <v>95</v>
      </c>
      <c r="E1116" t="s">
        <v>2330</v>
      </c>
      <c r="F1116" s="8">
        <f>DATEVALUE(MID(G1116,FIND(" ",G1116,1)+1,FIND("UTC",G1116)-FIND(" ",G1116)-8))</f>
        <v>37253</v>
      </c>
      <c r="G1116" s="4" t="s">
        <v>2331</v>
      </c>
      <c r="H1116" s="8" t="str">
        <f>MID(I1116,1,FIND("|",I1116)-1)</f>
        <v xml:space="preserve">Tsyklon-3 </v>
      </c>
      <c r="I1116" t="s">
        <v>2332</v>
      </c>
      <c r="J1116" t="s">
        <v>103</v>
      </c>
      <c r="L1116" t="s">
        <v>13</v>
      </c>
    </row>
    <row r="1117" spans="1:12" x14ac:dyDescent="0.25">
      <c r="A1117" s="7">
        <v>1115</v>
      </c>
      <c r="B1117" s="7" t="str">
        <f>D1117&amp;F1117</f>
        <v>VKS RF37246</v>
      </c>
      <c r="C1117">
        <v>1115</v>
      </c>
      <c r="D1117" t="s">
        <v>95</v>
      </c>
      <c r="E1117" t="s">
        <v>1927</v>
      </c>
      <c r="F1117" s="8">
        <f>DATEVALUE(MID(G1117,FIND(" ",G1117,1)+1,FIND("UTC",G1117)-FIND(" ",G1117)-8))</f>
        <v>37246</v>
      </c>
      <c r="G1117" s="4" t="s">
        <v>2333</v>
      </c>
      <c r="H1117" s="8" t="str">
        <f>MID(I1117,1,FIND("|",I1117)-1)</f>
        <v xml:space="preserve">Tsyklon-2 </v>
      </c>
      <c r="I1117" t="s">
        <v>2334</v>
      </c>
      <c r="J1117" t="s">
        <v>103</v>
      </c>
      <c r="L1117" t="s">
        <v>13</v>
      </c>
    </row>
    <row r="1118" spans="1:12" x14ac:dyDescent="0.25">
      <c r="A1118" s="7">
        <v>1116</v>
      </c>
      <c r="B1118" s="7" t="str">
        <f>D1118&amp;F1118</f>
        <v>VKS RF37235</v>
      </c>
      <c r="C1118">
        <v>1116</v>
      </c>
      <c r="D1118" t="s">
        <v>95</v>
      </c>
      <c r="E1118" t="s">
        <v>661</v>
      </c>
      <c r="F1118" s="8">
        <f>DATEVALUE(MID(G1118,FIND(" ",G1118,1)+1,FIND("UTC",G1118)-FIND(" ",G1118)-8))</f>
        <v>37235</v>
      </c>
      <c r="G1118" s="4" t="s">
        <v>2335</v>
      </c>
      <c r="H1118" s="8" t="str">
        <f>MID(I1118,1,FIND("|",I1118)-1)</f>
        <v xml:space="preserve">Zenit-2 </v>
      </c>
      <c r="I1118" t="s">
        <v>2336</v>
      </c>
      <c r="J1118" t="s">
        <v>103</v>
      </c>
      <c r="L1118" t="s">
        <v>13</v>
      </c>
    </row>
    <row r="1119" spans="1:12" x14ac:dyDescent="0.25">
      <c r="A1119" s="7">
        <v>1117</v>
      </c>
      <c r="B1119" s="7" t="str">
        <f>D1119&amp;F1119</f>
        <v>Boeing37232</v>
      </c>
      <c r="C1119">
        <v>1117</v>
      </c>
      <c r="D1119" t="s">
        <v>1881</v>
      </c>
      <c r="E1119" t="s">
        <v>510</v>
      </c>
      <c r="F1119" s="8">
        <f>DATEVALUE(MID(G1119,FIND(" ",G1119,1)+1,FIND("UTC",G1119)-FIND(" ",G1119)-8))</f>
        <v>37232</v>
      </c>
      <c r="G1119" s="4" t="s">
        <v>2337</v>
      </c>
      <c r="H1119" s="8" t="str">
        <f>MID(I1119,1,FIND("|",I1119)-1)</f>
        <v xml:space="preserve">Delta II 7920-10C </v>
      </c>
      <c r="I1119" t="s">
        <v>2338</v>
      </c>
      <c r="J1119" t="s">
        <v>103</v>
      </c>
      <c r="L1119" t="s">
        <v>13</v>
      </c>
    </row>
    <row r="1120" spans="1:12" x14ac:dyDescent="0.25">
      <c r="A1120" s="7">
        <v>1118</v>
      </c>
      <c r="B1120" s="7" t="str">
        <f>D1120&amp;F1120</f>
        <v>NASA37230</v>
      </c>
      <c r="C1120">
        <v>1118</v>
      </c>
      <c r="D1120" t="s">
        <v>1453</v>
      </c>
      <c r="E1120" t="s">
        <v>1588</v>
      </c>
      <c r="F1120" s="8">
        <f>DATEVALUE(MID(G1120,FIND(" ",G1120,1)+1,FIND("UTC",G1120)-FIND(" ",G1120)-8))</f>
        <v>37230</v>
      </c>
      <c r="G1120" s="4" t="s">
        <v>2339</v>
      </c>
      <c r="H1120" s="8" t="str">
        <f>MID(I1120,1,FIND("|",I1120)-1)</f>
        <v xml:space="preserve">Space Shuttle Endeavour </v>
      </c>
      <c r="I1120" t="s">
        <v>2340</v>
      </c>
      <c r="J1120" t="s">
        <v>103</v>
      </c>
      <c r="K1120">
        <v>450</v>
      </c>
      <c r="L1120" t="s">
        <v>13</v>
      </c>
    </row>
    <row r="1121" spans="1:12" x14ac:dyDescent="0.25">
      <c r="A1121" s="7">
        <v>1119</v>
      </c>
      <c r="B1121" s="7" t="str">
        <f>D1121&amp;F1121</f>
        <v>Arianespace37222</v>
      </c>
      <c r="C1121">
        <v>1119</v>
      </c>
      <c r="D1121" t="s">
        <v>126</v>
      </c>
      <c r="E1121" t="s">
        <v>2222</v>
      </c>
      <c r="F1121" s="8">
        <f>DATEVALUE(MID(G1121,FIND(" ",G1121,1)+1,FIND("UTC",G1121)-FIND(" ",G1121)-8))</f>
        <v>37222</v>
      </c>
      <c r="G1121" s="4" t="s">
        <v>2341</v>
      </c>
      <c r="H1121" s="8" t="str">
        <f>MID(I1121,1,FIND("|",I1121)-1)</f>
        <v xml:space="preserve">Ariane 44LP </v>
      </c>
      <c r="I1121" t="s">
        <v>2342</v>
      </c>
      <c r="J1121" t="s">
        <v>103</v>
      </c>
      <c r="L1121" t="s">
        <v>13</v>
      </c>
    </row>
    <row r="1122" spans="1:12" x14ac:dyDescent="0.25">
      <c r="A1122" s="7">
        <v>1120</v>
      </c>
      <c r="B1122" s="7" t="str">
        <f>D1122&amp;F1122</f>
        <v>VKS RF37189</v>
      </c>
      <c r="C1122">
        <v>1120</v>
      </c>
      <c r="D1122" t="s">
        <v>95</v>
      </c>
      <c r="E1122" t="s">
        <v>140</v>
      </c>
      <c r="F1122" s="8">
        <f>DATEVALUE(MID(G1122,FIND(" ",G1122,1)+1,FIND("UTC",G1122)-FIND(" ",G1122)-8))</f>
        <v>37189</v>
      </c>
      <c r="G1122" s="4" t="s">
        <v>2343</v>
      </c>
      <c r="H1122" s="8" t="str">
        <f>MID(I1122,1,FIND("|",I1122)-1)</f>
        <v xml:space="preserve">Molniya-M /Block ML </v>
      </c>
      <c r="I1122" t="s">
        <v>2344</v>
      </c>
      <c r="J1122" t="s">
        <v>103</v>
      </c>
      <c r="L1122" t="s">
        <v>13</v>
      </c>
    </row>
    <row r="1123" spans="1:12" x14ac:dyDescent="0.25">
      <c r="A1123" s="7">
        <v>1121</v>
      </c>
      <c r="B1123" s="7" t="str">
        <f>D1123&amp;F1123</f>
        <v>ISRO37186</v>
      </c>
      <c r="C1123">
        <v>1121</v>
      </c>
      <c r="D1123" t="s">
        <v>202</v>
      </c>
      <c r="E1123" t="s">
        <v>203</v>
      </c>
      <c r="F1123" s="8">
        <f>DATEVALUE(MID(G1123,FIND(" ",G1123,1)+1,FIND("UTC",G1123)-FIND(" ",G1123)-8))</f>
        <v>37186</v>
      </c>
      <c r="G1123" s="4" t="s">
        <v>2345</v>
      </c>
      <c r="H1123" s="8" t="str">
        <f>MID(I1123,1,FIND("|",I1123)-1)</f>
        <v xml:space="preserve">PSLV-G </v>
      </c>
      <c r="I1123" t="s">
        <v>2346</v>
      </c>
      <c r="J1123" t="s">
        <v>103</v>
      </c>
      <c r="K1123">
        <v>25</v>
      </c>
      <c r="L1123" t="s">
        <v>13</v>
      </c>
    </row>
    <row r="1124" spans="1:12" x14ac:dyDescent="0.25">
      <c r="A1124" s="7">
        <v>1122</v>
      </c>
      <c r="B1124" s="7" t="str">
        <f>D1124&amp;F1124</f>
        <v>Boeing37182</v>
      </c>
      <c r="C1124">
        <v>1122</v>
      </c>
      <c r="D1124" t="s">
        <v>1881</v>
      </c>
      <c r="E1124" t="s">
        <v>510</v>
      </c>
      <c r="F1124" s="8">
        <f>DATEVALUE(MID(G1124,FIND(" ",G1124,1)+1,FIND("UTC",G1124)-FIND(" ",G1124)-8))</f>
        <v>37182</v>
      </c>
      <c r="G1124" s="4" t="s">
        <v>2347</v>
      </c>
      <c r="H1124" s="8" t="str">
        <f>MID(I1124,1,FIND("|",I1124)-1)</f>
        <v xml:space="preserve">Delta II 7320-10C </v>
      </c>
      <c r="I1124" t="s">
        <v>2348</v>
      </c>
      <c r="J1124" t="s">
        <v>103</v>
      </c>
      <c r="L1124" t="s">
        <v>13</v>
      </c>
    </row>
    <row r="1125" spans="1:12" x14ac:dyDescent="0.25">
      <c r="A1125" s="7">
        <v>1123</v>
      </c>
      <c r="B1125" s="7" t="str">
        <f>D1125&amp;F1125</f>
        <v>Lockheed37175</v>
      </c>
      <c r="C1125">
        <v>1123</v>
      </c>
      <c r="D1125" t="s">
        <v>1982</v>
      </c>
      <c r="E1125" t="s">
        <v>2042</v>
      </c>
      <c r="F1125" s="8">
        <f>DATEVALUE(MID(G1125,FIND(" ",G1125,1)+1,FIND("UTC",G1125)-FIND(" ",G1125)-8))</f>
        <v>37175</v>
      </c>
      <c r="G1125" s="4" t="s">
        <v>2349</v>
      </c>
      <c r="H1125" s="8" t="str">
        <f>MID(I1125,1,FIND("|",I1125)-1)</f>
        <v xml:space="preserve">Atlas IIAS </v>
      </c>
      <c r="I1125" t="s">
        <v>2350</v>
      </c>
      <c r="J1125" t="s">
        <v>103</v>
      </c>
      <c r="L1125" t="s">
        <v>13</v>
      </c>
    </row>
    <row r="1126" spans="1:12" x14ac:dyDescent="0.25">
      <c r="A1126" s="7">
        <v>1124</v>
      </c>
      <c r="B1126" s="7" t="str">
        <f>D1126&amp;F1126</f>
        <v>Lockheed37169</v>
      </c>
      <c r="C1126">
        <v>1124</v>
      </c>
      <c r="D1126" t="s">
        <v>1982</v>
      </c>
      <c r="E1126" t="s">
        <v>337</v>
      </c>
      <c r="F1126" s="8">
        <f>DATEVALUE(MID(G1126,FIND(" ",G1126,1)+1,FIND("UTC",G1126)-FIND(" ",G1126)-8))</f>
        <v>37169</v>
      </c>
      <c r="G1126" s="4" t="s">
        <v>2351</v>
      </c>
      <c r="H1126" s="8" t="str">
        <f>MID(I1126,1,FIND("|",I1126)-1)</f>
        <v xml:space="preserve">Titan IV(404)B </v>
      </c>
      <c r="I1126" t="s">
        <v>2352</v>
      </c>
      <c r="J1126" t="s">
        <v>103</v>
      </c>
      <c r="L1126" t="s">
        <v>13</v>
      </c>
    </row>
    <row r="1127" spans="1:12" x14ac:dyDescent="0.25">
      <c r="A1127" s="7">
        <v>1125</v>
      </c>
      <c r="B1127" s="7" t="str">
        <f>D1127&amp;F1127</f>
        <v>Lockheed37164</v>
      </c>
      <c r="C1127">
        <v>1125</v>
      </c>
      <c r="D1127" t="s">
        <v>1982</v>
      </c>
      <c r="E1127" t="s">
        <v>1427</v>
      </c>
      <c r="F1127" s="8">
        <f>DATEVALUE(MID(G1127,FIND(" ",G1127,1)+1,FIND("UTC",G1127)-FIND(" ",G1127)-8))</f>
        <v>37164</v>
      </c>
      <c r="G1127" s="4" t="s">
        <v>2353</v>
      </c>
      <c r="H1127" s="8" t="str">
        <f>MID(I1127,1,FIND("|",I1127)-1)</f>
        <v xml:space="preserve">Athena I </v>
      </c>
      <c r="I1127" t="s">
        <v>2354</v>
      </c>
      <c r="J1127" t="s">
        <v>103</v>
      </c>
      <c r="L1127" t="s">
        <v>13</v>
      </c>
    </row>
    <row r="1128" spans="1:12" x14ac:dyDescent="0.25">
      <c r="A1128" s="7">
        <v>1126</v>
      </c>
      <c r="B1128" s="7" t="str">
        <f>D1128&amp;F1128</f>
        <v>Arianespace37159</v>
      </c>
      <c r="C1128">
        <v>1126</v>
      </c>
      <c r="D1128" t="s">
        <v>126</v>
      </c>
      <c r="E1128" t="s">
        <v>2222</v>
      </c>
      <c r="F1128" s="8">
        <f>DATEVALUE(MID(G1128,FIND(" ",G1128,1)+1,FIND("UTC",G1128)-FIND(" ",G1128)-8))</f>
        <v>37159</v>
      </c>
      <c r="G1128" s="4" t="s">
        <v>2355</v>
      </c>
      <c r="H1128" s="8" t="str">
        <f>MID(I1128,1,FIND("|",I1128)-1)</f>
        <v xml:space="preserve">Ariane 44P </v>
      </c>
      <c r="I1128" t="s">
        <v>2356</v>
      </c>
      <c r="J1128" t="s">
        <v>103</v>
      </c>
      <c r="L1128" t="s">
        <v>13</v>
      </c>
    </row>
    <row r="1129" spans="1:12" x14ac:dyDescent="0.25">
      <c r="A1129" s="7">
        <v>1127</v>
      </c>
      <c r="B1129" s="7" t="str">
        <f>D1129&amp;F1129</f>
        <v>Northrop37155</v>
      </c>
      <c r="C1129">
        <v>1127</v>
      </c>
      <c r="D1129" t="s">
        <v>45</v>
      </c>
      <c r="E1129" t="s">
        <v>701</v>
      </c>
      <c r="F1129" s="8">
        <f>DATEVALUE(MID(G1129,FIND(" ",G1129,1)+1,FIND("UTC",G1129)-FIND(" ",G1129)-8))</f>
        <v>37155</v>
      </c>
      <c r="G1129" s="4" t="s">
        <v>2357</v>
      </c>
      <c r="H1129" s="8" t="str">
        <f>MID(I1129,1,FIND("|",I1129)-1)</f>
        <v xml:space="preserve">Minotaur C (Taurus) </v>
      </c>
      <c r="I1129" t="s">
        <v>2358</v>
      </c>
      <c r="J1129" t="s">
        <v>12</v>
      </c>
      <c r="K1129">
        <v>45</v>
      </c>
      <c r="L1129" t="s">
        <v>53</v>
      </c>
    </row>
    <row r="1130" spans="1:12" x14ac:dyDescent="0.25">
      <c r="A1130" s="7">
        <v>1128</v>
      </c>
      <c r="B1130" s="7" t="str">
        <f>D1130&amp;F1130</f>
        <v>Lockheed37143</v>
      </c>
      <c r="C1130">
        <v>1128</v>
      </c>
      <c r="D1130" t="s">
        <v>1982</v>
      </c>
      <c r="E1130" t="s">
        <v>571</v>
      </c>
      <c r="F1130" s="8">
        <f>DATEVALUE(MID(G1130,FIND(" ",G1130,1)+1,FIND("UTC",G1130)-FIND(" ",G1130)-8))</f>
        <v>37143</v>
      </c>
      <c r="G1130" s="4" t="s">
        <v>2359</v>
      </c>
      <c r="H1130" s="8" t="str">
        <f>MID(I1130,1,FIND("|",I1130)-1)</f>
        <v xml:space="preserve">Atlas IIAS </v>
      </c>
      <c r="I1130" t="s">
        <v>2360</v>
      </c>
      <c r="J1130" t="s">
        <v>103</v>
      </c>
      <c r="L1130" t="s">
        <v>13</v>
      </c>
    </row>
    <row r="1131" spans="1:12" x14ac:dyDescent="0.25">
      <c r="A1131" s="7">
        <v>1129</v>
      </c>
      <c r="B1131" s="7" t="str">
        <f>D1131&amp;F1131</f>
        <v>Arianespace37133</v>
      </c>
      <c r="C1131">
        <v>1129</v>
      </c>
      <c r="D1131" t="s">
        <v>126</v>
      </c>
      <c r="E1131" t="s">
        <v>2222</v>
      </c>
      <c r="F1131" s="8">
        <f>DATEVALUE(MID(G1131,FIND(" ",G1131,1)+1,FIND("UTC",G1131)-FIND(" ",G1131)-8))</f>
        <v>37133</v>
      </c>
      <c r="G1131" s="4" t="s">
        <v>2361</v>
      </c>
      <c r="H1131" s="8" t="str">
        <f>MID(I1131,1,FIND("|",I1131)-1)</f>
        <v xml:space="preserve">Ariane 44L </v>
      </c>
      <c r="I1131" t="s">
        <v>2362</v>
      </c>
      <c r="J1131" t="s">
        <v>103</v>
      </c>
      <c r="L1131" t="s">
        <v>13</v>
      </c>
    </row>
    <row r="1132" spans="1:12" x14ac:dyDescent="0.25">
      <c r="A1132" s="7">
        <v>1130</v>
      </c>
      <c r="B1132" s="7" t="str">
        <f>D1132&amp;F1132</f>
        <v>MHI37132</v>
      </c>
      <c r="C1132">
        <v>1130</v>
      </c>
      <c r="D1132" t="s">
        <v>99</v>
      </c>
      <c r="E1132" t="s">
        <v>42</v>
      </c>
      <c r="F1132" s="8">
        <f>DATEVALUE(MID(G1132,FIND(" ",G1132,1)+1,FIND("UTC",G1132)-FIND(" ",G1132)-8))</f>
        <v>37132</v>
      </c>
      <c r="G1132" s="4" t="s">
        <v>2363</v>
      </c>
      <c r="H1132" s="8" t="str">
        <f>MID(I1132,1,FIND("|",I1132)-1)</f>
        <v xml:space="preserve">H-IIA 202 </v>
      </c>
      <c r="I1132" t="s">
        <v>2364</v>
      </c>
      <c r="J1132" t="s">
        <v>12</v>
      </c>
      <c r="K1132">
        <v>90</v>
      </c>
      <c r="L1132" t="s">
        <v>13</v>
      </c>
    </row>
    <row r="1133" spans="1:12" x14ac:dyDescent="0.25">
      <c r="A1133" s="7">
        <v>1131</v>
      </c>
      <c r="B1133" s="7" t="str">
        <f>D1133&amp;F1133</f>
        <v>NASA37113</v>
      </c>
      <c r="C1133">
        <v>1131</v>
      </c>
      <c r="D1133" t="s">
        <v>1453</v>
      </c>
      <c r="E1133" t="s">
        <v>9</v>
      </c>
      <c r="F1133" s="8">
        <f>DATEVALUE(MID(G1133,FIND(" ",G1133,1)+1,FIND("UTC",G1133)-FIND(" ",G1133)-8))</f>
        <v>37113</v>
      </c>
      <c r="G1133" s="4" t="s">
        <v>2365</v>
      </c>
      <c r="H1133" s="8" t="str">
        <f>MID(I1133,1,FIND("|",I1133)-1)</f>
        <v xml:space="preserve">Space Shuttle Discovery </v>
      </c>
      <c r="I1133" t="s">
        <v>2366</v>
      </c>
      <c r="J1133" t="s">
        <v>103</v>
      </c>
      <c r="K1133">
        <v>450</v>
      </c>
      <c r="L1133" t="s">
        <v>13</v>
      </c>
    </row>
    <row r="1134" spans="1:12" x14ac:dyDescent="0.25">
      <c r="A1134" s="7">
        <v>1132</v>
      </c>
      <c r="B1134" s="7" t="str">
        <f>D1134&amp;F1134</f>
        <v>Boeing37111</v>
      </c>
      <c r="C1134">
        <v>1132</v>
      </c>
      <c r="D1134" t="s">
        <v>1881</v>
      </c>
      <c r="E1134" t="s">
        <v>1611</v>
      </c>
      <c r="F1134" s="8">
        <f>DATEVALUE(MID(G1134,FIND(" ",G1134,1)+1,FIND("UTC",G1134)-FIND(" ",G1134)-8))</f>
        <v>37111</v>
      </c>
      <c r="G1134" s="4" t="s">
        <v>2367</v>
      </c>
      <c r="H1134" s="8" t="str">
        <f>MID(I1134,1,FIND("|",I1134)-1)</f>
        <v xml:space="preserve">Delta II 7326 </v>
      </c>
      <c r="I1134" t="s">
        <v>2368</v>
      </c>
      <c r="J1134" t="s">
        <v>103</v>
      </c>
      <c r="L1134" t="s">
        <v>13</v>
      </c>
    </row>
    <row r="1135" spans="1:12" x14ac:dyDescent="0.25">
      <c r="A1135" s="7">
        <v>1133</v>
      </c>
      <c r="B1135" s="7" t="str">
        <f>D1135&amp;F1135</f>
        <v>Lockheed37109</v>
      </c>
      <c r="C1135">
        <v>1133</v>
      </c>
      <c r="D1135" t="s">
        <v>1982</v>
      </c>
      <c r="E1135" t="s">
        <v>38</v>
      </c>
      <c r="F1135" s="8">
        <f>DATEVALUE(MID(G1135,FIND(" ",G1135,1)+1,FIND("UTC",G1135)-FIND(" ",G1135)-8))</f>
        <v>37109</v>
      </c>
      <c r="G1135" s="4" t="s">
        <v>2369</v>
      </c>
      <c r="H1135" s="8" t="str">
        <f>MID(I1135,1,FIND("|",I1135)-1)</f>
        <v xml:space="preserve">Titan IV(402)B </v>
      </c>
      <c r="I1135" t="s">
        <v>2124</v>
      </c>
      <c r="J1135" t="s">
        <v>103</v>
      </c>
      <c r="L1135" t="s">
        <v>13</v>
      </c>
    </row>
    <row r="1136" spans="1:12" x14ac:dyDescent="0.25">
      <c r="A1136" s="7">
        <v>1134</v>
      </c>
      <c r="B1136" s="7" t="str">
        <f>D1136&amp;F1136</f>
        <v>Lockheed37095</v>
      </c>
      <c r="C1136">
        <v>1134</v>
      </c>
      <c r="D1136" t="s">
        <v>1982</v>
      </c>
      <c r="E1136" t="s">
        <v>2078</v>
      </c>
      <c r="F1136" s="8">
        <f>DATEVALUE(MID(G1136,FIND(" ",G1136,1)+1,FIND("UTC",G1136)-FIND(" ",G1136)-8))</f>
        <v>37095</v>
      </c>
      <c r="G1136" s="4" t="s">
        <v>2370</v>
      </c>
      <c r="H1136" s="8" t="str">
        <f>MID(I1136,1,FIND("|",I1136)-1)</f>
        <v xml:space="preserve">Atlas IIA </v>
      </c>
      <c r="I1136" t="s">
        <v>2371</v>
      </c>
      <c r="J1136" t="s">
        <v>103</v>
      </c>
      <c r="L1136" t="s">
        <v>13</v>
      </c>
    </row>
    <row r="1137" spans="1:12" x14ac:dyDescent="0.25">
      <c r="A1137" s="7">
        <v>1135</v>
      </c>
      <c r="B1137" s="7" t="str">
        <f>D1137&amp;F1137</f>
        <v>VKS RF37092</v>
      </c>
      <c r="C1137">
        <v>1135</v>
      </c>
      <c r="D1137" t="s">
        <v>95</v>
      </c>
      <c r="E1137" t="s">
        <v>96</v>
      </c>
      <c r="F1137" s="8">
        <f>DATEVALUE(MID(G1137,FIND(" ",G1137,1)+1,FIND("UTC",G1137)-FIND(" ",G1137)-8))</f>
        <v>37092</v>
      </c>
      <c r="G1137" s="4" t="s">
        <v>2372</v>
      </c>
      <c r="H1137" s="8" t="str">
        <f>MID(I1137,1,FIND("|",I1137)-1)</f>
        <v xml:space="preserve">Molniya-M /Block ML </v>
      </c>
      <c r="I1137" t="s">
        <v>2373</v>
      </c>
      <c r="J1137" t="s">
        <v>103</v>
      </c>
      <c r="L1137" t="s">
        <v>13</v>
      </c>
    </row>
    <row r="1138" spans="1:12" x14ac:dyDescent="0.25">
      <c r="A1138" s="7">
        <v>1136</v>
      </c>
      <c r="B1138" s="7" t="str">
        <f>D1138&amp;F1138</f>
        <v>Arianespace37084</v>
      </c>
      <c r="C1138">
        <v>1136</v>
      </c>
      <c r="D1138" t="s">
        <v>126</v>
      </c>
      <c r="E1138" t="s">
        <v>145</v>
      </c>
      <c r="F1138" s="8">
        <f>DATEVALUE(MID(G1138,FIND(" ",G1138,1)+1,FIND("UTC",G1138)-FIND(" ",G1138)-8))</f>
        <v>37084</v>
      </c>
      <c r="G1138" s="4" t="s">
        <v>2374</v>
      </c>
      <c r="H1138" s="8" t="str">
        <f>MID(I1138,1,FIND("|",I1138)-1)</f>
        <v xml:space="preserve">Ariane 5 G </v>
      </c>
      <c r="I1138" t="s">
        <v>2375</v>
      </c>
      <c r="J1138" t="s">
        <v>103</v>
      </c>
      <c r="L1138" t="s">
        <v>328</v>
      </c>
    </row>
    <row r="1139" spans="1:12" x14ac:dyDescent="0.25">
      <c r="A1139" s="7">
        <v>1137</v>
      </c>
      <c r="B1139" s="7" t="str">
        <f>D1139&amp;F1139</f>
        <v>NASA37084</v>
      </c>
      <c r="C1139">
        <v>1137</v>
      </c>
      <c r="D1139" t="s">
        <v>1453</v>
      </c>
      <c r="E1139" t="s">
        <v>1588</v>
      </c>
      <c r="F1139" s="8">
        <f>DATEVALUE(MID(G1139,FIND(" ",G1139,1)+1,FIND("UTC",G1139)-FIND(" ",G1139)-8))</f>
        <v>37084</v>
      </c>
      <c r="G1139" s="4" t="s">
        <v>2376</v>
      </c>
      <c r="H1139" s="8" t="str">
        <f>MID(I1139,1,FIND("|",I1139)-1)</f>
        <v xml:space="preserve">Space Shuttle Atlantis </v>
      </c>
      <c r="I1139" t="s">
        <v>2377</v>
      </c>
      <c r="J1139" t="s">
        <v>103</v>
      </c>
      <c r="K1139">
        <v>450</v>
      </c>
      <c r="L1139" t="s">
        <v>13</v>
      </c>
    </row>
    <row r="1140" spans="1:12" x14ac:dyDescent="0.25">
      <c r="A1140" s="7">
        <v>1138</v>
      </c>
      <c r="B1140" s="7" t="str">
        <f>D1140&amp;F1140</f>
        <v>Boeing37072</v>
      </c>
      <c r="C1140">
        <v>1138</v>
      </c>
      <c r="D1140" t="s">
        <v>1881</v>
      </c>
      <c r="E1140" t="s">
        <v>1611</v>
      </c>
      <c r="F1140" s="8">
        <f>DATEVALUE(MID(G1140,FIND(" ",G1140,1)+1,FIND("UTC",G1140)-FIND(" ",G1140)-8))</f>
        <v>37072</v>
      </c>
      <c r="G1140" s="4" t="s">
        <v>2378</v>
      </c>
      <c r="H1140" s="8" t="str">
        <f>MID(I1140,1,FIND("|",I1140)-1)</f>
        <v xml:space="preserve">Delta II 7425-10C </v>
      </c>
      <c r="I1140" t="s">
        <v>2379</v>
      </c>
      <c r="J1140" t="s">
        <v>103</v>
      </c>
      <c r="L1140" t="s">
        <v>13</v>
      </c>
    </row>
    <row r="1141" spans="1:12" x14ac:dyDescent="0.25">
      <c r="A1141" s="7">
        <v>1139</v>
      </c>
      <c r="B1141" s="7" t="str">
        <f>D1141&amp;F1141</f>
        <v>ILS37061</v>
      </c>
      <c r="C1141">
        <v>1139</v>
      </c>
      <c r="D1141" t="s">
        <v>256</v>
      </c>
      <c r="E1141" t="s">
        <v>2042</v>
      </c>
      <c r="F1141" s="8">
        <f>DATEVALUE(MID(G1141,FIND(" ",G1141,1)+1,FIND("UTC",G1141)-FIND(" ",G1141)-8))</f>
        <v>37061</v>
      </c>
      <c r="G1141" s="4" t="s">
        <v>2380</v>
      </c>
      <c r="H1141" s="8" t="str">
        <f>MID(I1141,1,FIND("|",I1141)-1)</f>
        <v xml:space="preserve">Atlas IIAS </v>
      </c>
      <c r="I1141" t="s">
        <v>2381</v>
      </c>
      <c r="J1141" t="s">
        <v>103</v>
      </c>
      <c r="L1141" t="s">
        <v>13</v>
      </c>
    </row>
    <row r="1142" spans="1:12" x14ac:dyDescent="0.25">
      <c r="A1142" s="7">
        <v>1140</v>
      </c>
      <c r="B1142" s="7" t="str">
        <f>D1142&amp;F1142</f>
        <v>Arianespace37051</v>
      </c>
      <c r="C1142">
        <v>1140</v>
      </c>
      <c r="D1142" t="s">
        <v>126</v>
      </c>
      <c r="E1142" t="s">
        <v>2222</v>
      </c>
      <c r="F1142" s="8">
        <f>DATEVALUE(MID(G1142,FIND(" ",G1142,1)+1,FIND("UTC",G1142)-FIND(" ",G1142)-8))</f>
        <v>37051</v>
      </c>
      <c r="G1142" s="4" t="s">
        <v>2382</v>
      </c>
      <c r="H1142" s="8" t="str">
        <f>MID(I1142,1,FIND("|",I1142)-1)</f>
        <v xml:space="preserve">Ariane 44L </v>
      </c>
      <c r="I1142" t="s">
        <v>2383</v>
      </c>
      <c r="J1142" t="s">
        <v>103</v>
      </c>
      <c r="L1142" t="s">
        <v>13</v>
      </c>
    </row>
    <row r="1143" spans="1:12" x14ac:dyDescent="0.25">
      <c r="A1143" s="7">
        <v>1141</v>
      </c>
      <c r="B1143" s="7" t="str">
        <f>D1143&amp;F1143</f>
        <v>VKS RF37050</v>
      </c>
      <c r="C1143">
        <v>1141</v>
      </c>
      <c r="D1143" t="s">
        <v>95</v>
      </c>
      <c r="E1143" t="s">
        <v>1549</v>
      </c>
      <c r="F1143" s="8">
        <f>DATEVALUE(MID(G1143,FIND(" ",G1143,1)+1,FIND("UTC",G1143)-FIND(" ",G1143)-8))</f>
        <v>37050</v>
      </c>
      <c r="G1143" s="4" t="s">
        <v>2384</v>
      </c>
      <c r="H1143" s="8" t="str">
        <f>MID(I1143,1,FIND("|",I1143)-1)</f>
        <v xml:space="preserve">Cosmos-3M (11K65M) </v>
      </c>
      <c r="I1143" t="s">
        <v>2385</v>
      </c>
      <c r="J1143" t="s">
        <v>103</v>
      </c>
      <c r="L1143" t="s">
        <v>13</v>
      </c>
    </row>
    <row r="1144" spans="1:12" x14ac:dyDescent="0.25">
      <c r="A1144" s="7">
        <v>1142</v>
      </c>
      <c r="B1144" s="7" t="str">
        <f>D1144&amp;F1144</f>
        <v>Boeing37029</v>
      </c>
      <c r="C1144">
        <v>1142</v>
      </c>
      <c r="D1144" t="s">
        <v>1881</v>
      </c>
      <c r="E1144" t="s">
        <v>1438</v>
      </c>
      <c r="F1144" s="8">
        <f>DATEVALUE(MID(G1144,FIND(" ",G1144,1)+1,FIND("UTC",G1144)-FIND(" ",G1144)-8))</f>
        <v>37029</v>
      </c>
      <c r="G1144" s="4" t="s">
        <v>2386</v>
      </c>
      <c r="H1144" s="8" t="str">
        <f>MID(I1144,1,FIND("|",I1144)-1)</f>
        <v xml:space="preserve">Delta II 7925 </v>
      </c>
      <c r="I1144" t="s">
        <v>2387</v>
      </c>
      <c r="J1144" t="s">
        <v>103</v>
      </c>
      <c r="L1144" t="s">
        <v>13</v>
      </c>
    </row>
    <row r="1145" spans="1:12" x14ac:dyDescent="0.25">
      <c r="A1145" s="7">
        <v>1143</v>
      </c>
      <c r="B1145" s="7" t="str">
        <f>D1145&amp;F1145</f>
        <v>Sea Launch43959</v>
      </c>
      <c r="C1145">
        <v>1143</v>
      </c>
      <c r="D1145" t="s">
        <v>1198</v>
      </c>
      <c r="E1145" t="s">
        <v>1199</v>
      </c>
      <c r="F1145" s="8">
        <f>DATEVALUE(MID(G1145,FIND(" ",G1145,1)+1,FIND("UTC",G1145)-FIND(" ",G1145)-8))</f>
        <v>43959</v>
      </c>
      <c r="G1145" s="6" t="s">
        <v>8788</v>
      </c>
      <c r="H1145" s="8" t="str">
        <f>MID(I1145,1,FIND("|",I1145)-1)</f>
        <v xml:space="preserve">Zenit-3 SL </v>
      </c>
      <c r="I1145" t="s">
        <v>2388</v>
      </c>
      <c r="J1145" t="s">
        <v>12</v>
      </c>
      <c r="L1145" t="s">
        <v>13</v>
      </c>
    </row>
    <row r="1146" spans="1:12" x14ac:dyDescent="0.25">
      <c r="A1146" s="7">
        <v>1144</v>
      </c>
      <c r="B1146" s="7" t="str">
        <f>D1146&amp;F1146</f>
        <v>NASA37000</v>
      </c>
      <c r="C1146">
        <v>1144</v>
      </c>
      <c r="D1146" t="s">
        <v>1453</v>
      </c>
      <c r="E1146" t="s">
        <v>9</v>
      </c>
      <c r="F1146" s="8">
        <f>DATEVALUE(MID(G1146,FIND(" ",G1146,1)+1,FIND("UTC",G1146)-FIND(" ",G1146)-8))</f>
        <v>37000</v>
      </c>
      <c r="G1146" s="4" t="s">
        <v>2389</v>
      </c>
      <c r="H1146" s="8" t="str">
        <f>MID(I1146,1,FIND("|",I1146)-1)</f>
        <v xml:space="preserve">Space Shuttle Endeavour </v>
      </c>
      <c r="I1146" t="s">
        <v>2390</v>
      </c>
      <c r="J1146" t="s">
        <v>103</v>
      </c>
      <c r="K1146">
        <v>450</v>
      </c>
      <c r="L1146" t="s">
        <v>13</v>
      </c>
    </row>
    <row r="1147" spans="1:12" x14ac:dyDescent="0.25">
      <c r="A1147" s="7">
        <v>1145</v>
      </c>
      <c r="B1147" s="7" t="str">
        <f>D1147&amp;F1147</f>
        <v>ISRO36999</v>
      </c>
      <c r="C1147">
        <v>1145</v>
      </c>
      <c r="D1147" t="s">
        <v>202</v>
      </c>
      <c r="E1147" t="s">
        <v>203</v>
      </c>
      <c r="F1147" s="8">
        <f>DATEVALUE(MID(G1147,FIND(" ",G1147,1)+1,FIND("UTC",G1147)-FIND(" ",G1147)-8))</f>
        <v>36999</v>
      </c>
      <c r="G1147" s="4" t="s">
        <v>2391</v>
      </c>
      <c r="H1147" s="8" t="str">
        <f>MID(I1147,1,FIND("|",I1147)-1)</f>
        <v xml:space="preserve">GSLV Mk I </v>
      </c>
      <c r="I1147" t="s">
        <v>2392</v>
      </c>
      <c r="J1147" t="s">
        <v>103</v>
      </c>
      <c r="K1147">
        <v>47</v>
      </c>
      <c r="L1147" t="s">
        <v>328</v>
      </c>
    </row>
    <row r="1148" spans="1:12" x14ac:dyDescent="0.25">
      <c r="A1148" s="7">
        <v>1146</v>
      </c>
      <c r="B1148" s="7" t="str">
        <f>D1148&amp;F1148</f>
        <v>Boeing36988</v>
      </c>
      <c r="C1148">
        <v>1146</v>
      </c>
      <c r="D1148" t="s">
        <v>1881</v>
      </c>
      <c r="E1148" t="s">
        <v>1611</v>
      </c>
      <c r="F1148" s="8">
        <f>DATEVALUE(MID(G1148,FIND(" ",G1148,1)+1,FIND("UTC",G1148)-FIND(" ",G1148)-8))</f>
        <v>36988</v>
      </c>
      <c r="G1148" s="4" t="s">
        <v>2393</v>
      </c>
      <c r="H1148" s="8" t="str">
        <f>MID(I1148,1,FIND("|",I1148)-1)</f>
        <v xml:space="preserve">Delta II 7925 </v>
      </c>
      <c r="I1148" t="s">
        <v>2394</v>
      </c>
      <c r="J1148" t="s">
        <v>103</v>
      </c>
      <c r="L1148" t="s">
        <v>13</v>
      </c>
    </row>
    <row r="1149" spans="1:12" x14ac:dyDescent="0.25">
      <c r="A1149" s="7">
        <v>1147</v>
      </c>
      <c r="B1149" s="7" t="str">
        <f>D1149&amp;F1149</f>
        <v>Sea Launch36968</v>
      </c>
      <c r="C1149">
        <v>1147</v>
      </c>
      <c r="D1149" t="s">
        <v>1198</v>
      </c>
      <c r="E1149" t="s">
        <v>1199</v>
      </c>
      <c r="F1149" s="8">
        <f>DATEVALUE(MID(G1149,FIND(" ",G1149,1)+1,FIND("UTC",G1149)-FIND(" ",G1149)-8))</f>
        <v>36968</v>
      </c>
      <c r="G1149" s="4" t="s">
        <v>2395</v>
      </c>
      <c r="H1149" s="8" t="str">
        <f>MID(I1149,1,FIND("|",I1149)-1)</f>
        <v xml:space="preserve">Zenit-3 SL </v>
      </c>
      <c r="I1149" t="s">
        <v>2396</v>
      </c>
      <c r="J1149" t="s">
        <v>12</v>
      </c>
      <c r="L1149" t="s">
        <v>13</v>
      </c>
    </row>
    <row r="1150" spans="1:12" x14ac:dyDescent="0.25">
      <c r="A1150" s="7">
        <v>1148</v>
      </c>
      <c r="B1150" s="7" t="str">
        <f>D1150&amp;F1150</f>
        <v>Arianespace36958</v>
      </c>
      <c r="C1150">
        <v>1148</v>
      </c>
      <c r="D1150" t="s">
        <v>126</v>
      </c>
      <c r="E1150" t="s">
        <v>145</v>
      </c>
      <c r="F1150" s="8">
        <f>DATEVALUE(MID(G1150,FIND(" ",G1150,1)+1,FIND("UTC",G1150)-FIND(" ",G1150)-8))</f>
        <v>36958</v>
      </c>
      <c r="G1150" s="4" t="s">
        <v>2397</v>
      </c>
      <c r="H1150" s="8" t="str">
        <f>MID(I1150,1,FIND("|",I1150)-1)</f>
        <v xml:space="preserve">Ariane 5 G </v>
      </c>
      <c r="I1150" t="s">
        <v>2398</v>
      </c>
      <c r="J1150" t="s">
        <v>103</v>
      </c>
      <c r="L1150" t="s">
        <v>13</v>
      </c>
    </row>
    <row r="1151" spans="1:12" x14ac:dyDescent="0.25">
      <c r="A1151" s="7">
        <v>1149</v>
      </c>
      <c r="B1151" s="7" t="str">
        <f>D1151&amp;F1151</f>
        <v>NASA36958</v>
      </c>
      <c r="C1151">
        <v>1149</v>
      </c>
      <c r="D1151" t="s">
        <v>1453</v>
      </c>
      <c r="E1151" t="s">
        <v>1588</v>
      </c>
      <c r="F1151" s="8">
        <f>DATEVALUE(MID(G1151,FIND(" ",G1151,1)+1,FIND("UTC",G1151)-FIND(" ",G1151)-8))</f>
        <v>36958</v>
      </c>
      <c r="G1151" s="4" t="s">
        <v>2399</v>
      </c>
      <c r="H1151" s="8" t="str">
        <f>MID(I1151,1,FIND("|",I1151)-1)</f>
        <v xml:space="preserve">Space Shuttle Discovery </v>
      </c>
      <c r="I1151" t="s">
        <v>2400</v>
      </c>
      <c r="J1151" t="s">
        <v>103</v>
      </c>
      <c r="K1151">
        <v>450</v>
      </c>
      <c r="L1151" t="s">
        <v>13</v>
      </c>
    </row>
    <row r="1152" spans="1:12" x14ac:dyDescent="0.25">
      <c r="A1152" s="7">
        <v>1150</v>
      </c>
      <c r="B1152" s="7" t="str">
        <f>D1152&amp;F1152</f>
        <v>Lockheed36949</v>
      </c>
      <c r="C1152">
        <v>1150</v>
      </c>
      <c r="D1152" t="s">
        <v>1982</v>
      </c>
      <c r="E1152" t="s">
        <v>38</v>
      </c>
      <c r="F1152" s="8">
        <f>DATEVALUE(MID(G1152,FIND(" ",G1152,1)+1,FIND("UTC",G1152)-FIND(" ",G1152)-8))</f>
        <v>36949</v>
      </c>
      <c r="G1152" s="4" t="s">
        <v>2401</v>
      </c>
      <c r="H1152" s="8" t="str">
        <f>MID(I1152,1,FIND("|",I1152)-1)</f>
        <v xml:space="preserve">Titan IV(401)B </v>
      </c>
      <c r="I1152" t="s">
        <v>2402</v>
      </c>
      <c r="J1152" t="s">
        <v>103</v>
      </c>
      <c r="L1152" t="s">
        <v>13</v>
      </c>
    </row>
    <row r="1153" spans="1:12" x14ac:dyDescent="0.25">
      <c r="A1153" s="7">
        <v>1151</v>
      </c>
      <c r="B1153" s="7" t="str">
        <f>D1153&amp;F1153</f>
        <v>MITT36942</v>
      </c>
      <c r="C1153">
        <v>1151</v>
      </c>
      <c r="D1153" t="s">
        <v>1946</v>
      </c>
      <c r="E1153" t="s">
        <v>1947</v>
      </c>
      <c r="F1153" s="8">
        <f>DATEVALUE(MID(G1153,FIND(" ",G1153,1)+1,FIND("UTC",G1153)-FIND(" ",G1153)-8))</f>
        <v>36942</v>
      </c>
      <c r="G1153" s="4" t="s">
        <v>2403</v>
      </c>
      <c r="H1153" s="8" t="str">
        <f>MID(I1153,1,FIND("|",I1153)-1)</f>
        <v xml:space="preserve">Start-1 </v>
      </c>
      <c r="I1153" t="s">
        <v>2404</v>
      </c>
      <c r="J1153" t="s">
        <v>12</v>
      </c>
      <c r="L1153" t="s">
        <v>13</v>
      </c>
    </row>
    <row r="1154" spans="1:12" x14ac:dyDescent="0.25">
      <c r="A1154" s="7">
        <v>1152</v>
      </c>
      <c r="B1154" s="7" t="str">
        <f>D1154&amp;F1154</f>
        <v>NASA36929</v>
      </c>
      <c r="C1154">
        <v>1152</v>
      </c>
      <c r="D1154" t="s">
        <v>1453</v>
      </c>
      <c r="E1154" t="s">
        <v>9</v>
      </c>
      <c r="F1154" s="8">
        <f>DATEVALUE(MID(G1154,FIND(" ",G1154,1)+1,FIND("UTC",G1154)-FIND(" ",G1154)-8))</f>
        <v>36929</v>
      </c>
      <c r="G1154" s="4" t="s">
        <v>2405</v>
      </c>
      <c r="H1154" s="8" t="str">
        <f>MID(I1154,1,FIND("|",I1154)-1)</f>
        <v xml:space="preserve">Space Shuttle Atlantis </v>
      </c>
      <c r="I1154" t="s">
        <v>2406</v>
      </c>
      <c r="J1154" t="s">
        <v>103</v>
      </c>
      <c r="K1154">
        <v>450</v>
      </c>
      <c r="L1154" t="s">
        <v>13</v>
      </c>
    </row>
    <row r="1155" spans="1:12" x14ac:dyDescent="0.25">
      <c r="A1155" s="7">
        <v>1153</v>
      </c>
      <c r="B1155" s="7" t="str">
        <f>D1155&amp;F1155</f>
        <v>Arianespace36929</v>
      </c>
      <c r="C1155">
        <v>1153</v>
      </c>
      <c r="D1155" t="s">
        <v>126</v>
      </c>
      <c r="E1155" t="s">
        <v>2222</v>
      </c>
      <c r="F1155" s="8">
        <f>DATEVALUE(MID(G1155,FIND(" ",G1155,1)+1,FIND("UTC",G1155)-FIND(" ",G1155)-8))</f>
        <v>36929</v>
      </c>
      <c r="G1155" s="4" t="s">
        <v>2407</v>
      </c>
      <c r="H1155" s="8" t="str">
        <f>MID(I1155,1,FIND("|",I1155)-1)</f>
        <v xml:space="preserve">Ariane 44L </v>
      </c>
      <c r="I1155" t="s">
        <v>2408</v>
      </c>
      <c r="J1155" t="s">
        <v>103</v>
      </c>
      <c r="L1155" t="s">
        <v>13</v>
      </c>
    </row>
    <row r="1156" spans="1:12" x14ac:dyDescent="0.25">
      <c r="A1156" s="7">
        <v>1154</v>
      </c>
      <c r="B1156" s="7" t="str">
        <f>D1156&amp;F1156</f>
        <v>Boeing36921</v>
      </c>
      <c r="C1156">
        <v>1154</v>
      </c>
      <c r="D1156" t="s">
        <v>1881</v>
      </c>
      <c r="E1156" t="s">
        <v>1611</v>
      </c>
      <c r="F1156" s="8">
        <f>DATEVALUE(MID(G1156,FIND(" ",G1156,1)+1,FIND("UTC",G1156)-FIND(" ",G1156)-8))</f>
        <v>36921</v>
      </c>
      <c r="G1156" s="4" t="s">
        <v>2409</v>
      </c>
      <c r="H1156" s="8" t="str">
        <f>MID(I1156,1,FIND("|",I1156)-1)</f>
        <v xml:space="preserve">Delta II 7925 </v>
      </c>
      <c r="I1156" t="s">
        <v>2410</v>
      </c>
      <c r="J1156" t="s">
        <v>103</v>
      </c>
      <c r="L1156" t="s">
        <v>13</v>
      </c>
    </row>
    <row r="1157" spans="1:12" x14ac:dyDescent="0.25">
      <c r="A1157" s="7">
        <v>1155</v>
      </c>
      <c r="B1157" s="7" t="str">
        <f>D1157&amp;F1157</f>
        <v>Arianespace36901</v>
      </c>
      <c r="C1157">
        <v>1155</v>
      </c>
      <c r="D1157" t="s">
        <v>126</v>
      </c>
      <c r="E1157" t="s">
        <v>2222</v>
      </c>
      <c r="F1157" s="8">
        <f>DATEVALUE(MID(G1157,FIND(" ",G1157,1)+1,FIND("UTC",G1157)-FIND(" ",G1157)-8))</f>
        <v>36901</v>
      </c>
      <c r="G1157" s="4" t="s">
        <v>2411</v>
      </c>
      <c r="H1157" s="8" t="str">
        <f>MID(I1157,1,FIND("|",I1157)-1)</f>
        <v xml:space="preserve">Ariane 44P </v>
      </c>
      <c r="I1157" t="s">
        <v>2412</v>
      </c>
      <c r="J1157" t="s">
        <v>103</v>
      </c>
      <c r="L1157" t="s">
        <v>13</v>
      </c>
    </row>
    <row r="1158" spans="1:12" x14ac:dyDescent="0.25">
      <c r="A1158" s="7">
        <v>1156</v>
      </c>
      <c r="B1158" s="7" t="str">
        <f>D1158&amp;F1158</f>
        <v>CASC36900</v>
      </c>
      <c r="C1158">
        <v>1156</v>
      </c>
      <c r="D1158" t="s">
        <v>14</v>
      </c>
      <c r="E1158" t="s">
        <v>893</v>
      </c>
      <c r="F1158" s="8">
        <f>DATEVALUE(MID(G1158,FIND(" ",G1158,1)+1,FIND("UTC",G1158)-FIND(" ",G1158)-8))</f>
        <v>36900</v>
      </c>
      <c r="G1158" s="4" t="s">
        <v>2413</v>
      </c>
      <c r="H1158" s="8" t="str">
        <f>MID(I1158,1,FIND("|",I1158)-1)</f>
        <v xml:space="preserve">Long March 2F </v>
      </c>
      <c r="I1158" t="s">
        <v>2414</v>
      </c>
      <c r="J1158" t="s">
        <v>12</v>
      </c>
      <c r="L1158" t="s">
        <v>13</v>
      </c>
    </row>
    <row r="1159" spans="1:12" x14ac:dyDescent="0.25">
      <c r="A1159" s="7">
        <v>1157</v>
      </c>
      <c r="B1159" s="7" t="str">
        <f>D1159&amp;F1159</f>
        <v>VKS RF36887</v>
      </c>
      <c r="C1159">
        <v>1157</v>
      </c>
      <c r="D1159" t="s">
        <v>95</v>
      </c>
      <c r="E1159" t="s">
        <v>2330</v>
      </c>
      <c r="F1159" s="8">
        <f>DATEVALUE(MID(G1159,FIND(" ",G1159,1)+1,FIND("UTC",G1159)-FIND(" ",G1159)-8))</f>
        <v>36887</v>
      </c>
      <c r="G1159" s="4" t="s">
        <v>2415</v>
      </c>
      <c r="H1159" s="8" t="str">
        <f>MID(I1159,1,FIND("|",I1159)-1)</f>
        <v xml:space="preserve">Tsyklon-3 </v>
      </c>
      <c r="I1159" t="s">
        <v>2416</v>
      </c>
      <c r="J1159" t="s">
        <v>103</v>
      </c>
      <c r="L1159" t="s">
        <v>53</v>
      </c>
    </row>
    <row r="1160" spans="1:12" x14ac:dyDescent="0.25">
      <c r="A1160" s="7">
        <v>1158</v>
      </c>
      <c r="B1160" s="7" t="str">
        <f>D1160&amp;F1160</f>
        <v>CASC36880</v>
      </c>
      <c r="C1160">
        <v>1158</v>
      </c>
      <c r="D1160" t="s">
        <v>14</v>
      </c>
      <c r="E1160" t="s">
        <v>71</v>
      </c>
      <c r="F1160" s="8">
        <f>DATEVALUE(MID(G1160,FIND(" ",G1160,1)+1,FIND("UTC",G1160)-FIND(" ",G1160)-8))</f>
        <v>36880</v>
      </c>
      <c r="G1160" s="4" t="s">
        <v>2417</v>
      </c>
      <c r="H1160" s="8" t="str">
        <f>MID(I1160,1,FIND("|",I1160)-1)</f>
        <v xml:space="preserve">Long March 3A </v>
      </c>
      <c r="I1160" t="s">
        <v>2418</v>
      </c>
      <c r="J1160" t="s">
        <v>12</v>
      </c>
      <c r="K1160">
        <v>69.7</v>
      </c>
      <c r="L1160" t="s">
        <v>13</v>
      </c>
    </row>
    <row r="1161" spans="1:12" x14ac:dyDescent="0.25">
      <c r="A1161" s="7">
        <v>1159</v>
      </c>
      <c r="B1161" s="7" t="str">
        <f>D1161&amp;F1161</f>
        <v>Arianespace36880</v>
      </c>
      <c r="C1161">
        <v>1159</v>
      </c>
      <c r="D1161" t="s">
        <v>126</v>
      </c>
      <c r="E1161" t="s">
        <v>145</v>
      </c>
      <c r="F1161" s="8">
        <f>DATEVALUE(MID(G1161,FIND(" ",G1161,1)+1,FIND("UTC",G1161)-FIND(" ",G1161)-8))</f>
        <v>36880</v>
      </c>
      <c r="G1161" s="4" t="s">
        <v>2419</v>
      </c>
      <c r="H1161" s="8" t="str">
        <f>MID(I1161,1,FIND("|",I1161)-1)</f>
        <v xml:space="preserve">Ariane 5 G </v>
      </c>
      <c r="I1161" t="s">
        <v>2420</v>
      </c>
      <c r="J1161" t="s">
        <v>103</v>
      </c>
      <c r="L1161" t="s">
        <v>13</v>
      </c>
    </row>
    <row r="1162" spans="1:12" x14ac:dyDescent="0.25">
      <c r="A1162" s="7">
        <v>1160</v>
      </c>
      <c r="B1162" s="7" t="str">
        <f>D1162&amp;F1162</f>
        <v>Lockheed36866</v>
      </c>
      <c r="C1162">
        <v>1160</v>
      </c>
      <c r="D1162" t="s">
        <v>1982</v>
      </c>
      <c r="E1162" t="s">
        <v>2078</v>
      </c>
      <c r="F1162" s="8">
        <f>DATEVALUE(MID(G1162,FIND(" ",G1162,1)+1,FIND("UTC",G1162)-FIND(" ",G1162)-8))</f>
        <v>36866</v>
      </c>
      <c r="G1162" s="4" t="s">
        <v>2421</v>
      </c>
      <c r="H1162" s="8" t="str">
        <f>MID(I1162,1,FIND("|",I1162)-1)</f>
        <v xml:space="preserve">Atlas IIAS </v>
      </c>
      <c r="I1162" t="s">
        <v>2422</v>
      </c>
      <c r="J1162" t="s">
        <v>103</v>
      </c>
      <c r="L1162" t="s">
        <v>13</v>
      </c>
    </row>
    <row r="1163" spans="1:12" x14ac:dyDescent="0.25">
      <c r="A1163" s="7">
        <v>1161</v>
      </c>
      <c r="B1163" s="7" t="str">
        <f>D1163&amp;F1163</f>
        <v>MITT36865</v>
      </c>
      <c r="C1163">
        <v>1161</v>
      </c>
      <c r="D1163" t="s">
        <v>1946</v>
      </c>
      <c r="E1163" t="s">
        <v>1947</v>
      </c>
      <c r="F1163" s="8">
        <f>DATEVALUE(MID(G1163,FIND(" ",G1163,1)+1,FIND("UTC",G1163)-FIND(" ",G1163)-8))</f>
        <v>36865</v>
      </c>
      <c r="G1163" s="4" t="s">
        <v>2423</v>
      </c>
      <c r="H1163" s="8" t="str">
        <f>MID(I1163,1,FIND("|",I1163)-1)</f>
        <v xml:space="preserve">Start-1 </v>
      </c>
      <c r="I1163" t="s">
        <v>2424</v>
      </c>
      <c r="J1163" t="s">
        <v>12</v>
      </c>
      <c r="L1163" t="s">
        <v>13</v>
      </c>
    </row>
    <row r="1164" spans="1:12" x14ac:dyDescent="0.25">
      <c r="A1164" s="7">
        <v>1162</v>
      </c>
      <c r="B1164" s="7" t="str">
        <f>D1164&amp;F1164</f>
        <v>NASA36860</v>
      </c>
      <c r="C1164">
        <v>1162</v>
      </c>
      <c r="D1164" t="s">
        <v>1453</v>
      </c>
      <c r="E1164" t="s">
        <v>1588</v>
      </c>
      <c r="F1164" s="8">
        <f>DATEVALUE(MID(G1164,FIND(" ",G1164,1)+1,FIND("UTC",G1164)-FIND(" ",G1164)-8))</f>
        <v>36860</v>
      </c>
      <c r="G1164" s="4" t="s">
        <v>2425</v>
      </c>
      <c r="H1164" s="8" t="str">
        <f>MID(I1164,1,FIND("|",I1164)-1)</f>
        <v xml:space="preserve">Space Shuttle Endeavour </v>
      </c>
      <c r="I1164" t="s">
        <v>2426</v>
      </c>
      <c r="J1164" t="s">
        <v>103</v>
      </c>
      <c r="K1164">
        <v>450</v>
      </c>
      <c r="L1164" t="s">
        <v>13</v>
      </c>
    </row>
    <row r="1165" spans="1:12" x14ac:dyDescent="0.25">
      <c r="A1165" s="7">
        <v>1163</v>
      </c>
      <c r="B1165" s="7" t="str">
        <f>D1165&amp;F1165</f>
        <v>Arianespace36851</v>
      </c>
      <c r="C1165">
        <v>1163</v>
      </c>
      <c r="D1165" t="s">
        <v>126</v>
      </c>
      <c r="E1165" t="s">
        <v>2222</v>
      </c>
      <c r="F1165" s="8">
        <f>DATEVALUE(MID(G1165,FIND(" ",G1165,1)+1,FIND("UTC",G1165)-FIND(" ",G1165)-8))</f>
        <v>36851</v>
      </c>
      <c r="G1165" s="4" t="s">
        <v>2427</v>
      </c>
      <c r="H1165" s="8" t="str">
        <f>MID(I1165,1,FIND("|",I1165)-1)</f>
        <v xml:space="preserve">Ariane 44L </v>
      </c>
      <c r="I1165" t="s">
        <v>2428</v>
      </c>
      <c r="J1165" t="s">
        <v>103</v>
      </c>
      <c r="L1165" t="s">
        <v>13</v>
      </c>
    </row>
    <row r="1166" spans="1:12" x14ac:dyDescent="0.25">
      <c r="A1166" s="7">
        <v>1164</v>
      </c>
      <c r="B1166" s="7" t="str">
        <f>D1166&amp;F1166</f>
        <v>Boeing36851</v>
      </c>
      <c r="C1166">
        <v>1164</v>
      </c>
      <c r="D1166" t="s">
        <v>1881</v>
      </c>
      <c r="E1166" t="s">
        <v>510</v>
      </c>
      <c r="F1166" s="8">
        <f>DATEVALUE(MID(G1166,FIND(" ",G1166,1)+1,FIND("UTC",G1166)-FIND(" ",G1166)-8))</f>
        <v>36851</v>
      </c>
      <c r="G1166" s="4" t="s">
        <v>2429</v>
      </c>
      <c r="H1166" s="8" t="str">
        <f>MID(I1166,1,FIND("|",I1166)-1)</f>
        <v xml:space="preserve">Delta II 7320-10C </v>
      </c>
      <c r="I1166" t="s">
        <v>2430</v>
      </c>
      <c r="J1166" t="s">
        <v>103</v>
      </c>
      <c r="L1166" t="s">
        <v>13</v>
      </c>
    </row>
    <row r="1167" spans="1:12" x14ac:dyDescent="0.25">
      <c r="A1167" s="7">
        <v>1165</v>
      </c>
      <c r="B1167" s="7" t="str">
        <f>D1167&amp;F1167</f>
        <v>VKS RF36850</v>
      </c>
      <c r="C1167">
        <v>1165</v>
      </c>
      <c r="D1167" t="s">
        <v>95</v>
      </c>
      <c r="E1167" t="s">
        <v>1549</v>
      </c>
      <c r="F1167" s="8">
        <f>DATEVALUE(MID(G1167,FIND(" ",G1167,1)+1,FIND("UTC",G1167)-FIND(" ",G1167)-8))</f>
        <v>36850</v>
      </c>
      <c r="G1167" s="4" t="s">
        <v>2431</v>
      </c>
      <c r="H1167" s="8" t="str">
        <f>MID(I1167,1,FIND("|",I1167)-1)</f>
        <v xml:space="preserve">Cosmos-3M (11K65M) </v>
      </c>
      <c r="I1167" t="s">
        <v>2432</v>
      </c>
      <c r="J1167" t="s">
        <v>103</v>
      </c>
      <c r="L1167" t="s">
        <v>53</v>
      </c>
    </row>
    <row r="1168" spans="1:12" x14ac:dyDescent="0.25">
      <c r="A1168" s="7">
        <v>1166</v>
      </c>
      <c r="B1168" s="7" t="str">
        <f>D1168&amp;F1168</f>
        <v>Arianespace36846</v>
      </c>
      <c r="C1168">
        <v>1166</v>
      </c>
      <c r="D1168" t="s">
        <v>126</v>
      </c>
      <c r="E1168" t="s">
        <v>145</v>
      </c>
      <c r="F1168" s="8">
        <f>DATEVALUE(MID(G1168,FIND(" ",G1168,1)+1,FIND("UTC",G1168)-FIND(" ",G1168)-8))</f>
        <v>36846</v>
      </c>
      <c r="G1168" s="4" t="s">
        <v>2433</v>
      </c>
      <c r="H1168" s="8" t="str">
        <f>MID(I1168,1,FIND("|",I1168)-1)</f>
        <v xml:space="preserve">Ariane 5 G </v>
      </c>
      <c r="I1168" t="s">
        <v>2434</v>
      </c>
      <c r="J1168" t="s">
        <v>103</v>
      </c>
      <c r="L1168" t="s">
        <v>13</v>
      </c>
    </row>
    <row r="1169" spans="1:12" x14ac:dyDescent="0.25">
      <c r="A1169" s="7">
        <v>1167</v>
      </c>
      <c r="B1169" s="7" t="str">
        <f>D1169&amp;F1169</f>
        <v>Boeing36840</v>
      </c>
      <c r="C1169">
        <v>1167</v>
      </c>
      <c r="D1169" t="s">
        <v>1881</v>
      </c>
      <c r="E1169" t="s">
        <v>1611</v>
      </c>
      <c r="F1169" s="8">
        <f>DATEVALUE(MID(G1169,FIND(" ",G1169,1)+1,FIND("UTC",G1169)-FIND(" ",G1169)-8))</f>
        <v>36840</v>
      </c>
      <c r="G1169" s="4" t="s">
        <v>2435</v>
      </c>
      <c r="H1169" s="8" t="str">
        <f>MID(I1169,1,FIND("|",I1169)-1)</f>
        <v xml:space="preserve">Delta II 7925 </v>
      </c>
      <c r="I1169" t="s">
        <v>2436</v>
      </c>
      <c r="J1169" t="s">
        <v>103</v>
      </c>
      <c r="L1169" t="s">
        <v>13</v>
      </c>
    </row>
    <row r="1170" spans="1:12" x14ac:dyDescent="0.25">
      <c r="A1170" s="7">
        <v>1168</v>
      </c>
      <c r="B1170" s="7" t="str">
        <f>D1170&amp;F1170</f>
        <v>CASC36829</v>
      </c>
      <c r="C1170">
        <v>1168</v>
      </c>
      <c r="D1170" t="s">
        <v>14</v>
      </c>
      <c r="E1170" t="s">
        <v>71</v>
      </c>
      <c r="F1170" s="8">
        <f>DATEVALUE(MID(G1170,FIND(" ",G1170,1)+1,FIND("UTC",G1170)-FIND(" ",G1170)-8))</f>
        <v>36829</v>
      </c>
      <c r="G1170" s="4" t="s">
        <v>2437</v>
      </c>
      <c r="H1170" s="8" t="str">
        <f>MID(I1170,1,FIND("|",I1170)-1)</f>
        <v xml:space="preserve">Long March 3A </v>
      </c>
      <c r="I1170" t="s">
        <v>2438</v>
      </c>
      <c r="J1170" t="s">
        <v>12</v>
      </c>
      <c r="K1170">
        <v>69.7</v>
      </c>
      <c r="L1170" t="s">
        <v>13</v>
      </c>
    </row>
    <row r="1171" spans="1:12" x14ac:dyDescent="0.25">
      <c r="A1171" s="7">
        <v>1169</v>
      </c>
      <c r="B1171" s="7" t="str">
        <f>D1171&amp;F1171</f>
        <v>Arianespace36828</v>
      </c>
      <c r="C1171">
        <v>1169</v>
      </c>
      <c r="D1171" t="s">
        <v>126</v>
      </c>
      <c r="E1171" t="s">
        <v>2222</v>
      </c>
      <c r="F1171" s="8">
        <f>DATEVALUE(MID(G1171,FIND(" ",G1171,1)+1,FIND("UTC",G1171)-FIND(" ",G1171)-8))</f>
        <v>36828</v>
      </c>
      <c r="G1171" s="4" t="s">
        <v>2439</v>
      </c>
      <c r="H1171" s="8" t="str">
        <f>MID(I1171,1,FIND("|",I1171)-1)</f>
        <v xml:space="preserve">Ariane 44LP </v>
      </c>
      <c r="I1171" t="s">
        <v>2440</v>
      </c>
      <c r="J1171" t="s">
        <v>103</v>
      </c>
      <c r="L1171" t="s">
        <v>13</v>
      </c>
    </row>
    <row r="1172" spans="1:12" x14ac:dyDescent="0.25">
      <c r="A1172" s="7">
        <v>1170</v>
      </c>
      <c r="B1172" s="7" t="str">
        <f>D1172&amp;F1172</f>
        <v>Sea Launch36820</v>
      </c>
      <c r="C1172">
        <v>1170</v>
      </c>
      <c r="D1172" t="s">
        <v>1198</v>
      </c>
      <c r="E1172" t="s">
        <v>1199</v>
      </c>
      <c r="F1172" s="8">
        <f>DATEVALUE(MID(G1172,FIND(" ",G1172,1)+1,FIND("UTC",G1172)-FIND(" ",G1172)-8))</f>
        <v>36820</v>
      </c>
      <c r="G1172" s="4" t="s">
        <v>2441</v>
      </c>
      <c r="H1172" s="8" t="str">
        <f>MID(I1172,1,FIND("|",I1172)-1)</f>
        <v xml:space="preserve">Zenit-3 SL </v>
      </c>
      <c r="I1172" t="s">
        <v>2442</v>
      </c>
      <c r="J1172" t="s">
        <v>12</v>
      </c>
      <c r="L1172" t="s">
        <v>13</v>
      </c>
    </row>
    <row r="1173" spans="1:12" x14ac:dyDescent="0.25">
      <c r="A1173" s="7">
        <v>1171</v>
      </c>
      <c r="B1173" s="7" t="str">
        <f>D1173&amp;F1173</f>
        <v>Lockheed36819</v>
      </c>
      <c r="C1173">
        <v>1171</v>
      </c>
      <c r="D1173" t="s">
        <v>1982</v>
      </c>
      <c r="E1173" t="s">
        <v>2078</v>
      </c>
      <c r="F1173" s="8">
        <f>DATEVALUE(MID(G1173,FIND(" ",G1173,1)+1,FIND("UTC",G1173)-FIND(" ",G1173)-8))</f>
        <v>36819</v>
      </c>
      <c r="G1173" s="4" t="s">
        <v>2443</v>
      </c>
      <c r="H1173" s="8" t="str">
        <f>MID(I1173,1,FIND("|",I1173)-1)</f>
        <v xml:space="preserve">Atlas IIA </v>
      </c>
      <c r="I1173" t="s">
        <v>2444</v>
      </c>
      <c r="J1173" t="s">
        <v>103</v>
      </c>
      <c r="L1173" t="s">
        <v>13</v>
      </c>
    </row>
    <row r="1174" spans="1:12" x14ac:dyDescent="0.25">
      <c r="A1174" s="7">
        <v>1172</v>
      </c>
      <c r="B1174" s="7" t="str">
        <f>D1174&amp;F1174</f>
        <v>NASA36810</v>
      </c>
      <c r="C1174">
        <v>1172</v>
      </c>
      <c r="D1174" t="s">
        <v>1453</v>
      </c>
      <c r="E1174" t="s">
        <v>9</v>
      </c>
      <c r="F1174" s="8">
        <f>DATEVALUE(MID(G1174,FIND(" ",G1174,1)+1,FIND("UTC",G1174)-FIND(" ",G1174)-8))</f>
        <v>36810</v>
      </c>
      <c r="G1174" s="4" t="s">
        <v>2445</v>
      </c>
      <c r="H1174" s="8" t="str">
        <f>MID(I1174,1,FIND("|",I1174)-1)</f>
        <v xml:space="preserve">Space Shuttle Discovery </v>
      </c>
      <c r="I1174" t="s">
        <v>2446</v>
      </c>
      <c r="J1174" t="s">
        <v>103</v>
      </c>
      <c r="K1174">
        <v>450</v>
      </c>
      <c r="L1174" t="s">
        <v>13</v>
      </c>
    </row>
    <row r="1175" spans="1:12" x14ac:dyDescent="0.25">
      <c r="A1175" s="7">
        <v>1173</v>
      </c>
      <c r="B1175" s="7" t="str">
        <f>D1175&amp;F1175</f>
        <v>Northrop36808</v>
      </c>
      <c r="C1175">
        <v>1173</v>
      </c>
      <c r="D1175" t="s">
        <v>45</v>
      </c>
      <c r="E1175" t="s">
        <v>1377</v>
      </c>
      <c r="F1175" s="8">
        <f>DATEVALUE(MID(G1175,FIND(" ",G1175,1)+1,FIND("UTC",G1175)-FIND(" ",G1175)-8))</f>
        <v>36808</v>
      </c>
      <c r="G1175" s="4" t="s">
        <v>2447</v>
      </c>
      <c r="H1175" s="8" t="str">
        <f>MID(I1175,1,FIND("|",I1175)-1)</f>
        <v xml:space="preserve">Pegasus </v>
      </c>
      <c r="I1175" t="s">
        <v>2448</v>
      </c>
      <c r="J1175" t="s">
        <v>103</v>
      </c>
      <c r="K1175">
        <v>40</v>
      </c>
      <c r="L1175" t="s">
        <v>13</v>
      </c>
    </row>
    <row r="1176" spans="1:12" x14ac:dyDescent="0.25">
      <c r="A1176" s="7">
        <v>1174</v>
      </c>
      <c r="B1176" s="7" t="str">
        <f>D1176&amp;F1176</f>
        <v>Arianespace36805</v>
      </c>
      <c r="C1176">
        <v>1174</v>
      </c>
      <c r="D1176" t="s">
        <v>126</v>
      </c>
      <c r="E1176" t="s">
        <v>2222</v>
      </c>
      <c r="F1176" s="8">
        <f>DATEVALUE(MID(G1176,FIND(" ",G1176,1)+1,FIND("UTC",G1176)-FIND(" ",G1176)-8))</f>
        <v>36805</v>
      </c>
      <c r="G1176" s="4" t="s">
        <v>2449</v>
      </c>
      <c r="H1176" s="8" t="str">
        <f>MID(I1176,1,FIND("|",I1176)-1)</f>
        <v xml:space="preserve">Ariane 42L </v>
      </c>
      <c r="I1176" t="s">
        <v>2450</v>
      </c>
      <c r="J1176" t="s">
        <v>103</v>
      </c>
      <c r="L1176" t="s">
        <v>13</v>
      </c>
    </row>
    <row r="1177" spans="1:12" x14ac:dyDescent="0.25">
      <c r="A1177" s="7">
        <v>1175</v>
      </c>
      <c r="B1177" s="7" t="str">
        <f>D1177&amp;F1177</f>
        <v>Kosmotras36795</v>
      </c>
      <c r="C1177">
        <v>1175</v>
      </c>
      <c r="D1177" t="s">
        <v>1106</v>
      </c>
      <c r="E1177" t="s">
        <v>1528</v>
      </c>
      <c r="F1177" s="8">
        <f>DATEVALUE(MID(G1177,FIND(" ",G1177,1)+1,FIND("UTC",G1177)-FIND(" ",G1177)-8))</f>
        <v>36795</v>
      </c>
      <c r="G1177" s="4" t="s">
        <v>2451</v>
      </c>
      <c r="H1177" s="8" t="str">
        <f>MID(I1177,1,FIND("|",I1177)-1)</f>
        <v xml:space="preserve">Dnepr </v>
      </c>
      <c r="I1177" t="s">
        <v>2452</v>
      </c>
      <c r="J1177" t="s">
        <v>103</v>
      </c>
      <c r="K1177">
        <v>29</v>
      </c>
      <c r="L1177" t="s">
        <v>13</v>
      </c>
    </row>
    <row r="1178" spans="1:12" x14ac:dyDescent="0.25">
      <c r="A1178" s="7">
        <v>1176</v>
      </c>
      <c r="B1178" s="7" t="str">
        <f>D1178&amp;F1178</f>
        <v>VKS RF36794</v>
      </c>
      <c r="C1178">
        <v>1176</v>
      </c>
      <c r="D1178" t="s">
        <v>95</v>
      </c>
      <c r="E1178" t="s">
        <v>661</v>
      </c>
      <c r="F1178" s="8">
        <f>DATEVALUE(MID(G1178,FIND(" ",G1178,1)+1,FIND("UTC",G1178)-FIND(" ",G1178)-8))</f>
        <v>36794</v>
      </c>
      <c r="G1178" s="4" t="s">
        <v>2453</v>
      </c>
      <c r="H1178" s="8" t="str">
        <f>MID(I1178,1,FIND("|",I1178)-1)</f>
        <v xml:space="preserve">Zenit-2 </v>
      </c>
      <c r="I1178" t="s">
        <v>2454</v>
      </c>
      <c r="J1178" t="s">
        <v>103</v>
      </c>
      <c r="L1178" t="s">
        <v>13</v>
      </c>
    </row>
    <row r="1179" spans="1:12" x14ac:dyDescent="0.25">
      <c r="A1179" s="7">
        <v>1177</v>
      </c>
      <c r="B1179" s="7" t="str">
        <f>D1179&amp;F1179</f>
        <v>Lockheed36790</v>
      </c>
      <c r="C1179">
        <v>1177</v>
      </c>
      <c r="D1179" t="s">
        <v>1982</v>
      </c>
      <c r="E1179" t="s">
        <v>2149</v>
      </c>
      <c r="F1179" s="8">
        <f>DATEVALUE(MID(G1179,FIND(" ",G1179,1)+1,FIND("UTC",G1179)-FIND(" ",G1179)-8))</f>
        <v>36790</v>
      </c>
      <c r="G1179" s="4" t="s">
        <v>2455</v>
      </c>
      <c r="H1179" s="8" t="str">
        <f>MID(I1179,1,FIND("|",I1179)-1)</f>
        <v xml:space="preserve">Titan II(23)G </v>
      </c>
      <c r="I1179" t="s">
        <v>2456</v>
      </c>
      <c r="J1179" t="s">
        <v>103</v>
      </c>
      <c r="K1179">
        <v>35</v>
      </c>
      <c r="L1179" t="s">
        <v>13</v>
      </c>
    </row>
    <row r="1180" spans="1:12" x14ac:dyDescent="0.25">
      <c r="A1180" s="7">
        <v>1178</v>
      </c>
      <c r="B1180" s="7" t="str">
        <f>D1180&amp;F1180</f>
        <v>Arianespace36783</v>
      </c>
      <c r="C1180">
        <v>1178</v>
      </c>
      <c r="D1180" t="s">
        <v>126</v>
      </c>
      <c r="E1180" t="s">
        <v>145</v>
      </c>
      <c r="F1180" s="8">
        <f>DATEVALUE(MID(G1180,FIND(" ",G1180,1)+1,FIND("UTC",G1180)-FIND(" ",G1180)-8))</f>
        <v>36783</v>
      </c>
      <c r="G1180" s="4" t="s">
        <v>2457</v>
      </c>
      <c r="H1180" s="8" t="str">
        <f>MID(I1180,1,FIND("|",I1180)-1)</f>
        <v xml:space="preserve">Ariane 5 G </v>
      </c>
      <c r="I1180" t="s">
        <v>2458</v>
      </c>
      <c r="J1180" t="s">
        <v>103</v>
      </c>
      <c r="L1180" t="s">
        <v>13</v>
      </c>
    </row>
    <row r="1181" spans="1:12" x14ac:dyDescent="0.25">
      <c r="A1181" s="7">
        <v>1179</v>
      </c>
      <c r="B1181" s="7" t="str">
        <f>D1181&amp;F1181</f>
        <v>NASA36777</v>
      </c>
      <c r="C1181">
        <v>1179</v>
      </c>
      <c r="D1181" t="s">
        <v>1453</v>
      </c>
      <c r="E1181" t="s">
        <v>1588</v>
      </c>
      <c r="F1181" s="8">
        <f>DATEVALUE(MID(G1181,FIND(" ",G1181,1)+1,FIND("UTC",G1181)-FIND(" ",G1181)-8))</f>
        <v>36777</v>
      </c>
      <c r="G1181" s="4" t="s">
        <v>2459</v>
      </c>
      <c r="H1181" s="8" t="str">
        <f>MID(I1181,1,FIND("|",I1181)-1)</f>
        <v xml:space="preserve">Space Shuttle Atlantis </v>
      </c>
      <c r="I1181" t="s">
        <v>2460</v>
      </c>
      <c r="J1181" t="s">
        <v>103</v>
      </c>
      <c r="K1181">
        <v>450</v>
      </c>
      <c r="L1181" t="s">
        <v>13</v>
      </c>
    </row>
    <row r="1182" spans="1:12" x14ac:dyDescent="0.25">
      <c r="A1182" s="7">
        <v>1180</v>
      </c>
      <c r="B1182" s="7" t="str">
        <f>D1182&amp;F1182</f>
        <v>Arianespace36775</v>
      </c>
      <c r="C1182">
        <v>1180</v>
      </c>
      <c r="D1182" t="s">
        <v>126</v>
      </c>
      <c r="E1182" t="s">
        <v>2222</v>
      </c>
      <c r="F1182" s="8">
        <f>DATEVALUE(MID(G1182,FIND(" ",G1182,1)+1,FIND("UTC",G1182)-FIND(" ",G1182)-8))</f>
        <v>36775</v>
      </c>
      <c r="G1182" s="4" t="s">
        <v>2461</v>
      </c>
      <c r="H1182" s="8" t="str">
        <f>MID(I1182,1,FIND("|",I1182)-1)</f>
        <v xml:space="preserve">Ariane 44P </v>
      </c>
      <c r="I1182" t="s">
        <v>2462</v>
      </c>
      <c r="J1182" t="s">
        <v>103</v>
      </c>
      <c r="L1182" t="s">
        <v>13</v>
      </c>
    </row>
    <row r="1183" spans="1:12" x14ac:dyDescent="0.25">
      <c r="A1183" s="7">
        <v>1181</v>
      </c>
      <c r="B1183" s="7" t="str">
        <f>D1183&amp;F1183</f>
        <v>Boeing36761</v>
      </c>
      <c r="C1183">
        <v>1181</v>
      </c>
      <c r="D1183" t="s">
        <v>1881</v>
      </c>
      <c r="E1183" t="s">
        <v>1438</v>
      </c>
      <c r="F1183" s="8">
        <f>DATEVALUE(MID(G1183,FIND(" ",G1183,1)+1,FIND("UTC",G1183)-FIND(" ",G1183)-8))</f>
        <v>36761</v>
      </c>
      <c r="G1183" s="4" t="s">
        <v>2463</v>
      </c>
      <c r="H1183" s="8" t="str">
        <f>MID(I1183,1,FIND("|",I1183)-1)</f>
        <v xml:space="preserve">Delta III 8930 </v>
      </c>
      <c r="I1183" t="s">
        <v>2464</v>
      </c>
      <c r="J1183" t="s">
        <v>103</v>
      </c>
      <c r="L1183" t="s">
        <v>13</v>
      </c>
    </row>
    <row r="1184" spans="1:12" x14ac:dyDescent="0.25">
      <c r="A1184" s="7">
        <v>1182</v>
      </c>
      <c r="B1184" s="7" t="str">
        <f>D1184&amp;F1184</f>
        <v>Lockheed36755</v>
      </c>
      <c r="C1184">
        <v>1182</v>
      </c>
      <c r="D1184" t="s">
        <v>1982</v>
      </c>
      <c r="E1184" t="s">
        <v>337</v>
      </c>
      <c r="F1184" s="8">
        <f>DATEVALUE(MID(G1184,FIND(" ",G1184,1)+1,FIND("UTC",G1184)-FIND(" ",G1184)-8))</f>
        <v>36755</v>
      </c>
      <c r="G1184" s="4" t="s">
        <v>2465</v>
      </c>
      <c r="H1184" s="8" t="str">
        <f>MID(I1184,1,FIND("|",I1184)-1)</f>
        <v xml:space="preserve">Titan IV(403)B </v>
      </c>
      <c r="I1184" t="s">
        <v>2466</v>
      </c>
      <c r="J1184" t="s">
        <v>103</v>
      </c>
      <c r="L1184" t="s">
        <v>13</v>
      </c>
    </row>
    <row r="1185" spans="1:12" x14ac:dyDescent="0.25">
      <c r="A1185" s="7">
        <v>1183</v>
      </c>
      <c r="B1185" s="7" t="str">
        <f>D1185&amp;F1185</f>
        <v>Arianespace36755</v>
      </c>
      <c r="C1185">
        <v>1183</v>
      </c>
      <c r="D1185" t="s">
        <v>126</v>
      </c>
      <c r="E1185" t="s">
        <v>2222</v>
      </c>
      <c r="F1185" s="8">
        <f>DATEVALUE(MID(G1185,FIND(" ",G1185,1)+1,FIND("UTC",G1185)-FIND(" ",G1185)-8))</f>
        <v>36755</v>
      </c>
      <c r="G1185" s="4" t="s">
        <v>2467</v>
      </c>
      <c r="H1185" s="8" t="str">
        <f>MID(I1185,1,FIND("|",I1185)-1)</f>
        <v xml:space="preserve">Ariane 44LP </v>
      </c>
      <c r="I1185" t="s">
        <v>2468</v>
      </c>
      <c r="J1185" t="s">
        <v>103</v>
      </c>
      <c r="L1185" t="s">
        <v>13</v>
      </c>
    </row>
    <row r="1186" spans="1:12" x14ac:dyDescent="0.25">
      <c r="A1186" s="7">
        <v>1184</v>
      </c>
      <c r="B1186" s="7" t="str">
        <f>D1186&amp;F1186</f>
        <v>Sea Launch36735</v>
      </c>
      <c r="C1186">
        <v>1184</v>
      </c>
      <c r="D1186" t="s">
        <v>1198</v>
      </c>
      <c r="E1186" t="s">
        <v>1199</v>
      </c>
      <c r="F1186" s="8">
        <f>DATEVALUE(MID(G1186,FIND(" ",G1186,1)+1,FIND("UTC",G1186)-FIND(" ",G1186)-8))</f>
        <v>36735</v>
      </c>
      <c r="G1186" s="4" t="s">
        <v>2469</v>
      </c>
      <c r="H1186" s="8" t="str">
        <f>MID(I1186,1,FIND("|",I1186)-1)</f>
        <v xml:space="preserve">Zenit-3 SL </v>
      </c>
      <c r="I1186" t="s">
        <v>2470</v>
      </c>
      <c r="J1186" t="s">
        <v>12</v>
      </c>
      <c r="L1186" t="s">
        <v>13</v>
      </c>
    </row>
    <row r="1187" spans="1:12" x14ac:dyDescent="0.25">
      <c r="A1187" s="7">
        <v>1185</v>
      </c>
      <c r="B1187" s="7" t="str">
        <f>D1187&amp;F1187</f>
        <v>Northrop36726</v>
      </c>
      <c r="C1187">
        <v>1185</v>
      </c>
      <c r="D1187" t="s">
        <v>45</v>
      </c>
      <c r="E1187" t="s">
        <v>1483</v>
      </c>
      <c r="F1187" s="8">
        <f>DATEVALUE(MID(G1187,FIND(" ",G1187,1)+1,FIND("UTC",G1187)-FIND(" ",G1187)-8))</f>
        <v>36726</v>
      </c>
      <c r="G1187" s="4" t="s">
        <v>2471</v>
      </c>
      <c r="H1187" s="8" t="str">
        <f>MID(I1187,1,FIND("|",I1187)-1)</f>
        <v xml:space="preserve">Minotaur I </v>
      </c>
      <c r="I1187" t="s">
        <v>2472</v>
      </c>
      <c r="J1187" t="s">
        <v>12</v>
      </c>
      <c r="K1187">
        <v>40</v>
      </c>
      <c r="L1187" t="s">
        <v>13</v>
      </c>
    </row>
    <row r="1188" spans="1:12" x14ac:dyDescent="0.25">
      <c r="A1188" s="7">
        <v>1186</v>
      </c>
      <c r="B1188" s="7" t="str">
        <f>D1188&amp;F1188</f>
        <v>Boeing36723</v>
      </c>
      <c r="C1188">
        <v>1186</v>
      </c>
      <c r="D1188" t="s">
        <v>1881</v>
      </c>
      <c r="E1188" t="s">
        <v>1611</v>
      </c>
      <c r="F1188" s="8">
        <f>DATEVALUE(MID(G1188,FIND(" ",G1188,1)+1,FIND("UTC",G1188)-FIND(" ",G1188)-8))</f>
        <v>36723</v>
      </c>
      <c r="G1188" s="4" t="s">
        <v>2473</v>
      </c>
      <c r="H1188" s="8" t="str">
        <f>MID(I1188,1,FIND("|",I1188)-1)</f>
        <v xml:space="preserve">Delta II 7925 </v>
      </c>
      <c r="I1188" t="s">
        <v>2474</v>
      </c>
      <c r="J1188" t="s">
        <v>103</v>
      </c>
      <c r="L1188" t="s">
        <v>13</v>
      </c>
    </row>
    <row r="1189" spans="1:12" x14ac:dyDescent="0.25">
      <c r="A1189" s="7">
        <v>1187</v>
      </c>
      <c r="B1189" s="7" t="str">
        <f>D1189&amp;F1189</f>
        <v>VKS RF36722</v>
      </c>
      <c r="C1189">
        <v>1187</v>
      </c>
      <c r="D1189" t="s">
        <v>95</v>
      </c>
      <c r="E1189" t="s">
        <v>1549</v>
      </c>
      <c r="F1189" s="8">
        <f>DATEVALUE(MID(G1189,FIND(" ",G1189,1)+1,FIND("UTC",G1189)-FIND(" ",G1189)-8))</f>
        <v>36722</v>
      </c>
      <c r="G1189" s="4" t="s">
        <v>2475</v>
      </c>
      <c r="H1189" s="8" t="str">
        <f>MID(I1189,1,FIND("|",I1189)-1)</f>
        <v xml:space="preserve">Cosmos-3M (11K65M) </v>
      </c>
      <c r="I1189" t="s">
        <v>2476</v>
      </c>
      <c r="J1189" t="s">
        <v>103</v>
      </c>
      <c r="L1189" t="s">
        <v>13</v>
      </c>
    </row>
    <row r="1190" spans="1:12" x14ac:dyDescent="0.25">
      <c r="A1190" s="7">
        <v>1188</v>
      </c>
      <c r="B1190" s="7" t="str">
        <f>D1190&amp;F1190</f>
        <v>ILS36721</v>
      </c>
      <c r="C1190">
        <v>1188</v>
      </c>
      <c r="D1190" t="s">
        <v>256</v>
      </c>
      <c r="E1190" t="s">
        <v>2042</v>
      </c>
      <c r="F1190" s="8">
        <f>DATEVALUE(MID(G1190,FIND(" ",G1190,1)+1,FIND("UTC",G1190)-FIND(" ",G1190)-8))</f>
        <v>36721</v>
      </c>
      <c r="G1190" s="4" t="s">
        <v>2477</v>
      </c>
      <c r="H1190" s="8" t="str">
        <f>MID(I1190,1,FIND("|",I1190)-1)</f>
        <v xml:space="preserve">Atlas IIAS </v>
      </c>
      <c r="I1190" t="s">
        <v>2478</v>
      </c>
      <c r="J1190" t="s">
        <v>103</v>
      </c>
      <c r="L1190" t="s">
        <v>13</v>
      </c>
    </row>
    <row r="1191" spans="1:12" x14ac:dyDescent="0.25">
      <c r="A1191" s="7">
        <v>1189</v>
      </c>
      <c r="B1191" s="7" t="str">
        <f>D1191&amp;F1191</f>
        <v>Lockheed36707</v>
      </c>
      <c r="C1191">
        <v>1189</v>
      </c>
      <c r="D1191" t="s">
        <v>1982</v>
      </c>
      <c r="E1191" t="s">
        <v>2078</v>
      </c>
      <c r="F1191" s="8">
        <f>DATEVALUE(MID(G1191,FIND(" ",G1191,1)+1,FIND("UTC",G1191)-FIND(" ",G1191)-8))</f>
        <v>36707</v>
      </c>
      <c r="G1191" s="4" t="s">
        <v>2479</v>
      </c>
      <c r="H1191" s="8" t="str">
        <f>MID(I1191,1,FIND("|",I1191)-1)</f>
        <v xml:space="preserve">Atlas IIA </v>
      </c>
      <c r="I1191" t="s">
        <v>2480</v>
      </c>
      <c r="J1191" t="s">
        <v>103</v>
      </c>
      <c r="L1191" t="s">
        <v>13</v>
      </c>
    </row>
    <row r="1192" spans="1:12" x14ac:dyDescent="0.25">
      <c r="A1192" s="7">
        <v>1190</v>
      </c>
      <c r="B1192" s="7" t="str">
        <f>D1192&amp;F1192</f>
        <v>VKS RF36705</v>
      </c>
      <c r="C1192">
        <v>1190</v>
      </c>
      <c r="D1192" t="s">
        <v>95</v>
      </c>
      <c r="E1192" t="s">
        <v>1549</v>
      </c>
      <c r="F1192" s="8">
        <f>DATEVALUE(MID(G1192,FIND(" ",G1192,1)+1,FIND("UTC",G1192)-FIND(" ",G1192)-8))</f>
        <v>36705</v>
      </c>
      <c r="G1192" s="4" t="s">
        <v>2481</v>
      </c>
      <c r="H1192" s="8" t="str">
        <f>MID(I1192,1,FIND("|",I1192)-1)</f>
        <v xml:space="preserve">Cosmos-3M (11K65M) </v>
      </c>
      <c r="I1192" t="s">
        <v>2482</v>
      </c>
      <c r="J1192" t="s">
        <v>103</v>
      </c>
      <c r="L1192" t="s">
        <v>13</v>
      </c>
    </row>
    <row r="1193" spans="1:12" x14ac:dyDescent="0.25">
      <c r="A1193" s="7">
        <v>1191</v>
      </c>
      <c r="B1193" s="7" t="str">
        <f>D1193&amp;F1193</f>
        <v>CASC36702</v>
      </c>
      <c r="C1193">
        <v>1191</v>
      </c>
      <c r="D1193" t="s">
        <v>14</v>
      </c>
      <c r="E1193" t="s">
        <v>54</v>
      </c>
      <c r="F1193" s="8">
        <f>DATEVALUE(MID(G1193,FIND(" ",G1193,1)+1,FIND("UTC",G1193)-FIND(" ",G1193)-8))</f>
        <v>36702</v>
      </c>
      <c r="G1193" s="4" t="s">
        <v>2483</v>
      </c>
      <c r="H1193" s="8" t="str">
        <f>MID(I1193,1,FIND("|",I1193)-1)</f>
        <v xml:space="preserve">Long March 3 </v>
      </c>
      <c r="I1193" t="s">
        <v>2484</v>
      </c>
      <c r="J1193" t="s">
        <v>103</v>
      </c>
      <c r="L1193" t="s">
        <v>13</v>
      </c>
    </row>
    <row r="1194" spans="1:12" x14ac:dyDescent="0.25">
      <c r="A1194" s="7">
        <v>1192</v>
      </c>
      <c r="B1194" s="7" t="str">
        <f>D1194&amp;F1194</f>
        <v>Northrop36684</v>
      </c>
      <c r="C1194">
        <v>1192</v>
      </c>
      <c r="D1194" t="s">
        <v>45</v>
      </c>
      <c r="E1194" t="s">
        <v>1294</v>
      </c>
      <c r="F1194" s="8">
        <f>DATEVALUE(MID(G1194,FIND(" ",G1194,1)+1,FIND("UTC",G1194)-FIND(" ",G1194)-8))</f>
        <v>36684</v>
      </c>
      <c r="G1194" s="4" t="s">
        <v>2485</v>
      </c>
      <c r="H1194" s="8" t="str">
        <f>MID(I1194,1,FIND("|",I1194)-1)</f>
        <v xml:space="preserve">Pegasus XL </v>
      </c>
      <c r="I1194" t="s">
        <v>2486</v>
      </c>
      <c r="J1194" t="s">
        <v>12</v>
      </c>
      <c r="K1194">
        <v>40</v>
      </c>
      <c r="L1194" t="s">
        <v>13</v>
      </c>
    </row>
    <row r="1195" spans="1:12" x14ac:dyDescent="0.25">
      <c r="A1195" s="7">
        <v>1193</v>
      </c>
      <c r="B1195" s="7" t="str">
        <f>D1195&amp;F1195</f>
        <v>ILS36670</v>
      </c>
      <c r="C1195">
        <v>1193</v>
      </c>
      <c r="D1195" t="s">
        <v>256</v>
      </c>
      <c r="E1195" t="s">
        <v>2042</v>
      </c>
      <c r="F1195" s="8">
        <f>DATEVALUE(MID(G1195,FIND(" ",G1195,1)+1,FIND("UTC",G1195)-FIND(" ",G1195)-8))</f>
        <v>36670</v>
      </c>
      <c r="G1195" s="4" t="s">
        <v>2487</v>
      </c>
      <c r="H1195" s="8" t="str">
        <f>MID(I1195,1,FIND("|",I1195)-1)</f>
        <v xml:space="preserve">Atlas IIIA </v>
      </c>
      <c r="I1195" t="s">
        <v>2488</v>
      </c>
      <c r="J1195" t="s">
        <v>103</v>
      </c>
      <c r="L1195" t="s">
        <v>13</v>
      </c>
    </row>
    <row r="1196" spans="1:12" x14ac:dyDescent="0.25">
      <c r="A1196" s="7">
        <v>1194</v>
      </c>
      <c r="B1196" s="7" t="str">
        <f>D1196&amp;F1196</f>
        <v>NASA36665</v>
      </c>
      <c r="C1196">
        <v>1194</v>
      </c>
      <c r="D1196" t="s">
        <v>1453</v>
      </c>
      <c r="E1196" t="s">
        <v>9</v>
      </c>
      <c r="F1196" s="8">
        <f>DATEVALUE(MID(G1196,FIND(" ",G1196,1)+1,FIND("UTC",G1196)-FIND(" ",G1196)-8))</f>
        <v>36665</v>
      </c>
      <c r="G1196" s="4" t="s">
        <v>2489</v>
      </c>
      <c r="H1196" s="8" t="str">
        <f>MID(I1196,1,FIND("|",I1196)-1)</f>
        <v xml:space="preserve">Space Shuttle Atlantis </v>
      </c>
      <c r="I1196" t="s">
        <v>2490</v>
      </c>
      <c r="J1196" t="s">
        <v>103</v>
      </c>
      <c r="K1196">
        <v>450</v>
      </c>
      <c r="L1196" t="s">
        <v>13</v>
      </c>
    </row>
    <row r="1197" spans="1:12" x14ac:dyDescent="0.25">
      <c r="A1197" s="7">
        <v>1195</v>
      </c>
      <c r="B1197" s="7" t="str">
        <f>D1197&amp;F1197</f>
        <v>Eurockot36662</v>
      </c>
      <c r="C1197">
        <v>1195</v>
      </c>
      <c r="D1197" t="s">
        <v>580</v>
      </c>
      <c r="E1197" t="s">
        <v>181</v>
      </c>
      <c r="F1197" s="8">
        <f>DATEVALUE(MID(G1197,FIND(" ",G1197,1)+1,FIND("UTC",G1197)-FIND(" ",G1197)-8))</f>
        <v>36662</v>
      </c>
      <c r="G1197" s="4" t="s">
        <v>2491</v>
      </c>
      <c r="H1197" s="8" t="str">
        <f>MID(I1197,1,FIND("|",I1197)-1)</f>
        <v xml:space="preserve">Rokot/Briz KM </v>
      </c>
      <c r="I1197" t="s">
        <v>2492</v>
      </c>
      <c r="J1197" t="s">
        <v>103</v>
      </c>
      <c r="K1197">
        <v>41.8</v>
      </c>
      <c r="L1197" t="s">
        <v>13</v>
      </c>
    </row>
    <row r="1198" spans="1:12" x14ac:dyDescent="0.25">
      <c r="A1198" s="7">
        <v>1196</v>
      </c>
      <c r="B1198" s="7" t="str">
        <f>D1198&amp;F1198</f>
        <v>Boeing36657</v>
      </c>
      <c r="C1198">
        <v>1196</v>
      </c>
      <c r="D1198" t="s">
        <v>1881</v>
      </c>
      <c r="E1198" t="s">
        <v>1611</v>
      </c>
      <c r="F1198" s="8">
        <f>DATEVALUE(MID(G1198,FIND(" ",G1198,1)+1,FIND("UTC",G1198)-FIND(" ",G1198)-8))</f>
        <v>36657</v>
      </c>
      <c r="G1198" s="4" t="s">
        <v>2493</v>
      </c>
      <c r="H1198" s="8" t="str">
        <f>MID(I1198,1,FIND("|",I1198)-1)</f>
        <v xml:space="preserve">Delta II 7925 </v>
      </c>
      <c r="I1198" t="s">
        <v>2494</v>
      </c>
      <c r="J1198" t="s">
        <v>103</v>
      </c>
      <c r="L1198" t="s">
        <v>13</v>
      </c>
    </row>
    <row r="1199" spans="1:12" x14ac:dyDescent="0.25">
      <c r="A1199" s="7">
        <v>1197</v>
      </c>
      <c r="B1199" s="7" t="str">
        <f>D1199&amp;F1199</f>
        <v>Lockheed36654</v>
      </c>
      <c r="C1199">
        <v>1197</v>
      </c>
      <c r="D1199" t="s">
        <v>1982</v>
      </c>
      <c r="E1199" t="s">
        <v>38</v>
      </c>
      <c r="F1199" s="8">
        <f>DATEVALUE(MID(G1199,FIND(" ",G1199,1)+1,FIND("UTC",G1199)-FIND(" ",G1199)-8))</f>
        <v>36654</v>
      </c>
      <c r="G1199" s="4" t="s">
        <v>2495</v>
      </c>
      <c r="H1199" s="8" t="str">
        <f>MID(I1199,1,FIND("|",I1199)-1)</f>
        <v xml:space="preserve">Titan IV(402)B </v>
      </c>
      <c r="I1199" t="s">
        <v>2124</v>
      </c>
      <c r="J1199" t="s">
        <v>103</v>
      </c>
      <c r="L1199" t="s">
        <v>13</v>
      </c>
    </row>
    <row r="1200" spans="1:12" x14ac:dyDescent="0.25">
      <c r="A1200" s="7">
        <v>1198</v>
      </c>
      <c r="B1200" s="7" t="str">
        <f>D1200&amp;F1200</f>
        <v>Lockheed36649</v>
      </c>
      <c r="C1200">
        <v>1198</v>
      </c>
      <c r="D1200" t="s">
        <v>1982</v>
      </c>
      <c r="E1200" t="s">
        <v>2078</v>
      </c>
      <c r="F1200" s="8">
        <f>DATEVALUE(MID(G1200,FIND(" ",G1200,1)+1,FIND("UTC",G1200)-FIND(" ",G1200)-8))</f>
        <v>36649</v>
      </c>
      <c r="G1200" s="4" t="s">
        <v>2496</v>
      </c>
      <c r="H1200" s="8" t="str">
        <f>MID(I1200,1,FIND("|",I1200)-1)</f>
        <v xml:space="preserve">Atlas IIA </v>
      </c>
      <c r="I1200" t="s">
        <v>2497</v>
      </c>
      <c r="J1200" t="s">
        <v>103</v>
      </c>
      <c r="L1200" t="s">
        <v>13</v>
      </c>
    </row>
    <row r="1201" spans="1:12" x14ac:dyDescent="0.25">
      <c r="A1201" s="7">
        <v>1199</v>
      </c>
      <c r="B1201" s="7" t="str">
        <f>D1201&amp;F1201</f>
        <v>Arianespace36635</v>
      </c>
      <c r="C1201">
        <v>1199</v>
      </c>
      <c r="D1201" t="s">
        <v>126</v>
      </c>
      <c r="E1201" t="s">
        <v>145</v>
      </c>
      <c r="F1201" s="8">
        <f>DATEVALUE(MID(G1201,FIND(" ",G1201,1)+1,FIND("UTC",G1201)-FIND(" ",G1201)-8))</f>
        <v>36635</v>
      </c>
      <c r="G1201" s="4" t="s">
        <v>2498</v>
      </c>
      <c r="H1201" s="8" t="str">
        <f>MID(I1201,1,FIND("|",I1201)-1)</f>
        <v xml:space="preserve">Ariane 42L </v>
      </c>
      <c r="I1201" t="s">
        <v>2499</v>
      </c>
      <c r="J1201" t="s">
        <v>103</v>
      </c>
      <c r="L1201" t="s">
        <v>13</v>
      </c>
    </row>
    <row r="1202" spans="1:12" x14ac:dyDescent="0.25">
      <c r="A1202" s="7">
        <v>1200</v>
      </c>
      <c r="B1202" s="7" t="str">
        <f>D1202&amp;F1202</f>
        <v>Boeing36610</v>
      </c>
      <c r="C1202">
        <v>1200</v>
      </c>
      <c r="D1202" t="s">
        <v>1881</v>
      </c>
      <c r="E1202" t="s">
        <v>510</v>
      </c>
      <c r="F1202" s="8">
        <f>DATEVALUE(MID(G1202,FIND(" ",G1202,1)+1,FIND("UTC",G1202)-FIND(" ",G1202)-8))</f>
        <v>36610</v>
      </c>
      <c r="G1202" s="4" t="s">
        <v>2500</v>
      </c>
      <c r="H1202" s="8" t="str">
        <f>MID(I1202,1,FIND("|",I1202)-1)</f>
        <v xml:space="preserve">Delta II 7326 </v>
      </c>
      <c r="I1202" t="s">
        <v>2501</v>
      </c>
      <c r="J1202" t="s">
        <v>103</v>
      </c>
      <c r="L1202" t="s">
        <v>13</v>
      </c>
    </row>
    <row r="1203" spans="1:12" x14ac:dyDescent="0.25">
      <c r="A1203" s="7">
        <v>1201</v>
      </c>
      <c r="B1203" s="7" t="str">
        <f>D1203&amp;F1203</f>
        <v>Arianespace36606</v>
      </c>
      <c r="C1203">
        <v>1201</v>
      </c>
      <c r="D1203" t="s">
        <v>126</v>
      </c>
      <c r="E1203" t="s">
        <v>145</v>
      </c>
      <c r="F1203" s="8">
        <f>DATEVALUE(MID(G1203,FIND(" ",G1203,1)+1,FIND("UTC",G1203)-FIND(" ",G1203)-8))</f>
        <v>36606</v>
      </c>
      <c r="G1203" s="4" t="s">
        <v>2502</v>
      </c>
      <c r="H1203" s="8" t="str">
        <f>MID(I1203,1,FIND("|",I1203)-1)</f>
        <v xml:space="preserve">Ariane 5 G </v>
      </c>
      <c r="I1203" t="s">
        <v>2503</v>
      </c>
      <c r="J1203" t="s">
        <v>103</v>
      </c>
      <c r="L1203" t="s">
        <v>13</v>
      </c>
    </row>
    <row r="1204" spans="1:12" x14ac:dyDescent="0.25">
      <c r="A1204" s="7">
        <v>1202</v>
      </c>
      <c r="B1204" s="7" t="str">
        <f>D1204&amp;F1204</f>
        <v>Sea Launch36597</v>
      </c>
      <c r="C1204">
        <v>1202</v>
      </c>
      <c r="D1204" t="s">
        <v>1198</v>
      </c>
      <c r="E1204" t="s">
        <v>1199</v>
      </c>
      <c r="F1204" s="8">
        <f>DATEVALUE(MID(G1204,FIND(" ",G1204,1)+1,FIND("UTC",G1204)-FIND(" ",G1204)-8))</f>
        <v>36597</v>
      </c>
      <c r="G1204" s="4" t="s">
        <v>2504</v>
      </c>
      <c r="H1204" s="8" t="str">
        <f>MID(I1204,1,FIND("|",I1204)-1)</f>
        <v xml:space="preserve">Zenit-3 SL </v>
      </c>
      <c r="I1204" t="s">
        <v>2505</v>
      </c>
      <c r="J1204" t="s">
        <v>12</v>
      </c>
      <c r="L1204" t="s">
        <v>53</v>
      </c>
    </row>
    <row r="1205" spans="1:12" x14ac:dyDescent="0.25">
      <c r="A1205" s="7">
        <v>1203</v>
      </c>
      <c r="B1205" s="7" t="str">
        <f>D1205&amp;F1205</f>
        <v>Northrop36597</v>
      </c>
      <c r="C1205">
        <v>1203</v>
      </c>
      <c r="D1205" t="s">
        <v>45</v>
      </c>
      <c r="E1205" t="s">
        <v>701</v>
      </c>
      <c r="F1205" s="8">
        <f>DATEVALUE(MID(G1205,FIND(" ",G1205,1)+1,FIND("UTC",G1205)-FIND(" ",G1205)-8))</f>
        <v>36597</v>
      </c>
      <c r="G1205" s="4" t="s">
        <v>2506</v>
      </c>
      <c r="H1205" s="8" t="str">
        <f>MID(I1205,1,FIND("|",I1205)-1)</f>
        <v xml:space="preserve">Minotaur C (Taurus) </v>
      </c>
      <c r="I1205" t="s">
        <v>2507</v>
      </c>
      <c r="J1205" t="s">
        <v>12</v>
      </c>
      <c r="K1205">
        <v>45</v>
      </c>
      <c r="L1205" t="s">
        <v>13</v>
      </c>
    </row>
    <row r="1206" spans="1:12" x14ac:dyDescent="0.25">
      <c r="A1206" s="7">
        <v>1204</v>
      </c>
      <c r="B1206" s="7" t="str">
        <f>D1206&amp;F1206</f>
        <v>VKS RF36587</v>
      </c>
      <c r="C1206">
        <v>1204</v>
      </c>
      <c r="D1206" t="s">
        <v>95</v>
      </c>
      <c r="E1206" t="s">
        <v>661</v>
      </c>
      <c r="F1206" s="8">
        <f>DATEVALUE(MID(G1206,FIND(" ",G1206,1)+1,FIND("UTC",G1206)-FIND(" ",G1206)-8))</f>
        <v>36587</v>
      </c>
      <c r="G1206" s="4" t="s">
        <v>2508</v>
      </c>
      <c r="H1206" s="8" t="str">
        <f>MID(I1206,1,FIND("|",I1206)-1)</f>
        <v xml:space="preserve">Zenit-2 </v>
      </c>
      <c r="I1206" t="s">
        <v>2509</v>
      </c>
      <c r="J1206" t="s">
        <v>103</v>
      </c>
      <c r="L1206" t="s">
        <v>13</v>
      </c>
    </row>
    <row r="1207" spans="1:12" x14ac:dyDescent="0.25">
      <c r="A1207" s="7">
        <v>1205</v>
      </c>
      <c r="B1207" s="7" t="str">
        <f>D1207&amp;F1207</f>
        <v>Arianespace36574</v>
      </c>
      <c r="C1207">
        <v>1205</v>
      </c>
      <c r="D1207" t="s">
        <v>126</v>
      </c>
      <c r="E1207" t="s">
        <v>2222</v>
      </c>
      <c r="F1207" s="8">
        <f>DATEVALUE(MID(G1207,FIND(" ",G1207,1)+1,FIND("UTC",G1207)-FIND(" ",G1207)-8))</f>
        <v>36574</v>
      </c>
      <c r="G1207" s="4" t="s">
        <v>2510</v>
      </c>
      <c r="H1207" s="8" t="str">
        <f>MID(I1207,1,FIND("|",I1207)-1)</f>
        <v xml:space="preserve">Ariane 44LP </v>
      </c>
      <c r="I1207" t="s">
        <v>2511</v>
      </c>
      <c r="J1207" t="s">
        <v>103</v>
      </c>
      <c r="L1207" t="s">
        <v>13</v>
      </c>
    </row>
    <row r="1208" spans="1:12" x14ac:dyDescent="0.25">
      <c r="A1208" s="7">
        <v>1206</v>
      </c>
      <c r="B1208" s="7" t="str">
        <f>D1208&amp;F1208</f>
        <v>NASA36567</v>
      </c>
      <c r="C1208">
        <v>1206</v>
      </c>
      <c r="D1208" t="s">
        <v>1453</v>
      </c>
      <c r="E1208" t="s">
        <v>9</v>
      </c>
      <c r="F1208" s="8">
        <f>DATEVALUE(MID(G1208,FIND(" ",G1208,1)+1,FIND("UTC",G1208)-FIND(" ",G1208)-8))</f>
        <v>36567</v>
      </c>
      <c r="G1208" s="4" t="s">
        <v>2512</v>
      </c>
      <c r="H1208" s="8" t="str">
        <f>MID(I1208,1,FIND("|",I1208)-1)</f>
        <v xml:space="preserve">Space Shuttle Endeavour </v>
      </c>
      <c r="I1208" t="s">
        <v>2513</v>
      </c>
      <c r="J1208" t="s">
        <v>103</v>
      </c>
      <c r="K1208">
        <v>450</v>
      </c>
      <c r="L1208" t="s">
        <v>13</v>
      </c>
    </row>
    <row r="1209" spans="1:12" x14ac:dyDescent="0.25">
      <c r="A1209" s="7">
        <v>1207</v>
      </c>
      <c r="B1209" s="7" t="str">
        <f>D1209&amp;F1209</f>
        <v>ISAS36566</v>
      </c>
      <c r="C1209">
        <v>1207</v>
      </c>
      <c r="D1209" t="s">
        <v>1898</v>
      </c>
      <c r="E1209" t="s">
        <v>412</v>
      </c>
      <c r="F1209" s="8">
        <f>DATEVALUE(MID(G1209,FIND(" ",G1209,1)+1,FIND("UTC",G1209)-FIND(" ",G1209)-8))</f>
        <v>36566</v>
      </c>
      <c r="G1209" s="4" t="s">
        <v>2514</v>
      </c>
      <c r="H1209" s="8" t="str">
        <f>MID(I1209,1,FIND("|",I1209)-1)</f>
        <v xml:space="preserve">Mu-V / M-24 </v>
      </c>
      <c r="I1209" t="s">
        <v>2515</v>
      </c>
      <c r="J1209" t="s">
        <v>103</v>
      </c>
      <c r="L1209" t="s">
        <v>53</v>
      </c>
    </row>
    <row r="1210" spans="1:12" x14ac:dyDescent="0.25">
      <c r="A1210" s="7">
        <v>1208</v>
      </c>
      <c r="B1210" s="7" t="str">
        <f>D1210&amp;F1210</f>
        <v>Boeing36564</v>
      </c>
      <c r="C1210">
        <v>1208</v>
      </c>
      <c r="D1210" t="s">
        <v>1881</v>
      </c>
      <c r="E1210" t="s">
        <v>1438</v>
      </c>
      <c r="F1210" s="8">
        <f>DATEVALUE(MID(G1210,FIND(" ",G1210,1)+1,FIND("UTC",G1210)-FIND(" ",G1210)-8))</f>
        <v>36564</v>
      </c>
      <c r="G1210" s="4" t="s">
        <v>2516</v>
      </c>
      <c r="H1210" s="8" t="str">
        <f>MID(I1210,1,FIND("|",I1210)-1)</f>
        <v xml:space="preserve">Delta II 7920-10C </v>
      </c>
      <c r="I1210" t="s">
        <v>2517</v>
      </c>
      <c r="J1210" t="s">
        <v>103</v>
      </c>
      <c r="L1210" t="s">
        <v>13</v>
      </c>
    </row>
    <row r="1211" spans="1:12" x14ac:dyDescent="0.25">
      <c r="A1211" s="7">
        <v>1209</v>
      </c>
      <c r="B1211" s="7" t="str">
        <f>D1211&amp;F1211</f>
        <v>ILS36559</v>
      </c>
      <c r="C1211">
        <v>1209</v>
      </c>
      <c r="D1211" t="s">
        <v>256</v>
      </c>
      <c r="E1211" t="s">
        <v>2042</v>
      </c>
      <c r="F1211" s="8">
        <f>DATEVALUE(MID(G1211,FIND(" ",G1211,1)+1,FIND("UTC",G1211)-FIND(" ",G1211)-8))</f>
        <v>36559</v>
      </c>
      <c r="G1211" s="4" t="s">
        <v>2518</v>
      </c>
      <c r="H1211" s="8" t="str">
        <f>MID(I1211,1,FIND("|",I1211)-1)</f>
        <v xml:space="preserve">Atlas IIAS </v>
      </c>
      <c r="I1211" t="s">
        <v>2519</v>
      </c>
      <c r="J1211" t="s">
        <v>103</v>
      </c>
      <c r="L1211" t="s">
        <v>13</v>
      </c>
    </row>
    <row r="1212" spans="1:12" x14ac:dyDescent="0.25">
      <c r="A1212" s="7">
        <v>1210</v>
      </c>
      <c r="B1212" s="7" t="str">
        <f>D1212&amp;F1212</f>
        <v>Northrop36552</v>
      </c>
      <c r="C1212">
        <v>1210</v>
      </c>
      <c r="D1212" t="s">
        <v>45</v>
      </c>
      <c r="E1212" t="s">
        <v>1483</v>
      </c>
      <c r="F1212" s="8">
        <f>DATEVALUE(MID(G1212,FIND(" ",G1212,1)+1,FIND("UTC",G1212)-FIND(" ",G1212)-8))</f>
        <v>36552</v>
      </c>
      <c r="G1212" s="4" t="s">
        <v>2520</v>
      </c>
      <c r="H1212" s="8" t="str">
        <f>MID(I1212,1,FIND("|",I1212)-1)</f>
        <v xml:space="preserve">Minotaur I </v>
      </c>
      <c r="I1212" t="s">
        <v>2521</v>
      </c>
      <c r="J1212" t="s">
        <v>12</v>
      </c>
      <c r="K1212">
        <v>40</v>
      </c>
      <c r="L1212" t="s">
        <v>13</v>
      </c>
    </row>
    <row r="1213" spans="1:12" x14ac:dyDescent="0.25">
      <c r="A1213" s="7">
        <v>1211</v>
      </c>
      <c r="B1213" s="7" t="str">
        <f>D1213&amp;F1213</f>
        <v>CASC36550</v>
      </c>
      <c r="C1213">
        <v>1211</v>
      </c>
      <c r="D1213" t="s">
        <v>14</v>
      </c>
      <c r="E1213" t="s">
        <v>71</v>
      </c>
      <c r="F1213" s="8">
        <f>DATEVALUE(MID(G1213,FIND(" ",G1213,1)+1,FIND("UTC",G1213)-FIND(" ",G1213)-8))</f>
        <v>36550</v>
      </c>
      <c r="G1213" s="4" t="s">
        <v>2522</v>
      </c>
      <c r="H1213" s="8" t="str">
        <f>MID(I1213,1,FIND("|",I1213)-1)</f>
        <v xml:space="preserve">Long March 3A </v>
      </c>
      <c r="I1213" t="s">
        <v>2523</v>
      </c>
      <c r="J1213" t="s">
        <v>12</v>
      </c>
      <c r="K1213">
        <v>69.7</v>
      </c>
      <c r="L1213" t="s">
        <v>13</v>
      </c>
    </row>
    <row r="1214" spans="1:12" x14ac:dyDescent="0.25">
      <c r="A1214" s="7">
        <v>1212</v>
      </c>
      <c r="B1214" s="7" t="str">
        <f>D1214&amp;F1214</f>
        <v>Arianespace36550</v>
      </c>
      <c r="C1214">
        <v>1212</v>
      </c>
      <c r="D1214" t="s">
        <v>126</v>
      </c>
      <c r="E1214" t="s">
        <v>2222</v>
      </c>
      <c r="F1214" s="8">
        <f>DATEVALUE(MID(G1214,FIND(" ",G1214,1)+1,FIND("UTC",G1214)-FIND(" ",G1214)-8))</f>
        <v>36550</v>
      </c>
      <c r="G1214" s="4" t="s">
        <v>2524</v>
      </c>
      <c r="H1214" s="8" t="str">
        <f>MID(I1214,1,FIND("|",I1214)-1)</f>
        <v xml:space="preserve">Ariane 42L </v>
      </c>
      <c r="I1214" t="s">
        <v>2525</v>
      </c>
      <c r="J1214" t="s">
        <v>103</v>
      </c>
      <c r="L1214" t="s">
        <v>13</v>
      </c>
    </row>
    <row r="1215" spans="1:12" x14ac:dyDescent="0.25">
      <c r="A1215" s="7">
        <v>1213</v>
      </c>
      <c r="B1215" s="7" t="str">
        <f>D1215&amp;F1215</f>
        <v>Lockheed36546</v>
      </c>
      <c r="C1215">
        <v>1213</v>
      </c>
      <c r="D1215" t="s">
        <v>1982</v>
      </c>
      <c r="E1215" t="s">
        <v>2078</v>
      </c>
      <c r="F1215" s="8">
        <f>DATEVALUE(MID(G1215,FIND(" ",G1215,1)+1,FIND("UTC",G1215)-FIND(" ",G1215)-8))</f>
        <v>36546</v>
      </c>
      <c r="G1215" s="4" t="s">
        <v>2526</v>
      </c>
      <c r="H1215" s="8" t="str">
        <f>MID(I1215,1,FIND("|",I1215)-1)</f>
        <v xml:space="preserve">Atlas IIA </v>
      </c>
      <c r="I1215" t="s">
        <v>2527</v>
      </c>
      <c r="J1215" t="s">
        <v>103</v>
      </c>
      <c r="L1215" t="s">
        <v>13</v>
      </c>
    </row>
    <row r="1216" spans="1:12" x14ac:dyDescent="0.25">
      <c r="A1216" s="7">
        <v>1214</v>
      </c>
      <c r="B1216" s="7" t="str">
        <f>D1216&amp;F1216</f>
        <v>Northrop36525</v>
      </c>
      <c r="C1216">
        <v>1214</v>
      </c>
      <c r="D1216" t="s">
        <v>45</v>
      </c>
      <c r="E1216" t="s">
        <v>701</v>
      </c>
      <c r="F1216" s="8">
        <f>DATEVALUE(MID(G1216,FIND(" ",G1216,1)+1,FIND("UTC",G1216)-FIND(" ",G1216)-8))</f>
        <v>36525</v>
      </c>
      <c r="G1216" s="4" t="s">
        <v>2528</v>
      </c>
      <c r="H1216" s="8" t="str">
        <f>MID(I1216,1,FIND("|",I1216)-1)</f>
        <v xml:space="preserve">Minotaur C (Taurus) </v>
      </c>
      <c r="I1216" t="s">
        <v>2529</v>
      </c>
      <c r="J1216" t="s">
        <v>12</v>
      </c>
      <c r="K1216">
        <v>45</v>
      </c>
      <c r="L1216" t="s">
        <v>13</v>
      </c>
    </row>
    <row r="1217" spans="1:12" x14ac:dyDescent="0.25">
      <c r="A1217" s="7">
        <v>1215</v>
      </c>
      <c r="B1217" s="7" t="str">
        <f>D1217&amp;F1217</f>
        <v>VKS RF36521</v>
      </c>
      <c r="C1217">
        <v>1215</v>
      </c>
      <c r="D1217" t="s">
        <v>95</v>
      </c>
      <c r="E1217" t="s">
        <v>1510</v>
      </c>
      <c r="F1217" s="8">
        <f>DATEVALUE(MID(G1217,FIND(" ",G1217,1)+1,FIND("UTC",G1217)-FIND(" ",G1217)-8))</f>
        <v>36521</v>
      </c>
      <c r="G1217" s="4" t="s">
        <v>2530</v>
      </c>
      <c r="H1217" s="8" t="str">
        <f>MID(I1217,1,FIND("|",I1217)-1)</f>
        <v xml:space="preserve">Molniya-M /Block 2BL </v>
      </c>
      <c r="I1217" t="s">
        <v>2531</v>
      </c>
      <c r="J1217" t="s">
        <v>103</v>
      </c>
      <c r="L1217" t="s">
        <v>13</v>
      </c>
    </row>
    <row r="1218" spans="1:12" x14ac:dyDescent="0.25">
      <c r="A1218" s="7">
        <v>1216</v>
      </c>
      <c r="B1218" s="7" t="str">
        <f>D1218&amp;F1218</f>
        <v>VKS RF36520</v>
      </c>
      <c r="C1218">
        <v>1216</v>
      </c>
      <c r="D1218" t="s">
        <v>95</v>
      </c>
      <c r="E1218" t="s">
        <v>1927</v>
      </c>
      <c r="F1218" s="8">
        <f>DATEVALUE(MID(G1218,FIND(" ",G1218,1)+1,FIND("UTC",G1218)-FIND(" ",G1218)-8))</f>
        <v>36520</v>
      </c>
      <c r="G1218" s="4" t="s">
        <v>2532</v>
      </c>
      <c r="H1218" s="8" t="str">
        <f>MID(I1218,1,FIND("|",I1218)-1)</f>
        <v xml:space="preserve">Tsyklon-2 </v>
      </c>
      <c r="I1218" t="s">
        <v>2533</v>
      </c>
      <c r="J1218" t="s">
        <v>103</v>
      </c>
      <c r="L1218" t="s">
        <v>13</v>
      </c>
    </row>
    <row r="1219" spans="1:12" x14ac:dyDescent="0.25">
      <c r="A1219" s="7">
        <v>1217</v>
      </c>
      <c r="B1219" s="7" t="str">
        <f>D1219&amp;F1219</f>
        <v>Arianespace36516</v>
      </c>
      <c r="C1219">
        <v>1217</v>
      </c>
      <c r="D1219" t="s">
        <v>126</v>
      </c>
      <c r="E1219" t="s">
        <v>2222</v>
      </c>
      <c r="F1219" s="8">
        <f>DATEVALUE(MID(G1219,FIND(" ",G1219,1)+1,FIND("UTC",G1219)-FIND(" ",G1219)-8))</f>
        <v>36516</v>
      </c>
      <c r="G1219" s="4" t="s">
        <v>2534</v>
      </c>
      <c r="H1219" s="8" t="str">
        <f>MID(I1219,1,FIND("|",I1219)-1)</f>
        <v xml:space="preserve">Ariane 44L </v>
      </c>
      <c r="I1219" t="s">
        <v>2535</v>
      </c>
      <c r="J1219" t="s">
        <v>103</v>
      </c>
      <c r="L1219" t="s">
        <v>13</v>
      </c>
    </row>
    <row r="1220" spans="1:12" x14ac:dyDescent="0.25">
      <c r="A1220" s="7">
        <v>1218</v>
      </c>
      <c r="B1220" s="7" t="str">
        <f>D1220&amp;F1220</f>
        <v>NASA36514</v>
      </c>
      <c r="C1220">
        <v>1218</v>
      </c>
      <c r="D1220" t="s">
        <v>1453</v>
      </c>
      <c r="E1220" t="s">
        <v>9</v>
      </c>
      <c r="F1220" s="8">
        <f>DATEVALUE(MID(G1220,FIND(" ",G1220,1)+1,FIND("UTC",G1220)-FIND(" ",G1220)-8))</f>
        <v>36514</v>
      </c>
      <c r="G1220" s="4" t="s">
        <v>2536</v>
      </c>
      <c r="H1220" s="8" t="str">
        <f>MID(I1220,1,FIND("|",I1220)-1)</f>
        <v xml:space="preserve">Space Shuttle Discovery </v>
      </c>
      <c r="I1220" t="s">
        <v>2537</v>
      </c>
      <c r="J1220" t="s">
        <v>103</v>
      </c>
      <c r="K1220">
        <v>450</v>
      </c>
      <c r="L1220" t="s">
        <v>13</v>
      </c>
    </row>
    <row r="1221" spans="1:12" x14ac:dyDescent="0.25">
      <c r="A1221" s="7">
        <v>1219</v>
      </c>
      <c r="B1221" s="7" t="str">
        <f>D1221&amp;F1221</f>
        <v>Lockheed36512</v>
      </c>
      <c r="C1221">
        <v>1219</v>
      </c>
      <c r="D1221" t="s">
        <v>1982</v>
      </c>
      <c r="E1221" t="s">
        <v>571</v>
      </c>
      <c r="F1221" s="8">
        <f>DATEVALUE(MID(G1221,FIND(" ",G1221,1)+1,FIND("UTC",G1221)-FIND(" ",G1221)-8))</f>
        <v>36512</v>
      </c>
      <c r="G1221" s="4" t="s">
        <v>2538</v>
      </c>
      <c r="H1221" s="8" t="str">
        <f>MID(I1221,1,FIND("|",I1221)-1)</f>
        <v xml:space="preserve">Atlas IIAS </v>
      </c>
      <c r="I1221" t="s">
        <v>2539</v>
      </c>
      <c r="J1221" t="s">
        <v>103</v>
      </c>
      <c r="L1221" t="s">
        <v>13</v>
      </c>
    </row>
    <row r="1222" spans="1:12" x14ac:dyDescent="0.25">
      <c r="A1222" s="7">
        <v>1220</v>
      </c>
      <c r="B1222" s="7" t="str">
        <f>D1222&amp;F1222</f>
        <v>Lockheed36506</v>
      </c>
      <c r="C1222">
        <v>1220</v>
      </c>
      <c r="D1222" t="s">
        <v>1982</v>
      </c>
      <c r="E1222" t="s">
        <v>2149</v>
      </c>
      <c r="F1222" s="8">
        <f>DATEVALUE(MID(G1222,FIND(" ",G1222,1)+1,FIND("UTC",G1222)-FIND(" ",G1222)-8))</f>
        <v>36506</v>
      </c>
      <c r="G1222" s="4" t="s">
        <v>2540</v>
      </c>
      <c r="H1222" s="8" t="str">
        <f>MID(I1222,1,FIND("|",I1222)-1)</f>
        <v xml:space="preserve">Titan II(23)G </v>
      </c>
      <c r="I1222" t="s">
        <v>2541</v>
      </c>
      <c r="J1222" t="s">
        <v>103</v>
      </c>
      <c r="K1222">
        <v>35</v>
      </c>
      <c r="L1222" t="s">
        <v>13</v>
      </c>
    </row>
    <row r="1223" spans="1:12" x14ac:dyDescent="0.25">
      <c r="A1223" s="7">
        <v>1221</v>
      </c>
      <c r="B1223" s="7" t="str">
        <f>D1223&amp;F1223</f>
        <v>AEB36505</v>
      </c>
      <c r="C1223">
        <v>1221</v>
      </c>
      <c r="D1223" t="s">
        <v>2167</v>
      </c>
      <c r="E1223" t="s">
        <v>2168</v>
      </c>
      <c r="F1223" s="8">
        <f>DATEVALUE(MID(G1223,FIND(" ",G1223,1)+1,FIND("UTC",G1223)-FIND(" ",G1223)-8))</f>
        <v>36505</v>
      </c>
      <c r="G1223" s="4" t="s">
        <v>2542</v>
      </c>
      <c r="H1223" s="8" t="str">
        <f>MID(I1223,1,FIND("|",I1223)-1)</f>
        <v xml:space="preserve">VLS-1 </v>
      </c>
      <c r="I1223" t="s">
        <v>2543</v>
      </c>
      <c r="J1223" t="s">
        <v>12</v>
      </c>
      <c r="L1223" t="s">
        <v>53</v>
      </c>
    </row>
    <row r="1224" spans="1:12" x14ac:dyDescent="0.25">
      <c r="A1224" s="7">
        <v>1222</v>
      </c>
      <c r="B1224" s="7" t="str">
        <f>D1224&amp;F1224</f>
        <v>Arianespace36504</v>
      </c>
      <c r="C1224">
        <v>1222</v>
      </c>
      <c r="D1224" t="s">
        <v>126</v>
      </c>
      <c r="E1224" t="s">
        <v>145</v>
      </c>
      <c r="F1224" s="8">
        <f>DATEVALUE(MID(G1224,FIND(" ",G1224,1)+1,FIND("UTC",G1224)-FIND(" ",G1224)-8))</f>
        <v>36504</v>
      </c>
      <c r="G1224" s="4" t="s">
        <v>2544</v>
      </c>
      <c r="H1224" s="8" t="str">
        <f>MID(I1224,1,FIND("|",I1224)-1)</f>
        <v xml:space="preserve">Ariane 5 G </v>
      </c>
      <c r="I1224" t="s">
        <v>2545</v>
      </c>
      <c r="J1224" t="s">
        <v>103</v>
      </c>
      <c r="L1224" t="s">
        <v>13</v>
      </c>
    </row>
    <row r="1225" spans="1:12" x14ac:dyDescent="0.25">
      <c r="A1225" s="7">
        <v>1223</v>
      </c>
      <c r="B1225" s="7" t="str">
        <f>D1225&amp;F1225</f>
        <v>Northrop36498</v>
      </c>
      <c r="C1225">
        <v>1223</v>
      </c>
      <c r="D1225" t="s">
        <v>45</v>
      </c>
      <c r="E1225" t="s">
        <v>1294</v>
      </c>
      <c r="F1225" s="8">
        <f>DATEVALUE(MID(G1225,FIND(" ",G1225,1)+1,FIND("UTC",G1225)-FIND(" ",G1225)-8))</f>
        <v>36498</v>
      </c>
      <c r="G1225" s="4" t="s">
        <v>2546</v>
      </c>
      <c r="H1225" s="8" t="str">
        <f>MID(I1225,1,FIND("|",I1225)-1)</f>
        <v xml:space="preserve">Pegasus XL/HAPS </v>
      </c>
      <c r="I1225" t="s">
        <v>2547</v>
      </c>
      <c r="J1225" t="s">
        <v>12</v>
      </c>
      <c r="K1225">
        <v>40</v>
      </c>
      <c r="L1225" t="s">
        <v>13</v>
      </c>
    </row>
    <row r="1226" spans="1:12" x14ac:dyDescent="0.25">
      <c r="A1226" s="7">
        <v>1224</v>
      </c>
      <c r="B1226" s="7" t="str">
        <f>D1226&amp;F1226</f>
        <v>Arianespace36497</v>
      </c>
      <c r="C1226">
        <v>1224</v>
      </c>
      <c r="D1226" t="s">
        <v>126</v>
      </c>
      <c r="E1226" t="s">
        <v>2222</v>
      </c>
      <c r="F1226" s="8">
        <f>DATEVALUE(MID(G1226,FIND(" ",G1226,1)+1,FIND("UTC",G1226)-FIND(" ",G1226)-8))</f>
        <v>36497</v>
      </c>
      <c r="G1226" s="4" t="s">
        <v>2548</v>
      </c>
      <c r="H1226" s="8" t="str">
        <f>MID(I1226,1,FIND("|",I1226)-1)</f>
        <v xml:space="preserve">Ariane 40 </v>
      </c>
      <c r="I1226" t="s">
        <v>2549</v>
      </c>
      <c r="J1226" t="s">
        <v>103</v>
      </c>
      <c r="L1226" t="s">
        <v>13</v>
      </c>
    </row>
    <row r="1227" spans="1:12" x14ac:dyDescent="0.25">
      <c r="A1227" s="7">
        <v>1225</v>
      </c>
      <c r="B1227" s="7" t="str">
        <f>D1227&amp;F1227</f>
        <v>Lockheed36487</v>
      </c>
      <c r="C1227">
        <v>1225</v>
      </c>
      <c r="D1227" t="s">
        <v>1982</v>
      </c>
      <c r="E1227" t="s">
        <v>2042</v>
      </c>
      <c r="F1227" s="8">
        <f>DATEVALUE(MID(G1227,FIND(" ",G1227,1)+1,FIND("UTC",G1227)-FIND(" ",G1227)-8))</f>
        <v>36487</v>
      </c>
      <c r="G1227" s="4" t="s">
        <v>2550</v>
      </c>
      <c r="H1227" s="8" t="str">
        <f>MID(I1227,1,FIND("|",I1227)-1)</f>
        <v xml:space="preserve">Atlas IIA </v>
      </c>
      <c r="I1227" t="s">
        <v>2551</v>
      </c>
      <c r="J1227" t="s">
        <v>103</v>
      </c>
      <c r="L1227" t="s">
        <v>13</v>
      </c>
    </row>
    <row r="1228" spans="1:12" x14ac:dyDescent="0.25">
      <c r="A1228" s="7">
        <v>1226</v>
      </c>
      <c r="B1228" s="7" t="str">
        <f>D1228&amp;F1228</f>
        <v>CASC36483</v>
      </c>
      <c r="C1228">
        <v>1226</v>
      </c>
      <c r="D1228" t="s">
        <v>14</v>
      </c>
      <c r="E1228" t="s">
        <v>893</v>
      </c>
      <c r="F1228" s="8">
        <f>DATEVALUE(MID(G1228,FIND(" ",G1228,1)+1,FIND("UTC",G1228)-FIND(" ",G1228)-8))</f>
        <v>36483</v>
      </c>
      <c r="G1228" s="4" t="s">
        <v>2552</v>
      </c>
      <c r="H1228" s="8" t="str">
        <f>MID(I1228,1,FIND("|",I1228)-1)</f>
        <v xml:space="preserve">Long March 2F </v>
      </c>
      <c r="I1228" t="s">
        <v>2553</v>
      </c>
      <c r="J1228" t="s">
        <v>12</v>
      </c>
      <c r="L1228" t="s">
        <v>13</v>
      </c>
    </row>
    <row r="1229" spans="1:12" x14ac:dyDescent="0.25">
      <c r="A1229" s="7">
        <v>1227</v>
      </c>
      <c r="B1229" s="7" t="str">
        <f>D1229&amp;F1229</f>
        <v>MHI36479</v>
      </c>
      <c r="C1229">
        <v>1227</v>
      </c>
      <c r="D1229" t="s">
        <v>99</v>
      </c>
      <c r="E1229" t="s">
        <v>42</v>
      </c>
      <c r="F1229" s="8">
        <f>DATEVALUE(MID(G1229,FIND(" ",G1229,1)+1,FIND("UTC",G1229)-FIND(" ",G1229)-8))</f>
        <v>36479</v>
      </c>
      <c r="G1229" s="4" t="s">
        <v>2554</v>
      </c>
      <c r="H1229" s="8" t="str">
        <f>MID(I1229,1,FIND("|",I1229)-1)</f>
        <v xml:space="preserve">H-IIS </v>
      </c>
      <c r="I1229" t="s">
        <v>2555</v>
      </c>
      <c r="J1229" t="s">
        <v>103</v>
      </c>
      <c r="L1229" t="s">
        <v>53</v>
      </c>
    </row>
    <row r="1230" spans="1:12" x14ac:dyDescent="0.25">
      <c r="A1230" s="7">
        <v>1228</v>
      </c>
      <c r="B1230" s="7" t="str">
        <f>D1230&amp;F1230</f>
        <v>Arianespace36477</v>
      </c>
      <c r="C1230">
        <v>1228</v>
      </c>
      <c r="D1230" t="s">
        <v>126</v>
      </c>
      <c r="E1230" t="s">
        <v>2222</v>
      </c>
      <c r="F1230" s="8">
        <f>DATEVALUE(MID(G1230,FIND(" ",G1230,1)+1,FIND("UTC",G1230)-FIND(" ",G1230)-8))</f>
        <v>36477</v>
      </c>
      <c r="G1230" s="4" t="s">
        <v>2556</v>
      </c>
      <c r="H1230" s="8" t="str">
        <f>MID(I1230,1,FIND("|",I1230)-1)</f>
        <v xml:space="preserve">Ariane 44LP </v>
      </c>
      <c r="I1230" t="s">
        <v>2557</v>
      </c>
      <c r="J1230" t="s">
        <v>103</v>
      </c>
      <c r="L1230" t="s">
        <v>13</v>
      </c>
    </row>
    <row r="1231" spans="1:12" x14ac:dyDescent="0.25">
      <c r="A1231" s="7">
        <v>1229</v>
      </c>
      <c r="B1231" s="7" t="str">
        <f>D1231&amp;F1231</f>
        <v>Arianespace36452</v>
      </c>
      <c r="C1231">
        <v>1229</v>
      </c>
      <c r="D1231" t="s">
        <v>126</v>
      </c>
      <c r="E1231" t="s">
        <v>2222</v>
      </c>
      <c r="F1231" s="8">
        <f>DATEVALUE(MID(G1231,FIND(" ",G1231,1)+1,FIND("UTC",G1231)-FIND(" ",G1231)-8))</f>
        <v>36452</v>
      </c>
      <c r="G1231" s="4" t="s">
        <v>2558</v>
      </c>
      <c r="H1231" s="8" t="str">
        <f>MID(I1231,1,FIND("|",I1231)-1)</f>
        <v xml:space="preserve">Ariane 44LP </v>
      </c>
      <c r="I1231" t="s">
        <v>2559</v>
      </c>
      <c r="J1231" t="s">
        <v>103</v>
      </c>
      <c r="L1231" t="s">
        <v>13</v>
      </c>
    </row>
    <row r="1232" spans="1:12" x14ac:dyDescent="0.25">
      <c r="A1232" s="7">
        <v>1230</v>
      </c>
      <c r="B1232" s="7" t="str">
        <f>D1232&amp;F1232</f>
        <v>CASC36447</v>
      </c>
      <c r="C1232">
        <v>1230</v>
      </c>
      <c r="D1232" t="s">
        <v>14</v>
      </c>
      <c r="E1232" t="s">
        <v>1702</v>
      </c>
      <c r="F1232" s="8">
        <f>DATEVALUE(MID(G1232,FIND(" ",G1232,1)+1,FIND("UTC",G1232)-FIND(" ",G1232)-8))</f>
        <v>36447</v>
      </c>
      <c r="G1232" s="4" t="s">
        <v>2560</v>
      </c>
      <c r="H1232" s="8" t="str">
        <f>MID(I1232,1,FIND("|",I1232)-1)</f>
        <v xml:space="preserve">Long March 4B </v>
      </c>
      <c r="I1232" t="s">
        <v>2561</v>
      </c>
      <c r="J1232" t="s">
        <v>12</v>
      </c>
      <c r="K1232">
        <v>64.680000000000007</v>
      </c>
      <c r="L1232" t="s">
        <v>13</v>
      </c>
    </row>
    <row r="1233" spans="1:12" x14ac:dyDescent="0.25">
      <c r="A1233" s="7">
        <v>1231</v>
      </c>
      <c r="B1233" s="7" t="str">
        <f>D1233&amp;F1233</f>
        <v>Sea Launch44114</v>
      </c>
      <c r="C1233">
        <v>1231</v>
      </c>
      <c r="D1233" t="s">
        <v>1198</v>
      </c>
      <c r="E1233" t="s">
        <v>1199</v>
      </c>
      <c r="F1233" s="8">
        <f>DATEVALUE(MID(G1233,FIND(" ",G1233,1)+1,FIND("UTC",G1233)-FIND(" ",G1233)-8))</f>
        <v>44114</v>
      </c>
      <c r="G1233" s="6" t="s">
        <v>8789</v>
      </c>
      <c r="H1233" s="8" t="str">
        <f>MID(I1233,1,FIND("|",I1233)-1)</f>
        <v xml:space="preserve">Zenit-3 SL </v>
      </c>
      <c r="I1233" t="s">
        <v>2562</v>
      </c>
      <c r="J1233" t="s">
        <v>12</v>
      </c>
      <c r="L1233" t="s">
        <v>13</v>
      </c>
    </row>
    <row r="1234" spans="1:12" x14ac:dyDescent="0.25">
      <c r="A1234" s="7">
        <v>1232</v>
      </c>
      <c r="B1234" s="7" t="str">
        <f>D1234&amp;F1234</f>
        <v>Arianespace36428</v>
      </c>
      <c r="C1234">
        <v>1232</v>
      </c>
      <c r="D1234" t="s">
        <v>126</v>
      </c>
      <c r="E1234" t="s">
        <v>2222</v>
      </c>
      <c r="F1234" s="8">
        <f>DATEVALUE(MID(G1234,FIND(" ",G1234,1)+1,FIND("UTC",G1234)-FIND(" ",G1234)-8))</f>
        <v>36428</v>
      </c>
      <c r="G1234" s="4" t="s">
        <v>2563</v>
      </c>
      <c r="H1234" s="8" t="str">
        <f>MID(I1234,1,FIND("|",I1234)-1)</f>
        <v xml:space="preserve">Ariane 44LP </v>
      </c>
      <c r="I1234" t="s">
        <v>2564</v>
      </c>
      <c r="J1234" t="s">
        <v>103</v>
      </c>
      <c r="L1234" t="s">
        <v>13</v>
      </c>
    </row>
    <row r="1235" spans="1:12" x14ac:dyDescent="0.25">
      <c r="A1235" s="7">
        <v>1233</v>
      </c>
      <c r="B1235" s="7" t="str">
        <f>D1235&amp;F1235</f>
        <v>Lockheed36427</v>
      </c>
      <c r="C1235">
        <v>1233</v>
      </c>
      <c r="D1235" t="s">
        <v>1982</v>
      </c>
      <c r="E1235" t="s">
        <v>409</v>
      </c>
      <c r="F1235" s="8">
        <f>DATEVALUE(MID(G1235,FIND(" ",G1235,1)+1,FIND("UTC",G1235)-FIND(" ",G1235)-8))</f>
        <v>36427</v>
      </c>
      <c r="G1235" s="4" t="s">
        <v>2565</v>
      </c>
      <c r="H1235" s="8" t="str">
        <f>MID(I1235,1,FIND("|",I1235)-1)</f>
        <v xml:space="preserve">Athena II </v>
      </c>
      <c r="I1235" t="s">
        <v>2566</v>
      </c>
      <c r="J1235" t="s">
        <v>103</v>
      </c>
      <c r="L1235" t="s">
        <v>13</v>
      </c>
    </row>
    <row r="1236" spans="1:12" x14ac:dyDescent="0.25">
      <c r="A1236" s="7">
        <v>1234</v>
      </c>
      <c r="B1236" s="7" t="str">
        <f>D1236&amp;F1236</f>
        <v>ILS36426</v>
      </c>
      <c r="C1236">
        <v>1234</v>
      </c>
      <c r="D1236" t="s">
        <v>256</v>
      </c>
      <c r="E1236" t="s">
        <v>2078</v>
      </c>
      <c r="F1236" s="8">
        <f>DATEVALUE(MID(G1236,FIND(" ",G1236,1)+1,FIND("UTC",G1236)-FIND(" ",G1236)-8))</f>
        <v>36426</v>
      </c>
      <c r="G1236" s="4" t="s">
        <v>2567</v>
      </c>
      <c r="H1236" s="8" t="str">
        <f>MID(I1236,1,FIND("|",I1236)-1)</f>
        <v xml:space="preserve">Atlas IIAS </v>
      </c>
      <c r="I1236" t="s">
        <v>2568</v>
      </c>
      <c r="J1236" t="s">
        <v>103</v>
      </c>
      <c r="L1236" t="s">
        <v>13</v>
      </c>
    </row>
    <row r="1237" spans="1:12" x14ac:dyDescent="0.25">
      <c r="A1237" s="7">
        <v>1235</v>
      </c>
      <c r="B1237" s="7" t="str">
        <f>D1237&amp;F1237</f>
        <v>Arianespace36407</v>
      </c>
      <c r="C1237">
        <v>1235</v>
      </c>
      <c r="D1237" t="s">
        <v>126</v>
      </c>
      <c r="E1237" t="s">
        <v>2222</v>
      </c>
      <c r="F1237" s="8">
        <f>DATEVALUE(MID(G1237,FIND(" ",G1237,1)+1,FIND("UTC",G1237)-FIND(" ",G1237)-8))</f>
        <v>36407</v>
      </c>
      <c r="G1237" s="4" t="s">
        <v>2569</v>
      </c>
      <c r="H1237" s="8" t="str">
        <f>MID(I1237,1,FIND("|",I1237)-1)</f>
        <v xml:space="preserve">Ariane 42P </v>
      </c>
      <c r="I1237" t="s">
        <v>2570</v>
      </c>
      <c r="J1237" t="s">
        <v>103</v>
      </c>
      <c r="L1237" t="s">
        <v>13</v>
      </c>
    </row>
    <row r="1238" spans="1:12" x14ac:dyDescent="0.25">
      <c r="A1238" s="7">
        <v>1236</v>
      </c>
      <c r="B1238" s="7" t="str">
        <f>D1238&amp;F1238</f>
        <v>VKS RF36398</v>
      </c>
      <c r="C1238">
        <v>1236</v>
      </c>
      <c r="D1238" t="s">
        <v>95</v>
      </c>
      <c r="E1238" t="s">
        <v>1549</v>
      </c>
      <c r="F1238" s="8">
        <f>DATEVALUE(MID(G1238,FIND(" ",G1238,1)+1,FIND("UTC",G1238)-FIND(" ",G1238)-8))</f>
        <v>36398</v>
      </c>
      <c r="G1238" s="4" t="s">
        <v>2571</v>
      </c>
      <c r="H1238" s="8" t="str">
        <f>MID(I1238,1,FIND("|",I1238)-1)</f>
        <v xml:space="preserve">Cosmos-3M (11K65M) </v>
      </c>
      <c r="I1238" t="s">
        <v>2572</v>
      </c>
      <c r="J1238" t="s">
        <v>103</v>
      </c>
      <c r="L1238" t="s">
        <v>13</v>
      </c>
    </row>
    <row r="1239" spans="1:12" x14ac:dyDescent="0.25">
      <c r="A1239" s="7">
        <v>1237</v>
      </c>
      <c r="B1239" s="7" t="str">
        <f>D1239&amp;F1239</f>
        <v>Boeing36389</v>
      </c>
      <c r="C1239">
        <v>1237</v>
      </c>
      <c r="D1239" t="s">
        <v>1881</v>
      </c>
      <c r="E1239" t="s">
        <v>1438</v>
      </c>
      <c r="F1239" s="8">
        <f>DATEVALUE(MID(G1239,FIND(" ",G1239,1)+1,FIND("UTC",G1239)-FIND(" ",G1239)-8))</f>
        <v>36389</v>
      </c>
      <c r="G1239" s="4" t="s">
        <v>2573</v>
      </c>
      <c r="H1239" s="8" t="str">
        <f>MID(I1239,1,FIND("|",I1239)-1)</f>
        <v xml:space="preserve">Delta II 7420-10C </v>
      </c>
      <c r="I1239" t="s">
        <v>2574</v>
      </c>
      <c r="J1239" t="s">
        <v>103</v>
      </c>
      <c r="L1239" t="s">
        <v>13</v>
      </c>
    </row>
    <row r="1240" spans="1:12" x14ac:dyDescent="0.25">
      <c r="A1240" s="7">
        <v>1238</v>
      </c>
      <c r="B1240" s="7" t="str">
        <f>D1240&amp;F1240</f>
        <v>Arianespace36384</v>
      </c>
      <c r="C1240">
        <v>1238</v>
      </c>
      <c r="D1240" t="s">
        <v>126</v>
      </c>
      <c r="E1240" t="s">
        <v>2222</v>
      </c>
      <c r="F1240" s="8">
        <f>DATEVALUE(MID(G1240,FIND(" ",G1240,1)+1,FIND("UTC",G1240)-FIND(" ",G1240)-8))</f>
        <v>36384</v>
      </c>
      <c r="G1240" s="4" t="s">
        <v>2575</v>
      </c>
      <c r="H1240" s="8" t="str">
        <f>MID(I1240,1,FIND("|",I1240)-1)</f>
        <v xml:space="preserve">Ariane 42P </v>
      </c>
      <c r="I1240" t="s">
        <v>2576</v>
      </c>
      <c r="J1240" t="s">
        <v>103</v>
      </c>
      <c r="L1240" t="s">
        <v>13</v>
      </c>
    </row>
    <row r="1241" spans="1:12" x14ac:dyDescent="0.25">
      <c r="A1241" s="7">
        <v>1239</v>
      </c>
      <c r="B1241" s="7" t="str">
        <f>D1241&amp;F1241</f>
        <v>Boeing36379</v>
      </c>
      <c r="C1241">
        <v>1239</v>
      </c>
      <c r="D1241" t="s">
        <v>1881</v>
      </c>
      <c r="E1241" t="s">
        <v>1611</v>
      </c>
      <c r="F1241" s="8">
        <f>DATEVALUE(MID(G1241,FIND(" ",G1241,1)+1,FIND("UTC",G1241)-FIND(" ",G1241)-8))</f>
        <v>36379</v>
      </c>
      <c r="G1241" s="4" t="s">
        <v>2577</v>
      </c>
      <c r="H1241" s="8" t="str">
        <f>MID(I1241,1,FIND("|",I1241)-1)</f>
        <v xml:space="preserve">Delta II 7925 </v>
      </c>
      <c r="I1241" t="s">
        <v>2578</v>
      </c>
      <c r="J1241" t="s">
        <v>103</v>
      </c>
      <c r="L1241" t="s">
        <v>13</v>
      </c>
    </row>
    <row r="1242" spans="1:12" x14ac:dyDescent="0.25">
      <c r="A1242" s="7">
        <v>1240</v>
      </c>
      <c r="B1242" s="7" t="str">
        <f>D1242&amp;F1242</f>
        <v>Boeing36366</v>
      </c>
      <c r="C1242">
        <v>1240</v>
      </c>
      <c r="D1242" t="s">
        <v>1881</v>
      </c>
      <c r="E1242" t="s">
        <v>1611</v>
      </c>
      <c r="F1242" s="8">
        <f>DATEVALUE(MID(G1242,FIND(" ",G1242,1)+1,FIND("UTC",G1242)-FIND(" ",G1242)-8))</f>
        <v>36366</v>
      </c>
      <c r="G1242" s="4" t="s">
        <v>2579</v>
      </c>
      <c r="H1242" s="8" t="str">
        <f>MID(I1242,1,FIND("|",I1242)-1)</f>
        <v xml:space="preserve">Delta II 7420-10C </v>
      </c>
      <c r="I1242" t="s">
        <v>2580</v>
      </c>
      <c r="J1242" t="s">
        <v>103</v>
      </c>
      <c r="L1242" t="s">
        <v>13</v>
      </c>
    </row>
    <row r="1243" spans="1:12" x14ac:dyDescent="0.25">
      <c r="A1243" s="7">
        <v>1241</v>
      </c>
      <c r="B1243" s="7" t="str">
        <f>D1243&amp;F1243</f>
        <v>NASA36364</v>
      </c>
      <c r="C1243">
        <v>1241</v>
      </c>
      <c r="D1243" t="s">
        <v>1453</v>
      </c>
      <c r="E1243" t="s">
        <v>1588</v>
      </c>
      <c r="F1243" s="8">
        <f>DATEVALUE(MID(G1243,FIND(" ",G1243,1)+1,FIND("UTC",G1243)-FIND(" ",G1243)-8))</f>
        <v>36364</v>
      </c>
      <c r="G1243" s="4" t="s">
        <v>2581</v>
      </c>
      <c r="H1243" s="8" t="str">
        <f>MID(I1243,1,FIND("|",I1243)-1)</f>
        <v xml:space="preserve">Space Shuttle Columbia </v>
      </c>
      <c r="I1243" t="s">
        <v>2582</v>
      </c>
      <c r="J1243" t="s">
        <v>103</v>
      </c>
      <c r="K1243">
        <v>450</v>
      </c>
      <c r="L1243" t="s">
        <v>13</v>
      </c>
    </row>
    <row r="1244" spans="1:12" x14ac:dyDescent="0.25">
      <c r="A1244" s="7">
        <v>1242</v>
      </c>
      <c r="B1244" s="7" t="str">
        <f>D1244&amp;F1244</f>
        <v>VKS RF36358</v>
      </c>
      <c r="C1244">
        <v>1242</v>
      </c>
      <c r="D1244" t="s">
        <v>95</v>
      </c>
      <c r="E1244" t="s">
        <v>661</v>
      </c>
      <c r="F1244" s="8">
        <f>DATEVALUE(MID(G1244,FIND(" ",G1244,1)+1,FIND("UTC",G1244)-FIND(" ",G1244)-8))</f>
        <v>36358</v>
      </c>
      <c r="G1244" s="4" t="s">
        <v>2583</v>
      </c>
      <c r="H1244" s="8" t="str">
        <f>MID(I1244,1,FIND("|",I1244)-1)</f>
        <v xml:space="preserve">Zenit-2 </v>
      </c>
      <c r="I1244" t="s">
        <v>2584</v>
      </c>
      <c r="J1244" t="s">
        <v>103</v>
      </c>
      <c r="L1244" t="s">
        <v>13</v>
      </c>
    </row>
    <row r="1245" spans="1:12" x14ac:dyDescent="0.25">
      <c r="A1245" s="7">
        <v>1243</v>
      </c>
      <c r="B1245" s="7" t="str">
        <f>D1245&amp;F1245</f>
        <v>Boeing36351</v>
      </c>
      <c r="C1245">
        <v>1243</v>
      </c>
      <c r="D1245" t="s">
        <v>1881</v>
      </c>
      <c r="E1245" t="s">
        <v>1438</v>
      </c>
      <c r="F1245" s="8">
        <f>DATEVALUE(MID(G1245,FIND(" ",G1245,1)+1,FIND("UTC",G1245)-FIND(" ",G1245)-8))</f>
        <v>36351</v>
      </c>
      <c r="G1245" s="4" t="s">
        <v>2585</v>
      </c>
      <c r="H1245" s="8" t="str">
        <f>MID(I1245,1,FIND("|",I1245)-1)</f>
        <v xml:space="preserve">Delta II 7420-10C </v>
      </c>
      <c r="I1245" t="s">
        <v>2586</v>
      </c>
      <c r="J1245" t="s">
        <v>103</v>
      </c>
      <c r="L1245" t="s">
        <v>13</v>
      </c>
    </row>
    <row r="1246" spans="1:12" x14ac:dyDescent="0.25">
      <c r="A1246" s="7">
        <v>1244</v>
      </c>
      <c r="B1246" s="7" t="str">
        <f>D1246&amp;F1246</f>
        <v>VKS RF36349</v>
      </c>
      <c r="C1246">
        <v>1244</v>
      </c>
      <c r="D1246" t="s">
        <v>95</v>
      </c>
      <c r="E1246" t="s">
        <v>140</v>
      </c>
      <c r="F1246" s="8">
        <f>DATEVALUE(MID(G1246,FIND(" ",G1246,1)+1,FIND("UTC",G1246)-FIND(" ",G1246)-8))</f>
        <v>36349</v>
      </c>
      <c r="G1246" s="4" t="s">
        <v>2587</v>
      </c>
      <c r="H1246" s="8" t="str">
        <f>MID(I1246,1,FIND("|",I1246)-1)</f>
        <v xml:space="preserve">Molniya-M /Block ML </v>
      </c>
      <c r="I1246" t="s">
        <v>2588</v>
      </c>
      <c r="J1246" t="s">
        <v>103</v>
      </c>
      <c r="L1246" t="s">
        <v>13</v>
      </c>
    </row>
    <row r="1247" spans="1:12" x14ac:dyDescent="0.25">
      <c r="A1247" s="7">
        <v>1245</v>
      </c>
      <c r="B1247" s="7" t="str">
        <f>D1247&amp;F1247</f>
        <v>Boeing36335</v>
      </c>
      <c r="C1247">
        <v>1245</v>
      </c>
      <c r="D1247" t="s">
        <v>1881</v>
      </c>
      <c r="E1247" t="s">
        <v>1611</v>
      </c>
      <c r="F1247" s="8">
        <f>DATEVALUE(MID(G1247,FIND(" ",G1247,1)+1,FIND("UTC",G1247)-FIND(" ",G1247)-8))</f>
        <v>36335</v>
      </c>
      <c r="G1247" s="4" t="s">
        <v>2589</v>
      </c>
      <c r="H1247" s="8" t="str">
        <f>MID(I1247,1,FIND("|",I1247)-1)</f>
        <v xml:space="preserve">Delta II 7320-10C </v>
      </c>
      <c r="I1247" t="s">
        <v>2590</v>
      </c>
      <c r="J1247" t="s">
        <v>103</v>
      </c>
      <c r="L1247" t="s">
        <v>13</v>
      </c>
    </row>
    <row r="1248" spans="1:12" x14ac:dyDescent="0.25">
      <c r="A1248" s="7">
        <v>1246</v>
      </c>
      <c r="B1248" s="7" t="str">
        <f>D1248&amp;F1248</f>
        <v>Lockheed36331</v>
      </c>
      <c r="C1248">
        <v>1246</v>
      </c>
      <c r="D1248" t="s">
        <v>1982</v>
      </c>
      <c r="E1248" t="s">
        <v>2149</v>
      </c>
      <c r="F1248" s="8">
        <f>DATEVALUE(MID(G1248,FIND(" ",G1248,1)+1,FIND("UTC",G1248)-FIND(" ",G1248)-8))</f>
        <v>36331</v>
      </c>
      <c r="G1248" s="4" t="s">
        <v>2591</v>
      </c>
      <c r="H1248" s="8" t="str">
        <f>MID(I1248,1,FIND("|",I1248)-1)</f>
        <v xml:space="preserve">Titan II(23)G </v>
      </c>
      <c r="I1248" t="s">
        <v>2592</v>
      </c>
      <c r="J1248" t="s">
        <v>103</v>
      </c>
      <c r="K1248">
        <v>35</v>
      </c>
      <c r="L1248" t="s">
        <v>13</v>
      </c>
    </row>
    <row r="1249" spans="1:12" x14ac:dyDescent="0.25">
      <c r="A1249" s="7">
        <v>1247</v>
      </c>
      <c r="B1249" s="7" t="str">
        <f>D1249&amp;F1249</f>
        <v>CASC36322</v>
      </c>
      <c r="C1249">
        <v>1247</v>
      </c>
      <c r="D1249" t="s">
        <v>14</v>
      </c>
      <c r="E1249" t="s">
        <v>1702</v>
      </c>
      <c r="F1249" s="8">
        <f>DATEVALUE(MID(G1249,FIND(" ",G1249,1)+1,FIND("UTC",G1249)-FIND(" ",G1249)-8))</f>
        <v>36322</v>
      </c>
      <c r="G1249" s="4" t="s">
        <v>2593</v>
      </c>
      <c r="H1249" s="8" t="str">
        <f>MID(I1249,1,FIND("|",I1249)-1)</f>
        <v xml:space="preserve">Long March 2C </v>
      </c>
      <c r="I1249" t="s">
        <v>2594</v>
      </c>
      <c r="J1249" t="s">
        <v>12</v>
      </c>
      <c r="K1249">
        <v>30.8</v>
      </c>
      <c r="L1249" t="s">
        <v>13</v>
      </c>
    </row>
    <row r="1250" spans="1:12" x14ac:dyDescent="0.25">
      <c r="A1250" s="7">
        <v>1248</v>
      </c>
      <c r="B1250" s="7" t="str">
        <f>D1250&amp;F1250</f>
        <v>Boeing36321</v>
      </c>
      <c r="C1250">
        <v>1248</v>
      </c>
      <c r="D1250" t="s">
        <v>1881</v>
      </c>
      <c r="E1250" t="s">
        <v>1438</v>
      </c>
      <c r="F1250" s="8">
        <f>DATEVALUE(MID(G1250,FIND(" ",G1250,1)+1,FIND("UTC",G1250)-FIND(" ",G1250)-8))</f>
        <v>36321</v>
      </c>
      <c r="G1250" s="4" t="s">
        <v>2595</v>
      </c>
      <c r="H1250" s="8" t="str">
        <f>MID(I1250,1,FIND("|",I1250)-1)</f>
        <v xml:space="preserve">Delta II 7420-10C </v>
      </c>
      <c r="I1250" t="s">
        <v>2596</v>
      </c>
      <c r="J1250" t="s">
        <v>103</v>
      </c>
      <c r="L1250" t="s">
        <v>13</v>
      </c>
    </row>
    <row r="1251" spans="1:12" x14ac:dyDescent="0.25">
      <c r="A1251" s="7">
        <v>1249</v>
      </c>
      <c r="B1251" s="7" t="str">
        <f>D1251&amp;F1251</f>
        <v>ISRO36309</v>
      </c>
      <c r="C1251">
        <v>1249</v>
      </c>
      <c r="D1251" t="s">
        <v>202</v>
      </c>
      <c r="E1251" t="s">
        <v>203</v>
      </c>
      <c r="F1251" s="8">
        <f>DATEVALUE(MID(G1251,FIND(" ",G1251,1)+1,FIND("UTC",G1251)-FIND(" ",G1251)-8))</f>
        <v>36309</v>
      </c>
      <c r="G1251" s="4" t="s">
        <v>2597</v>
      </c>
      <c r="H1251" s="8" t="str">
        <f>MID(I1251,1,FIND("|",I1251)-1)</f>
        <v xml:space="preserve">PSLV-G </v>
      </c>
      <c r="I1251" t="s">
        <v>2598</v>
      </c>
      <c r="J1251" t="s">
        <v>103</v>
      </c>
      <c r="K1251">
        <v>25</v>
      </c>
      <c r="L1251" t="s">
        <v>13</v>
      </c>
    </row>
    <row r="1252" spans="1:12" x14ac:dyDescent="0.25">
      <c r="A1252" s="7">
        <v>1250</v>
      </c>
      <c r="B1252" s="7" t="str">
        <f>D1252&amp;F1252</f>
        <v>NASA36307</v>
      </c>
      <c r="C1252">
        <v>1250</v>
      </c>
      <c r="D1252" t="s">
        <v>1453</v>
      </c>
      <c r="E1252" t="s">
        <v>1588</v>
      </c>
      <c r="F1252" s="8">
        <f>DATEVALUE(MID(G1252,FIND(" ",G1252,1)+1,FIND("UTC",G1252)-FIND(" ",G1252)-8))</f>
        <v>36307</v>
      </c>
      <c r="G1252" s="4" t="s">
        <v>2599</v>
      </c>
      <c r="H1252" s="8" t="str">
        <f>MID(I1252,1,FIND("|",I1252)-1)</f>
        <v xml:space="preserve">Space Shuttle Discovery </v>
      </c>
      <c r="I1252" t="s">
        <v>2600</v>
      </c>
      <c r="J1252" t="s">
        <v>103</v>
      </c>
      <c r="K1252">
        <v>450</v>
      </c>
      <c r="L1252" t="s">
        <v>13</v>
      </c>
    </row>
    <row r="1253" spans="1:12" x14ac:dyDescent="0.25">
      <c r="A1253" s="7">
        <v>1251</v>
      </c>
      <c r="B1253" s="7" t="str">
        <f>D1253&amp;F1253</f>
        <v>Lockheed36302</v>
      </c>
      <c r="C1253">
        <v>1251</v>
      </c>
      <c r="D1253" t="s">
        <v>1982</v>
      </c>
      <c r="E1253" t="s">
        <v>337</v>
      </c>
      <c r="F1253" s="8">
        <f>DATEVALUE(MID(G1253,FIND(" ",G1253,1)+1,FIND("UTC",G1253)-FIND(" ",G1253)-8))</f>
        <v>36302</v>
      </c>
      <c r="G1253" s="4" t="s">
        <v>2601</v>
      </c>
      <c r="H1253" s="8" t="str">
        <f>MID(I1253,1,FIND("|",I1253)-1)</f>
        <v xml:space="preserve">Titan IV(404)B </v>
      </c>
      <c r="I1253" t="s">
        <v>2602</v>
      </c>
      <c r="J1253" t="s">
        <v>103</v>
      </c>
      <c r="L1253" t="s">
        <v>13</v>
      </c>
    </row>
    <row r="1254" spans="1:12" x14ac:dyDescent="0.25">
      <c r="A1254" s="7">
        <v>1252</v>
      </c>
      <c r="B1254" s="7" t="str">
        <f>D1254&amp;F1254</f>
        <v>Northrop36298</v>
      </c>
      <c r="C1254">
        <v>1252</v>
      </c>
      <c r="D1254" t="s">
        <v>45</v>
      </c>
      <c r="E1254" t="s">
        <v>1294</v>
      </c>
      <c r="F1254" s="8">
        <f>DATEVALUE(MID(G1254,FIND(" ",G1254,1)+1,FIND("UTC",G1254)-FIND(" ",G1254)-8))</f>
        <v>36298</v>
      </c>
      <c r="G1254" s="4" t="s">
        <v>2603</v>
      </c>
      <c r="H1254" s="8" t="str">
        <f>MID(I1254,1,FIND("|",I1254)-1)</f>
        <v xml:space="preserve">Pegasus XL/HAPS </v>
      </c>
      <c r="I1254" t="s">
        <v>2604</v>
      </c>
      <c r="J1254" t="s">
        <v>12</v>
      </c>
      <c r="K1254">
        <v>40</v>
      </c>
      <c r="L1254" t="s">
        <v>13</v>
      </c>
    </row>
    <row r="1255" spans="1:12" x14ac:dyDescent="0.25">
      <c r="A1255" s="7">
        <v>1253</v>
      </c>
      <c r="B1255" s="7" t="str">
        <f>D1255&amp;F1255</f>
        <v>CASC36290</v>
      </c>
      <c r="C1255">
        <v>1253</v>
      </c>
      <c r="D1255" t="s">
        <v>14</v>
      </c>
      <c r="E1255" t="s">
        <v>1702</v>
      </c>
      <c r="F1255" s="8">
        <f>DATEVALUE(MID(G1255,FIND(" ",G1255,1)+1,FIND("UTC",G1255)-FIND(" ",G1255)-8))</f>
        <v>36290</v>
      </c>
      <c r="G1255" s="4" t="s">
        <v>2605</v>
      </c>
      <c r="H1255" s="8" t="str">
        <f>MID(I1255,1,FIND("|",I1255)-1)</f>
        <v xml:space="preserve">Long March 4B </v>
      </c>
      <c r="I1255" t="s">
        <v>2606</v>
      </c>
      <c r="J1255" t="s">
        <v>12</v>
      </c>
      <c r="K1255">
        <v>64.680000000000007</v>
      </c>
      <c r="L1255" t="s">
        <v>13</v>
      </c>
    </row>
    <row r="1256" spans="1:12" x14ac:dyDescent="0.25">
      <c r="A1256" s="7">
        <v>1254</v>
      </c>
      <c r="B1256" s="7" t="str">
        <f>D1256&amp;F1256</f>
        <v>Boeing36285</v>
      </c>
      <c r="C1256">
        <v>1254</v>
      </c>
      <c r="D1256" t="s">
        <v>1881</v>
      </c>
      <c r="E1256" t="s">
        <v>1438</v>
      </c>
      <c r="F1256" s="8">
        <f>DATEVALUE(MID(G1256,FIND(" ",G1256,1)+1,FIND("UTC",G1256)-FIND(" ",G1256)-8))</f>
        <v>36285</v>
      </c>
      <c r="G1256" s="4" t="s">
        <v>2607</v>
      </c>
      <c r="H1256" s="8" t="str">
        <f>MID(I1256,1,FIND("|",I1256)-1)</f>
        <v xml:space="preserve">Delta III 8930 </v>
      </c>
      <c r="I1256" t="s">
        <v>2608</v>
      </c>
      <c r="J1256" t="s">
        <v>103</v>
      </c>
      <c r="L1256" t="s">
        <v>53</v>
      </c>
    </row>
    <row r="1257" spans="1:12" x14ac:dyDescent="0.25">
      <c r="A1257" s="7">
        <v>1255</v>
      </c>
      <c r="B1257" s="7" t="str">
        <f>D1257&amp;F1257</f>
        <v>Lockheed36280</v>
      </c>
      <c r="C1257">
        <v>1255</v>
      </c>
      <c r="D1257" t="s">
        <v>1982</v>
      </c>
      <c r="E1257" t="s">
        <v>38</v>
      </c>
      <c r="F1257" s="8">
        <f>DATEVALUE(MID(G1257,FIND(" ",G1257,1)+1,FIND("UTC",G1257)-FIND(" ",G1257)-8))</f>
        <v>36280</v>
      </c>
      <c r="G1257" s="4" t="s">
        <v>2609</v>
      </c>
      <c r="H1257" s="8" t="str">
        <f>MID(I1257,1,FIND("|",I1257)-1)</f>
        <v xml:space="preserve">Titan IV(401)B </v>
      </c>
      <c r="I1257" t="s">
        <v>2610</v>
      </c>
      <c r="J1257" t="s">
        <v>103</v>
      </c>
      <c r="L1257" t="s">
        <v>53</v>
      </c>
    </row>
    <row r="1258" spans="1:12" x14ac:dyDescent="0.25">
      <c r="A1258" s="7">
        <v>1256</v>
      </c>
      <c r="B1258" s="7" t="str">
        <f>D1258&amp;F1258</f>
        <v>VKS RF43949</v>
      </c>
      <c r="C1258">
        <v>1256</v>
      </c>
      <c r="D1258" t="s">
        <v>95</v>
      </c>
      <c r="E1258" t="s">
        <v>2611</v>
      </c>
      <c r="F1258" s="8">
        <f>DATEVALUE(MID(G1258,FIND(" ",G1258,1)+1,FIND("UTC",G1258)-FIND(" ",G1258)-8))</f>
        <v>43949</v>
      </c>
      <c r="G1258" s="6" t="s">
        <v>8803</v>
      </c>
      <c r="H1258" s="8" t="str">
        <f>MID(I1258,1,FIND("|",I1258)-1)</f>
        <v xml:space="preserve">Cosmos-3M (11K65M) </v>
      </c>
      <c r="I1258" t="s">
        <v>2612</v>
      </c>
      <c r="J1258" t="s">
        <v>103</v>
      </c>
      <c r="L1258" t="s">
        <v>13</v>
      </c>
    </row>
    <row r="1259" spans="1:12" x14ac:dyDescent="0.25">
      <c r="A1259" s="7">
        <v>1257</v>
      </c>
      <c r="B1259" s="7" t="str">
        <f>D1259&amp;F1259</f>
        <v>Lockheed36277</v>
      </c>
      <c r="C1259">
        <v>1257</v>
      </c>
      <c r="D1259" t="s">
        <v>1982</v>
      </c>
      <c r="E1259" t="s">
        <v>409</v>
      </c>
      <c r="F1259" s="8">
        <f>DATEVALUE(MID(G1259,FIND(" ",G1259,1)+1,FIND("UTC",G1259)-FIND(" ",G1259)-8))</f>
        <v>36277</v>
      </c>
      <c r="G1259" s="4" t="s">
        <v>2613</v>
      </c>
      <c r="H1259" s="8" t="str">
        <f>MID(I1259,1,FIND("|",I1259)-1)</f>
        <v xml:space="preserve">Athena II </v>
      </c>
      <c r="I1259" t="s">
        <v>2614</v>
      </c>
      <c r="J1259" t="s">
        <v>103</v>
      </c>
      <c r="L1259" t="s">
        <v>53</v>
      </c>
    </row>
    <row r="1260" spans="1:12" x14ac:dyDescent="0.25">
      <c r="A1260" s="7">
        <v>1258</v>
      </c>
      <c r="B1260" s="7" t="str">
        <f>D1260&amp;F1260</f>
        <v>Kosmotras43942</v>
      </c>
      <c r="C1260">
        <v>1258</v>
      </c>
      <c r="D1260" t="s">
        <v>1106</v>
      </c>
      <c r="E1260" t="s">
        <v>1528</v>
      </c>
      <c r="F1260" s="8">
        <f>DATEVALUE(MID(G1260,FIND(" ",G1260,1)+1,FIND("UTC",G1260)-FIND(" ",G1260)-8))</f>
        <v>43942</v>
      </c>
      <c r="G1260" s="6" t="s">
        <v>8718</v>
      </c>
      <c r="H1260" s="8" t="str">
        <f>MID(I1260,1,FIND("|",I1260)-1)</f>
        <v xml:space="preserve">Dnepr </v>
      </c>
      <c r="I1260" t="s">
        <v>2615</v>
      </c>
      <c r="J1260" t="s">
        <v>103</v>
      </c>
      <c r="K1260">
        <v>29</v>
      </c>
      <c r="L1260" t="s">
        <v>13</v>
      </c>
    </row>
    <row r="1261" spans="1:12" x14ac:dyDescent="0.25">
      <c r="A1261" s="7">
        <v>1259</v>
      </c>
      <c r="B1261" s="7" t="str">
        <f>D1261&amp;F1261</f>
        <v>Boeing36265</v>
      </c>
      <c r="C1261">
        <v>1259</v>
      </c>
      <c r="D1261" t="s">
        <v>1881</v>
      </c>
      <c r="E1261" t="s">
        <v>510</v>
      </c>
      <c r="F1261" s="8">
        <f>DATEVALUE(MID(G1261,FIND(" ",G1261,1)+1,FIND("UTC",G1261)-FIND(" ",G1261)-8))</f>
        <v>36265</v>
      </c>
      <c r="G1261" s="4" t="s">
        <v>2616</v>
      </c>
      <c r="H1261" s="8" t="str">
        <f>MID(I1261,1,FIND("|",I1261)-1)</f>
        <v xml:space="preserve">Delta II 7920-10 </v>
      </c>
      <c r="I1261" t="s">
        <v>2617</v>
      </c>
      <c r="J1261" t="s">
        <v>103</v>
      </c>
      <c r="L1261" t="s">
        <v>13</v>
      </c>
    </row>
    <row r="1262" spans="1:12" x14ac:dyDescent="0.25">
      <c r="A1262" s="7">
        <v>1260</v>
      </c>
      <c r="B1262" s="7" t="str">
        <f>D1262&amp;F1262</f>
        <v>ILS36262</v>
      </c>
      <c r="C1262">
        <v>1260</v>
      </c>
      <c r="D1262" t="s">
        <v>256</v>
      </c>
      <c r="E1262" t="s">
        <v>2078</v>
      </c>
      <c r="F1262" s="8">
        <f>DATEVALUE(MID(G1262,FIND(" ",G1262,1)+1,FIND("UTC",G1262)-FIND(" ",G1262)-8))</f>
        <v>36262</v>
      </c>
      <c r="G1262" s="4" t="s">
        <v>2618</v>
      </c>
      <c r="H1262" s="8" t="str">
        <f>MID(I1262,1,FIND("|",I1262)-1)</f>
        <v xml:space="preserve">Atlas IIAS </v>
      </c>
      <c r="I1262" t="s">
        <v>2619</v>
      </c>
      <c r="J1262" t="s">
        <v>103</v>
      </c>
      <c r="L1262" t="s">
        <v>13</v>
      </c>
    </row>
    <row r="1263" spans="1:12" x14ac:dyDescent="0.25">
      <c r="A1263" s="7">
        <v>1261</v>
      </c>
      <c r="B1263" s="7" t="str">
        <f>D1263&amp;F1263</f>
        <v>Lockheed36259</v>
      </c>
      <c r="C1263">
        <v>1261</v>
      </c>
      <c r="D1263" t="s">
        <v>1982</v>
      </c>
      <c r="E1263" t="s">
        <v>26</v>
      </c>
      <c r="F1263" s="8">
        <f>DATEVALUE(MID(G1263,FIND(" ",G1263,1)+1,FIND("UTC",G1263)-FIND(" ",G1263)-8))</f>
        <v>36259</v>
      </c>
      <c r="G1263" s="4" t="s">
        <v>2620</v>
      </c>
      <c r="H1263" s="8" t="str">
        <f>MID(I1263,1,FIND("|",I1263)-1)</f>
        <v xml:space="preserve">Titan IV(402)B </v>
      </c>
      <c r="I1263" t="s">
        <v>2124</v>
      </c>
      <c r="J1263" t="s">
        <v>103</v>
      </c>
      <c r="L1263" t="s">
        <v>53</v>
      </c>
    </row>
    <row r="1264" spans="1:12" x14ac:dyDescent="0.25">
      <c r="A1264" s="7">
        <v>1262</v>
      </c>
      <c r="B1264" s="7" t="str">
        <f>D1264&amp;F1264</f>
        <v>Arianespace36252</v>
      </c>
      <c r="C1264">
        <v>1262</v>
      </c>
      <c r="D1264" t="s">
        <v>126</v>
      </c>
      <c r="E1264" t="s">
        <v>2222</v>
      </c>
      <c r="F1264" s="8">
        <f>DATEVALUE(MID(G1264,FIND(" ",G1264,1)+1,FIND("UTC",G1264)-FIND(" ",G1264)-8))</f>
        <v>36252</v>
      </c>
      <c r="G1264" s="4" t="s">
        <v>2621</v>
      </c>
      <c r="H1264" s="8" t="str">
        <f>MID(I1264,1,FIND("|",I1264)-1)</f>
        <v xml:space="preserve">Ariane 42P </v>
      </c>
      <c r="I1264" t="s">
        <v>2622</v>
      </c>
      <c r="J1264" t="s">
        <v>103</v>
      </c>
      <c r="L1264" t="s">
        <v>13</v>
      </c>
    </row>
    <row r="1265" spans="1:12" x14ac:dyDescent="0.25">
      <c r="A1265" s="7">
        <v>1263</v>
      </c>
      <c r="B1265" s="7" t="str">
        <f>D1265&amp;F1265</f>
        <v>Sea Launch43918</v>
      </c>
      <c r="C1265">
        <v>1263</v>
      </c>
      <c r="D1265" t="s">
        <v>1198</v>
      </c>
      <c r="E1265" t="s">
        <v>1199</v>
      </c>
      <c r="F1265" s="8">
        <f>DATEVALUE(MID(G1265,FIND(" ",G1265,1)+1,FIND("UTC",G1265)-FIND(" ",G1265)-8))</f>
        <v>43918</v>
      </c>
      <c r="G1265" s="6" t="s">
        <v>8790</v>
      </c>
      <c r="H1265" s="8" t="str">
        <f>MID(I1265,1,FIND("|",I1265)-1)</f>
        <v xml:space="preserve">Zenit-3 SL </v>
      </c>
      <c r="I1265" t="s">
        <v>2623</v>
      </c>
      <c r="J1265" t="s">
        <v>12</v>
      </c>
      <c r="L1265" t="s">
        <v>13</v>
      </c>
    </row>
    <row r="1266" spans="1:12" x14ac:dyDescent="0.25">
      <c r="A1266" s="7">
        <v>1264</v>
      </c>
      <c r="B1266" s="7" t="str">
        <f>D1266&amp;F1266</f>
        <v>Northrop36224</v>
      </c>
      <c r="C1266">
        <v>1264</v>
      </c>
      <c r="D1266" t="s">
        <v>45</v>
      </c>
      <c r="E1266" t="s">
        <v>1294</v>
      </c>
      <c r="F1266" s="8">
        <f>DATEVALUE(MID(G1266,FIND(" ",G1266,1)+1,FIND("UTC",G1266)-FIND(" ",G1266)-8))</f>
        <v>36224</v>
      </c>
      <c r="G1266" s="4" t="s">
        <v>2624</v>
      </c>
      <c r="H1266" s="8" t="str">
        <f>MID(I1266,1,FIND("|",I1266)-1)</f>
        <v xml:space="preserve">Pegasus XL </v>
      </c>
      <c r="I1266" t="s">
        <v>2625</v>
      </c>
      <c r="J1266" t="s">
        <v>12</v>
      </c>
      <c r="K1266">
        <v>40</v>
      </c>
      <c r="L1266" t="s">
        <v>13</v>
      </c>
    </row>
    <row r="1267" spans="1:12" x14ac:dyDescent="0.25">
      <c r="A1267" s="7">
        <v>1265</v>
      </c>
      <c r="B1267" s="7" t="str">
        <f>D1267&amp;F1267</f>
        <v>Arianespace36217</v>
      </c>
      <c r="C1267">
        <v>1265</v>
      </c>
      <c r="D1267" t="s">
        <v>126</v>
      </c>
      <c r="E1267" t="s">
        <v>2222</v>
      </c>
      <c r="F1267" s="8">
        <f>DATEVALUE(MID(G1267,FIND(" ",G1267,1)+1,FIND("UTC",G1267)-FIND(" ",G1267)-8))</f>
        <v>36217</v>
      </c>
      <c r="G1267" s="4" t="s">
        <v>2626</v>
      </c>
      <c r="H1267" s="8" t="str">
        <f>MID(I1267,1,FIND("|",I1267)-1)</f>
        <v xml:space="preserve">Ariane 44L </v>
      </c>
      <c r="I1267" t="s">
        <v>2627</v>
      </c>
      <c r="J1267" t="s">
        <v>103</v>
      </c>
      <c r="L1267" t="s">
        <v>13</v>
      </c>
    </row>
    <row r="1268" spans="1:12" x14ac:dyDescent="0.25">
      <c r="A1268" s="7">
        <v>1266</v>
      </c>
      <c r="B1268" s="7" t="str">
        <f>D1268&amp;F1268</f>
        <v>Boeing36214</v>
      </c>
      <c r="C1268">
        <v>1266</v>
      </c>
      <c r="D1268" t="s">
        <v>1881</v>
      </c>
      <c r="E1268" t="s">
        <v>510</v>
      </c>
      <c r="F1268" s="8">
        <f>DATEVALUE(MID(G1268,FIND(" ",G1268,1)+1,FIND("UTC",G1268)-FIND(" ",G1268)-8))</f>
        <v>36214</v>
      </c>
      <c r="G1268" s="4" t="s">
        <v>2628</v>
      </c>
      <c r="H1268" s="8" t="str">
        <f>MID(I1268,1,FIND("|",I1268)-1)</f>
        <v xml:space="preserve">Delta II 7920-10 </v>
      </c>
      <c r="I1268" t="s">
        <v>2629</v>
      </c>
      <c r="J1268" t="s">
        <v>103</v>
      </c>
      <c r="L1268" t="s">
        <v>13</v>
      </c>
    </row>
    <row r="1269" spans="1:12" x14ac:dyDescent="0.25">
      <c r="A1269" s="7">
        <v>1267</v>
      </c>
      <c r="B1269" s="7" t="str">
        <f>D1269&amp;F1269</f>
        <v>ILS36207</v>
      </c>
      <c r="C1269">
        <v>1267</v>
      </c>
      <c r="D1269" t="s">
        <v>256</v>
      </c>
      <c r="E1269" t="s">
        <v>2078</v>
      </c>
      <c r="F1269" s="8">
        <f>DATEVALUE(MID(G1269,FIND(" ",G1269,1)+1,FIND("UTC",G1269)-FIND(" ",G1269)-8))</f>
        <v>36207</v>
      </c>
      <c r="G1269" s="4" t="s">
        <v>2630</v>
      </c>
      <c r="H1269" s="8" t="str">
        <f>MID(I1269,1,FIND("|",I1269)-1)</f>
        <v xml:space="preserve">Atlas IIAS </v>
      </c>
      <c r="I1269" t="s">
        <v>2631</v>
      </c>
      <c r="J1269" t="s">
        <v>103</v>
      </c>
      <c r="L1269" t="s">
        <v>13</v>
      </c>
    </row>
    <row r="1270" spans="1:12" x14ac:dyDescent="0.25">
      <c r="A1270" s="7">
        <v>1268</v>
      </c>
      <c r="B1270" s="7" t="str">
        <f>D1270&amp;F1270</f>
        <v>Boeing36198</v>
      </c>
      <c r="C1270">
        <v>1268</v>
      </c>
      <c r="D1270" t="s">
        <v>1881</v>
      </c>
      <c r="E1270" t="s">
        <v>1611</v>
      </c>
      <c r="F1270" s="8">
        <f>DATEVALUE(MID(G1270,FIND(" ",G1270,1)+1,FIND("UTC",G1270)-FIND(" ",G1270)-8))</f>
        <v>36198</v>
      </c>
      <c r="G1270" s="4" t="s">
        <v>2632</v>
      </c>
      <c r="H1270" s="8" t="str">
        <f>MID(I1270,1,FIND("|",I1270)-1)</f>
        <v xml:space="preserve">Delta II 7426 </v>
      </c>
      <c r="I1270" t="s">
        <v>2633</v>
      </c>
      <c r="J1270" t="s">
        <v>103</v>
      </c>
      <c r="L1270" t="s">
        <v>13</v>
      </c>
    </row>
    <row r="1271" spans="1:12" x14ac:dyDescent="0.25">
      <c r="A1271" s="7">
        <v>1269</v>
      </c>
      <c r="B1271" s="7" t="str">
        <f>D1271&amp;F1271</f>
        <v>Lockheed36187</v>
      </c>
      <c r="C1271">
        <v>1269</v>
      </c>
      <c r="D1271" t="s">
        <v>1982</v>
      </c>
      <c r="E1271" t="s">
        <v>734</v>
      </c>
      <c r="F1271" s="8">
        <f>DATEVALUE(MID(G1271,FIND(" ",G1271,1)+1,FIND("UTC",G1271)-FIND(" ",G1271)-8))</f>
        <v>36187</v>
      </c>
      <c r="G1271" s="4" t="s">
        <v>2634</v>
      </c>
      <c r="H1271" s="8" t="str">
        <f>MID(I1271,1,FIND("|",I1271)-1)</f>
        <v xml:space="preserve">Athena I </v>
      </c>
      <c r="I1271" t="s">
        <v>2635</v>
      </c>
      <c r="J1271" t="s">
        <v>103</v>
      </c>
      <c r="L1271" t="s">
        <v>13</v>
      </c>
    </row>
    <row r="1272" spans="1:12" x14ac:dyDescent="0.25">
      <c r="A1272" s="7">
        <v>1270</v>
      </c>
      <c r="B1272" s="7" t="str">
        <f>D1272&amp;F1272</f>
        <v>Boeing36163</v>
      </c>
      <c r="C1272">
        <v>1270</v>
      </c>
      <c r="D1272" t="s">
        <v>1881</v>
      </c>
      <c r="E1272" t="s">
        <v>1438</v>
      </c>
      <c r="F1272" s="8">
        <f>DATEVALUE(MID(G1272,FIND(" ",G1272,1)+1,FIND("UTC",G1272)-FIND(" ",G1272)-8))</f>
        <v>36163</v>
      </c>
      <c r="G1272" s="4" t="s">
        <v>2636</v>
      </c>
      <c r="H1272" s="8" t="str">
        <f>MID(I1272,1,FIND("|",I1272)-1)</f>
        <v xml:space="preserve">Delta II 7425 </v>
      </c>
      <c r="I1272" t="s">
        <v>2637</v>
      </c>
      <c r="J1272" t="s">
        <v>103</v>
      </c>
      <c r="L1272" t="s">
        <v>13</v>
      </c>
    </row>
    <row r="1273" spans="1:12" x14ac:dyDescent="0.25">
      <c r="A1273" s="7">
        <v>1271</v>
      </c>
      <c r="B1273" s="7" t="str">
        <f>D1273&amp;F1273</f>
        <v>VKS RF36153</v>
      </c>
      <c r="C1273">
        <v>1271</v>
      </c>
      <c r="D1273" t="s">
        <v>95</v>
      </c>
      <c r="E1273" t="s">
        <v>1549</v>
      </c>
      <c r="F1273" s="8">
        <f>DATEVALUE(MID(G1273,FIND(" ",G1273,1)+1,FIND("UTC",G1273)-FIND(" ",G1273)-8))</f>
        <v>36153</v>
      </c>
      <c r="G1273" s="4" t="s">
        <v>2638</v>
      </c>
      <c r="H1273" s="8" t="str">
        <f>MID(I1273,1,FIND("|",I1273)-1)</f>
        <v xml:space="preserve">Cosmos-3M (11K65M) </v>
      </c>
      <c r="I1273" t="s">
        <v>2639</v>
      </c>
      <c r="J1273" t="s">
        <v>103</v>
      </c>
      <c r="L1273" t="s">
        <v>13</v>
      </c>
    </row>
    <row r="1274" spans="1:12" x14ac:dyDescent="0.25">
      <c r="A1274" s="7">
        <v>1272</v>
      </c>
      <c r="B1274" s="7" t="str">
        <f>D1274&amp;F1274</f>
        <v>Arianespace36151</v>
      </c>
      <c r="C1274">
        <v>1272</v>
      </c>
      <c r="D1274" t="s">
        <v>126</v>
      </c>
      <c r="E1274" t="s">
        <v>2222</v>
      </c>
      <c r="F1274" s="8">
        <f>DATEVALUE(MID(G1274,FIND(" ",G1274,1)+1,FIND("UTC",G1274)-FIND(" ",G1274)-8))</f>
        <v>36151</v>
      </c>
      <c r="G1274" s="4" t="s">
        <v>2640</v>
      </c>
      <c r="H1274" s="8" t="str">
        <f>MID(I1274,1,FIND("|",I1274)-1)</f>
        <v xml:space="preserve">Ariane 42L </v>
      </c>
      <c r="I1274" t="s">
        <v>2641</v>
      </c>
      <c r="J1274" t="s">
        <v>103</v>
      </c>
      <c r="L1274" t="s">
        <v>13</v>
      </c>
    </row>
    <row r="1275" spans="1:12" x14ac:dyDescent="0.25">
      <c r="A1275" s="7">
        <v>1273</v>
      </c>
      <c r="B1275" s="7" t="str">
        <f>D1275&amp;F1275</f>
        <v>CASC36148</v>
      </c>
      <c r="C1275">
        <v>1273</v>
      </c>
      <c r="D1275" t="s">
        <v>14</v>
      </c>
      <c r="E1275" t="s">
        <v>1702</v>
      </c>
      <c r="F1275" s="8">
        <f>DATEVALUE(MID(G1275,FIND(" ",G1275,1)+1,FIND("UTC",G1275)-FIND(" ",G1275)-8))</f>
        <v>36148</v>
      </c>
      <c r="G1275" s="4" t="s">
        <v>2642</v>
      </c>
      <c r="H1275" s="8" t="str">
        <f>MID(I1275,1,FIND("|",I1275)-1)</f>
        <v xml:space="preserve">Long March 2C </v>
      </c>
      <c r="I1275" t="s">
        <v>2643</v>
      </c>
      <c r="J1275" t="s">
        <v>12</v>
      </c>
      <c r="K1275">
        <v>30.8</v>
      </c>
      <c r="L1275" t="s">
        <v>13</v>
      </c>
    </row>
    <row r="1276" spans="1:12" x14ac:dyDescent="0.25">
      <c r="A1276" s="7">
        <v>1274</v>
      </c>
      <c r="B1276" s="7" t="str">
        <f>D1276&amp;F1276</f>
        <v>Boeing36140</v>
      </c>
      <c r="C1276">
        <v>1274</v>
      </c>
      <c r="D1276" t="s">
        <v>1881</v>
      </c>
      <c r="E1276" t="s">
        <v>1611</v>
      </c>
      <c r="F1276" s="8">
        <f>DATEVALUE(MID(G1276,FIND(" ",G1276,1)+1,FIND("UTC",G1276)-FIND(" ",G1276)-8))</f>
        <v>36140</v>
      </c>
      <c r="G1276" s="4" t="s">
        <v>2644</v>
      </c>
      <c r="H1276" s="8" t="str">
        <f>MID(I1276,1,FIND("|",I1276)-1)</f>
        <v xml:space="preserve">Delta II 7425 </v>
      </c>
      <c r="I1276" t="s">
        <v>2645</v>
      </c>
      <c r="J1276" t="s">
        <v>103</v>
      </c>
      <c r="L1276" t="s">
        <v>13</v>
      </c>
    </row>
    <row r="1277" spans="1:12" x14ac:dyDescent="0.25">
      <c r="A1277" s="7">
        <v>1275</v>
      </c>
      <c r="B1277" s="7" t="str">
        <f>D1277&amp;F1277</f>
        <v>VKS RF36139</v>
      </c>
      <c r="C1277">
        <v>1275</v>
      </c>
      <c r="D1277" t="s">
        <v>95</v>
      </c>
      <c r="E1277" t="s">
        <v>1549</v>
      </c>
      <c r="F1277" s="8">
        <f>DATEVALUE(MID(G1277,FIND(" ",G1277,1)+1,FIND("UTC",G1277)-FIND(" ",G1277)-8))</f>
        <v>36139</v>
      </c>
      <c r="G1277" s="4" t="s">
        <v>2646</v>
      </c>
      <c r="H1277" s="8" t="str">
        <f>MID(I1277,1,FIND("|",I1277)-1)</f>
        <v xml:space="preserve">Cosmos-3M (11K65M) </v>
      </c>
      <c r="I1277" t="s">
        <v>2647</v>
      </c>
      <c r="J1277" t="s">
        <v>103</v>
      </c>
      <c r="L1277" t="s">
        <v>13</v>
      </c>
    </row>
    <row r="1278" spans="1:12" x14ac:dyDescent="0.25">
      <c r="A1278" s="7">
        <v>1276</v>
      </c>
      <c r="B1278" s="7" t="str">
        <f>D1278&amp;F1278</f>
        <v>Northrop36135</v>
      </c>
      <c r="C1278">
        <v>1276</v>
      </c>
      <c r="D1278" t="s">
        <v>45</v>
      </c>
      <c r="E1278" t="s">
        <v>1294</v>
      </c>
      <c r="F1278" s="8">
        <f>DATEVALUE(MID(G1278,FIND(" ",G1278,1)+1,FIND("UTC",G1278)-FIND(" ",G1278)-8))</f>
        <v>36135</v>
      </c>
      <c r="G1278" s="4" t="s">
        <v>2648</v>
      </c>
      <c r="H1278" s="8" t="str">
        <f>MID(I1278,1,FIND("|",I1278)-1)</f>
        <v xml:space="preserve">Pegasus XL </v>
      </c>
      <c r="I1278" t="s">
        <v>2649</v>
      </c>
      <c r="J1278" t="s">
        <v>12</v>
      </c>
      <c r="K1278">
        <v>40</v>
      </c>
      <c r="L1278" t="s">
        <v>13</v>
      </c>
    </row>
    <row r="1279" spans="1:12" x14ac:dyDescent="0.25">
      <c r="A1279" s="7">
        <v>1277</v>
      </c>
      <c r="B1279" s="7" t="str">
        <f>D1279&amp;F1279</f>
        <v>Arianespace36135</v>
      </c>
      <c r="C1279">
        <v>1277</v>
      </c>
      <c r="D1279" t="s">
        <v>126</v>
      </c>
      <c r="E1279" t="s">
        <v>2222</v>
      </c>
      <c r="F1279" s="8">
        <f>DATEVALUE(MID(G1279,FIND(" ",G1279,1)+1,FIND("UTC",G1279)-FIND(" ",G1279)-8))</f>
        <v>36135</v>
      </c>
      <c r="G1279" s="4" t="s">
        <v>2650</v>
      </c>
      <c r="H1279" s="8" t="str">
        <f>MID(I1279,1,FIND("|",I1279)-1)</f>
        <v xml:space="preserve">Ariane 42L </v>
      </c>
      <c r="I1279" t="s">
        <v>2651</v>
      </c>
      <c r="J1279" t="s">
        <v>103</v>
      </c>
      <c r="L1279" t="s">
        <v>13</v>
      </c>
    </row>
    <row r="1280" spans="1:12" x14ac:dyDescent="0.25">
      <c r="A1280" s="7">
        <v>1278</v>
      </c>
      <c r="B1280" s="7" t="str">
        <f>D1280&amp;F1280</f>
        <v>NASA36133</v>
      </c>
      <c r="C1280">
        <v>1278</v>
      </c>
      <c r="D1280" t="s">
        <v>1453</v>
      </c>
      <c r="E1280" t="s">
        <v>9</v>
      </c>
      <c r="F1280" s="8">
        <f>DATEVALUE(MID(G1280,FIND(" ",G1280,1)+1,FIND("UTC",G1280)-FIND(" ",G1280)-8))</f>
        <v>36133</v>
      </c>
      <c r="G1280" s="4" t="s">
        <v>2652</v>
      </c>
      <c r="H1280" s="8" t="str">
        <f>MID(I1280,1,FIND("|",I1280)-1)</f>
        <v xml:space="preserve">Space Shuttle Endeavour </v>
      </c>
      <c r="I1280" t="s">
        <v>2653</v>
      </c>
      <c r="J1280" t="s">
        <v>103</v>
      </c>
      <c r="K1280">
        <v>450</v>
      </c>
      <c r="L1280" t="s">
        <v>13</v>
      </c>
    </row>
    <row r="1281" spans="1:12" x14ac:dyDescent="0.25">
      <c r="A1281" s="7">
        <v>1279</v>
      </c>
      <c r="B1281" s="7" t="str">
        <f>D1281&amp;F1281</f>
        <v>Boeing36121</v>
      </c>
      <c r="C1281">
        <v>1279</v>
      </c>
      <c r="D1281" t="s">
        <v>1881</v>
      </c>
      <c r="E1281" t="s">
        <v>1438</v>
      </c>
      <c r="F1281" s="8">
        <f>DATEVALUE(MID(G1281,FIND(" ",G1281,1)+1,FIND("UTC",G1281)-FIND(" ",G1281)-8))</f>
        <v>36121</v>
      </c>
      <c r="G1281" s="4" t="s">
        <v>2654</v>
      </c>
      <c r="H1281" s="8" t="str">
        <f>MID(I1281,1,FIND("|",I1281)-1)</f>
        <v xml:space="preserve">Delta II 7925 </v>
      </c>
      <c r="I1281" t="s">
        <v>2655</v>
      </c>
      <c r="J1281" t="s">
        <v>103</v>
      </c>
      <c r="L1281" t="s">
        <v>13</v>
      </c>
    </row>
    <row r="1282" spans="1:12" x14ac:dyDescent="0.25">
      <c r="A1282" s="7">
        <v>1280</v>
      </c>
      <c r="B1282" s="7" t="str">
        <f>D1282&amp;F1282</f>
        <v>Boeing36105</v>
      </c>
      <c r="C1282">
        <v>1280</v>
      </c>
      <c r="D1282" t="s">
        <v>1881</v>
      </c>
      <c r="E1282" t="s">
        <v>510</v>
      </c>
      <c r="F1282" s="8">
        <f>DATEVALUE(MID(G1282,FIND(" ",G1282,1)+1,FIND("UTC",G1282)-FIND(" ",G1282)-8))</f>
        <v>36105</v>
      </c>
      <c r="G1282" s="4" t="s">
        <v>2656</v>
      </c>
      <c r="H1282" s="8" t="str">
        <f>MID(I1282,1,FIND("|",I1282)-1)</f>
        <v xml:space="preserve">Delta II 7920-10C </v>
      </c>
      <c r="I1282" t="s">
        <v>2657</v>
      </c>
      <c r="J1282" t="s">
        <v>103</v>
      </c>
      <c r="L1282" t="s">
        <v>13</v>
      </c>
    </row>
    <row r="1283" spans="1:12" x14ac:dyDescent="0.25">
      <c r="A1283" s="7">
        <v>1281</v>
      </c>
      <c r="B1283" s="7" t="str">
        <f>D1283&amp;F1283</f>
        <v>NASA36097</v>
      </c>
      <c r="C1283">
        <v>1281</v>
      </c>
      <c r="D1283" t="s">
        <v>1453</v>
      </c>
      <c r="E1283" t="s">
        <v>1588</v>
      </c>
      <c r="F1283" s="8">
        <f>DATEVALUE(MID(G1283,FIND(" ",G1283,1)+1,FIND("UTC",G1283)-FIND(" ",G1283)-8))</f>
        <v>36097</v>
      </c>
      <c r="G1283" s="4" t="s">
        <v>2658</v>
      </c>
      <c r="H1283" s="8" t="str">
        <f>MID(I1283,1,FIND("|",I1283)-1)</f>
        <v xml:space="preserve">Space Shuttle Discovery </v>
      </c>
      <c r="I1283" t="s">
        <v>2659</v>
      </c>
      <c r="J1283" t="s">
        <v>103</v>
      </c>
      <c r="K1283">
        <v>450</v>
      </c>
      <c r="L1283" t="s">
        <v>13</v>
      </c>
    </row>
    <row r="1284" spans="1:12" x14ac:dyDescent="0.25">
      <c r="A1284" s="7">
        <v>1282</v>
      </c>
      <c r="B1284" s="7" t="str">
        <f>D1284&amp;F1284</f>
        <v>Arianespace36096</v>
      </c>
      <c r="C1284">
        <v>1282</v>
      </c>
      <c r="D1284" t="s">
        <v>126</v>
      </c>
      <c r="E1284" t="s">
        <v>2222</v>
      </c>
      <c r="F1284" s="8">
        <f>DATEVALUE(MID(G1284,FIND(" ",G1284,1)+1,FIND("UTC",G1284)-FIND(" ",G1284)-8))</f>
        <v>36096</v>
      </c>
      <c r="G1284" s="4" t="s">
        <v>2660</v>
      </c>
      <c r="H1284" s="8" t="str">
        <f>MID(I1284,1,FIND("|",I1284)-1)</f>
        <v xml:space="preserve">Ariane 44L </v>
      </c>
      <c r="I1284" t="s">
        <v>2661</v>
      </c>
      <c r="J1284" t="s">
        <v>103</v>
      </c>
      <c r="L1284" t="s">
        <v>13</v>
      </c>
    </row>
    <row r="1285" spans="1:12" x14ac:dyDescent="0.25">
      <c r="A1285" s="7">
        <v>1283</v>
      </c>
      <c r="B1285" s="7" t="str">
        <f>D1285&amp;F1285</f>
        <v>Northrop36090</v>
      </c>
      <c r="C1285">
        <v>1283</v>
      </c>
      <c r="D1285" t="s">
        <v>45</v>
      </c>
      <c r="E1285" t="s">
        <v>253</v>
      </c>
      <c r="F1285" s="8">
        <f>DATEVALUE(MID(G1285,FIND(" ",G1285,1)+1,FIND("UTC",G1285)-FIND(" ",G1285)-8))</f>
        <v>36090</v>
      </c>
      <c r="G1285" s="4" t="s">
        <v>2662</v>
      </c>
      <c r="H1285" s="8" t="str">
        <f>MID(I1285,1,FIND("|",I1285)-1)</f>
        <v xml:space="preserve">Pegasus </v>
      </c>
      <c r="I1285" t="s">
        <v>2663</v>
      </c>
      <c r="J1285" t="s">
        <v>103</v>
      </c>
      <c r="K1285">
        <v>40</v>
      </c>
      <c r="L1285" t="s">
        <v>13</v>
      </c>
    </row>
    <row r="1286" spans="1:12" x14ac:dyDescent="0.25">
      <c r="A1286" s="7">
        <v>1284</v>
      </c>
      <c r="B1286" s="7" t="str">
        <f>D1286&amp;F1286</f>
        <v>ESA36089</v>
      </c>
      <c r="C1286">
        <v>1284</v>
      </c>
      <c r="D1286" t="s">
        <v>1401</v>
      </c>
      <c r="E1286" t="s">
        <v>145</v>
      </c>
      <c r="F1286" s="8">
        <f>DATEVALUE(MID(G1286,FIND(" ",G1286,1)+1,FIND("UTC",G1286)-FIND(" ",G1286)-8))</f>
        <v>36089</v>
      </c>
      <c r="G1286" s="4" t="s">
        <v>2664</v>
      </c>
      <c r="H1286" s="8" t="str">
        <f>MID(I1286,1,FIND("|",I1286)-1)</f>
        <v xml:space="preserve">Ariane 5 G </v>
      </c>
      <c r="I1286" t="s">
        <v>2665</v>
      </c>
      <c r="J1286" t="s">
        <v>103</v>
      </c>
      <c r="L1286" t="s">
        <v>13</v>
      </c>
    </row>
    <row r="1287" spans="1:12" x14ac:dyDescent="0.25">
      <c r="A1287" s="7">
        <v>1285</v>
      </c>
      <c r="B1287" s="7" t="str">
        <f>D1287&amp;F1287</f>
        <v>Lockheed36088</v>
      </c>
      <c r="C1287">
        <v>1285</v>
      </c>
      <c r="D1287" t="s">
        <v>1982</v>
      </c>
      <c r="E1287" t="s">
        <v>2078</v>
      </c>
      <c r="F1287" s="8">
        <f>DATEVALUE(MID(G1287,FIND(" ",G1287,1)+1,FIND("UTC",G1287)-FIND(" ",G1287)-8))</f>
        <v>36088</v>
      </c>
      <c r="G1287" s="4" t="s">
        <v>2666</v>
      </c>
      <c r="H1287" s="8" t="str">
        <f>MID(I1287,1,FIND("|",I1287)-1)</f>
        <v xml:space="preserve">Atlas IIA </v>
      </c>
      <c r="I1287" t="s">
        <v>2667</v>
      </c>
      <c r="J1287" t="s">
        <v>103</v>
      </c>
      <c r="L1287" t="s">
        <v>13</v>
      </c>
    </row>
    <row r="1288" spans="1:12" x14ac:dyDescent="0.25">
      <c r="A1288" s="7">
        <v>1286</v>
      </c>
      <c r="B1288" s="7" t="str">
        <f>D1288&amp;F1288</f>
        <v>ILS36077</v>
      </c>
      <c r="C1288">
        <v>1286</v>
      </c>
      <c r="D1288" t="s">
        <v>256</v>
      </c>
      <c r="E1288" t="s">
        <v>2042</v>
      </c>
      <c r="F1288" s="8">
        <f>DATEVALUE(MID(G1288,FIND(" ",G1288,1)+1,FIND("UTC",G1288)-FIND(" ",G1288)-8))</f>
        <v>36077</v>
      </c>
      <c r="G1288" s="4" t="s">
        <v>2668</v>
      </c>
      <c r="H1288" s="8" t="str">
        <f>MID(I1288,1,FIND("|",I1288)-1)</f>
        <v xml:space="preserve">Atlas IIA </v>
      </c>
      <c r="I1288" t="s">
        <v>2669</v>
      </c>
      <c r="J1288" t="s">
        <v>103</v>
      </c>
      <c r="L1288" t="s">
        <v>13</v>
      </c>
    </row>
    <row r="1289" spans="1:12" x14ac:dyDescent="0.25">
      <c r="A1289" s="7">
        <v>1287</v>
      </c>
      <c r="B1289" s="7" t="str">
        <f>D1289&amp;F1289</f>
        <v>Arianespace36073</v>
      </c>
      <c r="C1289">
        <v>1287</v>
      </c>
      <c r="D1289" t="s">
        <v>126</v>
      </c>
      <c r="E1289" t="s">
        <v>2222</v>
      </c>
      <c r="F1289" s="8">
        <f>DATEVALUE(MID(G1289,FIND(" ",G1289,1)+1,FIND("UTC",G1289)-FIND(" ",G1289)-8))</f>
        <v>36073</v>
      </c>
      <c r="G1289" s="4" t="s">
        <v>2670</v>
      </c>
      <c r="H1289" s="8" t="str">
        <f>MID(I1289,1,FIND("|",I1289)-1)</f>
        <v xml:space="preserve">Ariane 44L </v>
      </c>
      <c r="I1289" t="s">
        <v>2671</v>
      </c>
      <c r="J1289" t="s">
        <v>103</v>
      </c>
      <c r="L1289" t="s">
        <v>13</v>
      </c>
    </row>
    <row r="1290" spans="1:12" x14ac:dyDescent="0.25">
      <c r="A1290" s="7">
        <v>1288</v>
      </c>
      <c r="B1290" s="7" t="str">
        <f>D1290&amp;F1290</f>
        <v>Northrop36071</v>
      </c>
      <c r="C1290">
        <v>1288</v>
      </c>
      <c r="D1290" t="s">
        <v>45</v>
      </c>
      <c r="E1290" t="s">
        <v>701</v>
      </c>
      <c r="F1290" s="8">
        <f>DATEVALUE(MID(G1290,FIND(" ",G1290,1)+1,FIND("UTC",G1290)-FIND(" ",G1290)-8))</f>
        <v>36071</v>
      </c>
      <c r="G1290" s="4" t="s">
        <v>2672</v>
      </c>
      <c r="H1290" s="8" t="str">
        <f>MID(I1290,1,FIND("|",I1290)-1)</f>
        <v xml:space="preserve">Minotaur C (Taurus) </v>
      </c>
      <c r="I1290" t="s">
        <v>2673</v>
      </c>
      <c r="J1290" t="s">
        <v>12</v>
      </c>
      <c r="K1290">
        <v>45</v>
      </c>
      <c r="L1290" t="s">
        <v>13</v>
      </c>
    </row>
    <row r="1291" spans="1:12" x14ac:dyDescent="0.25">
      <c r="A1291" s="7">
        <v>1289</v>
      </c>
      <c r="B1291" s="7" t="str">
        <f>D1291&amp;F1291</f>
        <v>VKS RF36066</v>
      </c>
      <c r="C1291">
        <v>1289</v>
      </c>
      <c r="D1291" t="s">
        <v>95</v>
      </c>
      <c r="E1291" t="s">
        <v>140</v>
      </c>
      <c r="F1291" s="8">
        <f>DATEVALUE(MID(G1291,FIND(" ",G1291,1)+1,FIND("UTC",G1291)-FIND(" ",G1291)-8))</f>
        <v>36066</v>
      </c>
      <c r="G1291" s="4" t="s">
        <v>2674</v>
      </c>
      <c r="H1291" s="8" t="str">
        <f>MID(I1291,1,FIND("|",I1291)-1)</f>
        <v xml:space="preserve">Molniya-M /Block ML </v>
      </c>
      <c r="I1291" t="s">
        <v>2675</v>
      </c>
      <c r="J1291" t="s">
        <v>103</v>
      </c>
      <c r="L1291" t="s">
        <v>13</v>
      </c>
    </row>
    <row r="1292" spans="1:12" x14ac:dyDescent="0.25">
      <c r="A1292" s="7">
        <v>1290</v>
      </c>
      <c r="B1292" s="7" t="str">
        <f>D1292&amp;F1292</f>
        <v>Northrop36061</v>
      </c>
      <c r="C1292">
        <v>1290</v>
      </c>
      <c r="D1292" t="s">
        <v>45</v>
      </c>
      <c r="E1292" t="s">
        <v>2676</v>
      </c>
      <c r="F1292" s="8">
        <f>DATEVALUE(MID(G1292,FIND(" ",G1292,1)+1,FIND("UTC",G1292)-FIND(" ",G1292)-8))</f>
        <v>36061</v>
      </c>
      <c r="G1292" s="4" t="s">
        <v>2677</v>
      </c>
      <c r="H1292" s="8" t="str">
        <f>MID(I1292,1,FIND("|",I1292)-1)</f>
        <v xml:space="preserve">Pegasus XL/HAPS </v>
      </c>
      <c r="I1292" t="s">
        <v>2678</v>
      </c>
      <c r="J1292" t="s">
        <v>12</v>
      </c>
      <c r="K1292">
        <v>40</v>
      </c>
      <c r="L1292" t="s">
        <v>13</v>
      </c>
    </row>
    <row r="1293" spans="1:12" x14ac:dyDescent="0.25">
      <c r="A1293" s="7">
        <v>1291</v>
      </c>
      <c r="B1293" s="7" t="str">
        <f>D1293&amp;F1293</f>
        <v>Arianespace36054</v>
      </c>
      <c r="C1293">
        <v>1291</v>
      </c>
      <c r="D1293" t="s">
        <v>126</v>
      </c>
      <c r="E1293" t="s">
        <v>2222</v>
      </c>
      <c r="F1293" s="8">
        <f>DATEVALUE(MID(G1293,FIND(" ",G1293,1)+1,FIND("UTC",G1293)-FIND(" ",G1293)-8))</f>
        <v>36054</v>
      </c>
      <c r="G1293" s="4" t="s">
        <v>2679</v>
      </c>
      <c r="H1293" s="8" t="str">
        <f>MID(I1293,1,FIND("|",I1293)-1)</f>
        <v xml:space="preserve">Ariane 44LP </v>
      </c>
      <c r="I1293" t="s">
        <v>2680</v>
      </c>
      <c r="J1293" t="s">
        <v>103</v>
      </c>
      <c r="L1293" t="s">
        <v>13</v>
      </c>
    </row>
    <row r="1294" spans="1:12" x14ac:dyDescent="0.25">
      <c r="A1294" s="7">
        <v>1292</v>
      </c>
      <c r="B1294" s="7" t="str">
        <f>D1294&amp;F1294</f>
        <v>VKS RF36047</v>
      </c>
      <c r="C1294">
        <v>1292</v>
      </c>
      <c r="D1294" t="s">
        <v>95</v>
      </c>
      <c r="E1294" t="s">
        <v>661</v>
      </c>
      <c r="F1294" s="8">
        <f>DATEVALUE(MID(G1294,FIND(" ",G1294,1)+1,FIND("UTC",G1294)-FIND(" ",G1294)-8))</f>
        <v>36047</v>
      </c>
      <c r="G1294" s="4" t="s">
        <v>2681</v>
      </c>
      <c r="H1294" s="8" t="str">
        <f>MID(I1294,1,FIND("|",I1294)-1)</f>
        <v xml:space="preserve">Zenit-2 </v>
      </c>
      <c r="I1294" t="s">
        <v>2682</v>
      </c>
      <c r="J1294" t="s">
        <v>103</v>
      </c>
      <c r="L1294" t="s">
        <v>53</v>
      </c>
    </row>
    <row r="1295" spans="1:12" x14ac:dyDescent="0.25">
      <c r="A1295" s="7">
        <v>1293</v>
      </c>
      <c r="B1295" s="7" t="str">
        <f>D1295&amp;F1295</f>
        <v>Boeing36046</v>
      </c>
      <c r="C1295">
        <v>1293</v>
      </c>
      <c r="D1295" t="s">
        <v>1881</v>
      </c>
      <c r="E1295" t="s">
        <v>510</v>
      </c>
      <c r="F1295" s="8">
        <f>DATEVALUE(MID(G1295,FIND(" ",G1295,1)+1,FIND("UTC",G1295)-FIND(" ",G1295)-8))</f>
        <v>36046</v>
      </c>
      <c r="G1295" s="4" t="s">
        <v>2683</v>
      </c>
      <c r="H1295" s="8" t="str">
        <f>MID(I1295,1,FIND("|",I1295)-1)</f>
        <v xml:space="preserve">Delta II 7920-10C </v>
      </c>
      <c r="I1295" t="s">
        <v>2684</v>
      </c>
      <c r="J1295" t="s">
        <v>103</v>
      </c>
      <c r="L1295" t="s">
        <v>13</v>
      </c>
    </row>
    <row r="1296" spans="1:12" x14ac:dyDescent="0.25">
      <c r="A1296" s="7">
        <v>1294</v>
      </c>
      <c r="B1296" s="7" t="str">
        <f>D1296&amp;F1296</f>
        <v>KCST36038</v>
      </c>
      <c r="C1296">
        <v>1294</v>
      </c>
      <c r="D1296" t="s">
        <v>1007</v>
      </c>
      <c r="E1296" t="s">
        <v>1645</v>
      </c>
      <c r="F1296" s="8">
        <f>DATEVALUE(MID(G1296,FIND(" ",G1296,1)+1,FIND("UTC",G1296)-FIND(" ",G1296)-8))</f>
        <v>36038</v>
      </c>
      <c r="G1296" s="4" t="s">
        <v>2685</v>
      </c>
      <c r="H1296" s="8" t="str">
        <f>MID(I1296,1,FIND("|",I1296)-1)</f>
        <v xml:space="preserve">Taepodong-1 </v>
      </c>
      <c r="I1296" t="s">
        <v>2686</v>
      </c>
      <c r="J1296" t="s">
        <v>103</v>
      </c>
      <c r="L1296" t="s">
        <v>53</v>
      </c>
    </row>
    <row r="1297" spans="1:12" x14ac:dyDescent="0.25">
      <c r="A1297" s="7">
        <v>1295</v>
      </c>
      <c r="B1297" s="7" t="str">
        <f>D1297&amp;F1297</f>
        <v>Boeing36034</v>
      </c>
      <c r="C1297" s="7">
        <v>1295</v>
      </c>
      <c r="D1297" s="7" t="s">
        <v>1881</v>
      </c>
      <c r="E1297" s="7" t="s">
        <v>1438</v>
      </c>
      <c r="F1297" s="8">
        <f>DATEVALUE(MID(G1297,FIND(" ",G1297,1)+1,FIND("UTC",G1297)-FIND(" ",G1297)-8))</f>
        <v>36034</v>
      </c>
      <c r="G1297" s="8" t="s">
        <v>2687</v>
      </c>
      <c r="H1297" s="8" t="str">
        <f>MID(I1297,1,FIND("|",I1297)-1)</f>
        <v xml:space="preserve">Delta III 8930 </v>
      </c>
      <c r="I1297" s="7" t="s">
        <v>2688</v>
      </c>
      <c r="J1297" s="7" t="s">
        <v>103</v>
      </c>
      <c r="K1297" s="7"/>
      <c r="L1297" s="7" t="s">
        <v>53</v>
      </c>
    </row>
    <row r="1298" spans="1:12" x14ac:dyDescent="0.25">
      <c r="A1298" s="7">
        <v>1296</v>
      </c>
      <c r="B1298" s="7" t="str">
        <f>D1298&amp;F1298</f>
        <v>Arianespace36032</v>
      </c>
      <c r="C1298">
        <v>1296</v>
      </c>
      <c r="D1298" t="s">
        <v>126</v>
      </c>
      <c r="E1298" t="s">
        <v>2222</v>
      </c>
      <c r="F1298" s="8">
        <f>DATEVALUE(MID(G1298,FIND(" ",G1298,1)+1,FIND("UTC",G1298)-FIND(" ",G1298)-8))</f>
        <v>36032</v>
      </c>
      <c r="G1298" s="4" t="s">
        <v>2689</v>
      </c>
      <c r="H1298" s="8" t="str">
        <f>MID(I1298,1,FIND("|",I1298)-1)</f>
        <v xml:space="preserve">Ariane 44P </v>
      </c>
      <c r="I1298" t="s">
        <v>2690</v>
      </c>
      <c r="J1298" t="s">
        <v>103</v>
      </c>
      <c r="L1298" t="s">
        <v>13</v>
      </c>
    </row>
    <row r="1299" spans="1:12" x14ac:dyDescent="0.25">
      <c r="A1299" s="7">
        <v>1297</v>
      </c>
      <c r="B1299" s="7" t="str">
        <f>D1299&amp;F1299</f>
        <v>Boeing36031</v>
      </c>
      <c r="C1299">
        <v>1297</v>
      </c>
      <c r="D1299" t="s">
        <v>1881</v>
      </c>
      <c r="E1299" t="s">
        <v>510</v>
      </c>
      <c r="F1299" s="8">
        <f>DATEVALUE(MID(G1299,FIND(" ",G1299,1)+1,FIND("UTC",G1299)-FIND(" ",G1299)-8))</f>
        <v>36031</v>
      </c>
      <c r="G1299" s="4" t="s">
        <v>2691</v>
      </c>
      <c r="H1299" s="8" t="str">
        <f>MID(I1299,1,FIND("|",I1299)-1)</f>
        <v xml:space="preserve">Delta II 7920-10C </v>
      </c>
      <c r="I1299" t="s">
        <v>2692</v>
      </c>
      <c r="J1299" t="s">
        <v>103</v>
      </c>
      <c r="L1299" t="s">
        <v>13</v>
      </c>
    </row>
    <row r="1300" spans="1:12" x14ac:dyDescent="0.25">
      <c r="A1300" s="7">
        <v>1298</v>
      </c>
      <c r="B1300" s="7" t="str">
        <f>D1300&amp;F1300</f>
        <v>CASC36026</v>
      </c>
      <c r="C1300">
        <v>1298</v>
      </c>
      <c r="D1300" t="s">
        <v>14</v>
      </c>
      <c r="E1300" t="s">
        <v>1702</v>
      </c>
      <c r="F1300" s="8">
        <f>DATEVALUE(MID(G1300,FIND(" ",G1300,1)+1,FIND("UTC",G1300)-FIND(" ",G1300)-8))</f>
        <v>36026</v>
      </c>
      <c r="G1300" s="4" t="s">
        <v>2693</v>
      </c>
      <c r="H1300" s="8" t="str">
        <f>MID(I1300,1,FIND("|",I1300)-1)</f>
        <v xml:space="preserve">Long March 2C </v>
      </c>
      <c r="I1300" t="s">
        <v>2694</v>
      </c>
      <c r="J1300" t="s">
        <v>12</v>
      </c>
      <c r="K1300">
        <v>30.8</v>
      </c>
      <c r="L1300" t="s">
        <v>13</v>
      </c>
    </row>
    <row r="1301" spans="1:12" x14ac:dyDescent="0.25">
      <c r="A1301" s="7">
        <v>1299</v>
      </c>
      <c r="B1301" s="7" t="str">
        <f>D1301&amp;F1301</f>
        <v>RVSN USSR36019</v>
      </c>
      <c r="C1301">
        <v>1299</v>
      </c>
      <c r="D1301" t="s">
        <v>2695</v>
      </c>
      <c r="E1301" t="s">
        <v>2696</v>
      </c>
      <c r="F1301" s="8">
        <f>DATEVALUE(MID(G1301,FIND(" ",G1301,1)+1,FIND("UTC",G1301)-FIND(" ",G1301)-8))</f>
        <v>36019</v>
      </c>
      <c r="G1301" s="4" t="s">
        <v>2697</v>
      </c>
      <c r="H1301" s="8" t="str">
        <f>MID(I1301,1,FIND("|",I1301)-1)</f>
        <v xml:space="preserve">Molniya-M /Block ML </v>
      </c>
      <c r="I1301" t="s">
        <v>2698</v>
      </c>
      <c r="J1301" t="s">
        <v>103</v>
      </c>
      <c r="L1301" t="s">
        <v>13</v>
      </c>
    </row>
    <row r="1302" spans="1:12" x14ac:dyDescent="0.25">
      <c r="A1302" s="7">
        <v>1300</v>
      </c>
      <c r="B1302" s="7" t="str">
        <f>D1302&amp;F1302</f>
        <v>Lockheed36019</v>
      </c>
      <c r="C1302">
        <v>1300</v>
      </c>
      <c r="D1302" t="s">
        <v>1982</v>
      </c>
      <c r="E1302" t="s">
        <v>26</v>
      </c>
      <c r="F1302" s="8">
        <f>DATEVALUE(MID(G1302,FIND(" ",G1302,1)+1,FIND("UTC",G1302)-FIND(" ",G1302)-8))</f>
        <v>36019</v>
      </c>
      <c r="G1302" s="4" t="s">
        <v>2699</v>
      </c>
      <c r="H1302" s="8" t="str">
        <f>MID(I1302,1,FIND("|",I1302)-1)</f>
        <v xml:space="preserve">Titan IV(401)A </v>
      </c>
      <c r="I1302" t="s">
        <v>2700</v>
      </c>
      <c r="J1302" t="s">
        <v>103</v>
      </c>
      <c r="L1302" t="s">
        <v>53</v>
      </c>
    </row>
    <row r="1303" spans="1:12" x14ac:dyDescent="0.25">
      <c r="A1303" s="7">
        <v>1301</v>
      </c>
      <c r="B1303" s="7" t="str">
        <f>D1303&amp;F1303</f>
        <v>Northrop36009</v>
      </c>
      <c r="C1303">
        <v>1301</v>
      </c>
      <c r="D1303" t="s">
        <v>45</v>
      </c>
      <c r="E1303" t="s">
        <v>2676</v>
      </c>
      <c r="F1303" s="8">
        <f>DATEVALUE(MID(G1303,FIND(" ",G1303,1)+1,FIND("UTC",G1303)-FIND(" ",G1303)-8))</f>
        <v>36009</v>
      </c>
      <c r="G1303" s="4" t="s">
        <v>2701</v>
      </c>
      <c r="H1303" s="8" t="str">
        <f>MID(I1303,1,FIND("|",I1303)-1)</f>
        <v xml:space="preserve">Pegasus XL/HAPS </v>
      </c>
      <c r="I1303" t="s">
        <v>2702</v>
      </c>
      <c r="J1303" t="s">
        <v>12</v>
      </c>
      <c r="K1303">
        <v>40</v>
      </c>
      <c r="L1303" t="s">
        <v>13</v>
      </c>
    </row>
    <row r="1304" spans="1:12" x14ac:dyDescent="0.25">
      <c r="A1304" s="7">
        <v>1302</v>
      </c>
      <c r="B1304" s="7" t="str">
        <f>D1304&amp;F1304</f>
        <v>VKS RF36004</v>
      </c>
      <c r="C1304">
        <v>1302</v>
      </c>
      <c r="D1304" t="s">
        <v>95</v>
      </c>
      <c r="E1304" t="s">
        <v>661</v>
      </c>
      <c r="F1304" s="8">
        <f>DATEVALUE(MID(G1304,FIND(" ",G1304,1)+1,FIND("UTC",G1304)-FIND(" ",G1304)-8))</f>
        <v>36004</v>
      </c>
      <c r="G1304" s="4" t="s">
        <v>2703</v>
      </c>
      <c r="H1304" s="8" t="str">
        <f>MID(I1304,1,FIND("|",I1304)-1)</f>
        <v xml:space="preserve">Zenit-2 </v>
      </c>
      <c r="I1304" t="s">
        <v>2704</v>
      </c>
      <c r="J1304" t="s">
        <v>103</v>
      </c>
      <c r="L1304" t="s">
        <v>13</v>
      </c>
    </row>
    <row r="1305" spans="1:12" x14ac:dyDescent="0.25">
      <c r="A1305" s="7">
        <v>1303</v>
      </c>
      <c r="B1305" s="7" t="str">
        <f>D1305&amp;F1305</f>
        <v>VKS RF35986</v>
      </c>
      <c r="C1305">
        <v>1303</v>
      </c>
      <c r="D1305" t="s">
        <v>95</v>
      </c>
      <c r="E1305" t="s">
        <v>661</v>
      </c>
      <c r="F1305" s="8">
        <f>DATEVALUE(MID(G1305,FIND(" ",G1305,1)+1,FIND("UTC",G1305)-FIND(" ",G1305)-8))</f>
        <v>35986</v>
      </c>
      <c r="G1305" s="4" t="s">
        <v>2705</v>
      </c>
      <c r="H1305" s="8" t="str">
        <f>MID(I1305,1,FIND("|",I1305)-1)</f>
        <v xml:space="preserve">Zenit-2 </v>
      </c>
      <c r="I1305" t="s">
        <v>2706</v>
      </c>
      <c r="J1305" t="s">
        <v>103</v>
      </c>
      <c r="L1305" t="s">
        <v>13</v>
      </c>
    </row>
    <row r="1306" spans="1:12" x14ac:dyDescent="0.25">
      <c r="A1306" s="7">
        <v>1304</v>
      </c>
      <c r="B1306" s="7" t="str">
        <f>D1306&amp;F1306</f>
        <v>SRC35983</v>
      </c>
      <c r="C1306">
        <v>1304</v>
      </c>
      <c r="D1306" t="s">
        <v>1936</v>
      </c>
      <c r="E1306" t="s">
        <v>2707</v>
      </c>
      <c r="F1306" s="8">
        <f>DATEVALUE(MID(G1306,FIND(" ",G1306,1)+1,FIND("UTC",G1306)-FIND(" ",G1306)-8))</f>
        <v>35983</v>
      </c>
      <c r="G1306" s="4" t="s">
        <v>2708</v>
      </c>
      <c r="H1306" s="8" t="str">
        <f>MID(I1306,1,FIND("|",I1306)-1)</f>
        <v xml:space="preserve">Shtil' </v>
      </c>
      <c r="I1306" t="s">
        <v>2709</v>
      </c>
      <c r="J1306" t="s">
        <v>103</v>
      </c>
      <c r="L1306" t="s">
        <v>13</v>
      </c>
    </row>
    <row r="1307" spans="1:12" x14ac:dyDescent="0.25">
      <c r="A1307" s="7">
        <v>1305</v>
      </c>
      <c r="B1307" s="7" t="str">
        <f>D1307&amp;F1307</f>
        <v>ISAS35979</v>
      </c>
      <c r="C1307">
        <v>1305</v>
      </c>
      <c r="D1307" t="s">
        <v>1898</v>
      </c>
      <c r="E1307" t="s">
        <v>412</v>
      </c>
      <c r="F1307" s="8">
        <f>DATEVALUE(MID(G1307,FIND(" ",G1307,1)+1,FIND("UTC",G1307)-FIND(" ",G1307)-8))</f>
        <v>35979</v>
      </c>
      <c r="G1307" s="4" t="s">
        <v>2710</v>
      </c>
      <c r="H1307" s="8" t="str">
        <f>MID(I1307,1,FIND("|",I1307)-1)</f>
        <v xml:space="preserve">Mu-V / M-24 </v>
      </c>
      <c r="I1307" t="s">
        <v>2711</v>
      </c>
      <c r="J1307" t="s">
        <v>103</v>
      </c>
      <c r="L1307" t="s">
        <v>13</v>
      </c>
    </row>
    <row r="1308" spans="1:12" x14ac:dyDescent="0.25">
      <c r="A1308" s="7">
        <v>1306</v>
      </c>
      <c r="B1308" s="7" t="str">
        <f>D1308&amp;F1308</f>
        <v>VKS RF35977</v>
      </c>
      <c r="C1308">
        <v>1306</v>
      </c>
      <c r="D1308" t="s">
        <v>95</v>
      </c>
      <c r="E1308" t="s">
        <v>140</v>
      </c>
      <c r="F1308" s="8">
        <f>DATEVALUE(MID(G1308,FIND(" ",G1308,1)+1,FIND("UTC",G1308)-FIND(" ",G1308)-8))</f>
        <v>35977</v>
      </c>
      <c r="G1308" s="4" t="s">
        <v>2712</v>
      </c>
      <c r="H1308" s="8" t="str">
        <f>MID(I1308,1,FIND("|",I1308)-1)</f>
        <v xml:space="preserve">Molniya-M /Block ML </v>
      </c>
      <c r="I1308" t="s">
        <v>2713</v>
      </c>
      <c r="J1308" t="s">
        <v>103</v>
      </c>
      <c r="L1308" t="s">
        <v>13</v>
      </c>
    </row>
    <row r="1309" spans="1:12" x14ac:dyDescent="0.25">
      <c r="A1309" s="7">
        <v>1307</v>
      </c>
      <c r="B1309" s="7" t="str">
        <f>D1309&amp;F1309</f>
        <v>ILS35964</v>
      </c>
      <c r="C1309">
        <v>1307</v>
      </c>
      <c r="D1309" t="s">
        <v>256</v>
      </c>
      <c r="E1309" t="s">
        <v>2078</v>
      </c>
      <c r="F1309" s="8">
        <f>DATEVALUE(MID(G1309,FIND(" ",G1309,1)+1,FIND("UTC",G1309)-FIND(" ",G1309)-8))</f>
        <v>35964</v>
      </c>
      <c r="G1309" s="4" t="s">
        <v>2714</v>
      </c>
      <c r="H1309" s="8" t="str">
        <f>MID(I1309,1,FIND("|",I1309)-1)</f>
        <v xml:space="preserve">Atlas IIAS </v>
      </c>
      <c r="I1309" t="s">
        <v>2715</v>
      </c>
      <c r="J1309" t="s">
        <v>103</v>
      </c>
      <c r="L1309" t="s">
        <v>13</v>
      </c>
    </row>
    <row r="1310" spans="1:12" x14ac:dyDescent="0.25">
      <c r="A1310" s="7">
        <v>1308</v>
      </c>
      <c r="B1310" s="7" t="str">
        <f>D1310&amp;F1310</f>
        <v>CASC35964</v>
      </c>
      <c r="C1310">
        <v>1308</v>
      </c>
      <c r="D1310" t="s">
        <v>14</v>
      </c>
      <c r="E1310" t="s">
        <v>71</v>
      </c>
      <c r="F1310" s="8">
        <f>DATEVALUE(MID(G1310,FIND(" ",G1310,1)+1,FIND("UTC",G1310)-FIND(" ",G1310)-8))</f>
        <v>35964</v>
      </c>
      <c r="G1310" s="4" t="s">
        <v>2716</v>
      </c>
      <c r="H1310" s="8" t="str">
        <f>MID(I1310,1,FIND("|",I1310)-1)</f>
        <v xml:space="preserve">Long March 3B </v>
      </c>
      <c r="I1310" t="s">
        <v>2717</v>
      </c>
      <c r="J1310" t="s">
        <v>12</v>
      </c>
      <c r="L1310" t="s">
        <v>13</v>
      </c>
    </row>
    <row r="1311" spans="1:12" x14ac:dyDescent="0.25">
      <c r="A1311" s="7">
        <v>1309</v>
      </c>
      <c r="B1311" s="7" t="str">
        <f>D1311&amp;F1311</f>
        <v>VKS RF35961</v>
      </c>
      <c r="C1311">
        <v>1309</v>
      </c>
      <c r="D1311" t="s">
        <v>95</v>
      </c>
      <c r="E1311" t="s">
        <v>2330</v>
      </c>
      <c r="F1311" s="8">
        <f>DATEVALUE(MID(G1311,FIND(" ",G1311,1)+1,FIND("UTC",G1311)-FIND(" ",G1311)-8))</f>
        <v>35961</v>
      </c>
      <c r="G1311" s="4" t="s">
        <v>2718</v>
      </c>
      <c r="H1311" s="8" t="str">
        <f>MID(I1311,1,FIND("|",I1311)-1)</f>
        <v xml:space="preserve">Tsyklon-3 </v>
      </c>
      <c r="I1311" t="s">
        <v>2719</v>
      </c>
      <c r="J1311" t="s">
        <v>103</v>
      </c>
      <c r="L1311" t="s">
        <v>328</v>
      </c>
    </row>
    <row r="1312" spans="1:12" x14ac:dyDescent="0.25">
      <c r="A1312" s="7">
        <v>1310</v>
      </c>
      <c r="B1312" s="7" t="str">
        <f>D1312&amp;F1312</f>
        <v>Boeing35956</v>
      </c>
      <c r="C1312">
        <v>1310</v>
      </c>
      <c r="D1312" t="s">
        <v>1881</v>
      </c>
      <c r="E1312" t="s">
        <v>1611</v>
      </c>
      <c r="F1312" s="8">
        <f>DATEVALUE(MID(G1312,FIND(" ",G1312,1)+1,FIND("UTC",G1312)-FIND(" ",G1312)-8))</f>
        <v>35956</v>
      </c>
      <c r="G1312" s="4" t="s">
        <v>2720</v>
      </c>
      <c r="H1312" s="8" t="str">
        <f>MID(I1312,1,FIND("|",I1312)-1)</f>
        <v xml:space="preserve">Delta II 7925 </v>
      </c>
      <c r="I1312" t="s">
        <v>2721</v>
      </c>
      <c r="J1312" t="s">
        <v>103</v>
      </c>
      <c r="L1312" t="s">
        <v>13</v>
      </c>
    </row>
    <row r="1313" spans="1:12" x14ac:dyDescent="0.25">
      <c r="A1313" s="7">
        <v>1311</v>
      </c>
      <c r="B1313" s="7" t="str">
        <f>D1313&amp;F1313</f>
        <v>NASA35948</v>
      </c>
      <c r="C1313">
        <v>1311</v>
      </c>
      <c r="D1313" t="s">
        <v>1453</v>
      </c>
      <c r="E1313" t="s">
        <v>9</v>
      </c>
      <c r="F1313" s="8">
        <f>DATEVALUE(MID(G1313,FIND(" ",G1313,1)+1,FIND("UTC",G1313)-FIND(" ",G1313)-8))</f>
        <v>35948</v>
      </c>
      <c r="G1313" s="4" t="s">
        <v>2722</v>
      </c>
      <c r="H1313" s="8" t="str">
        <f>MID(I1313,1,FIND("|",I1313)-1)</f>
        <v xml:space="preserve">Space Shuttle Discovery </v>
      </c>
      <c r="I1313" t="s">
        <v>2723</v>
      </c>
      <c r="J1313" t="s">
        <v>103</v>
      </c>
      <c r="K1313">
        <v>450</v>
      </c>
      <c r="L1313" t="s">
        <v>13</v>
      </c>
    </row>
    <row r="1314" spans="1:12" x14ac:dyDescent="0.25">
      <c r="A1314" s="7">
        <v>1312</v>
      </c>
      <c r="B1314" s="7" t="str">
        <f>D1314&amp;F1314</f>
        <v>CASC35945</v>
      </c>
      <c r="C1314">
        <v>1312</v>
      </c>
      <c r="D1314" t="s">
        <v>14</v>
      </c>
      <c r="E1314" t="s">
        <v>71</v>
      </c>
      <c r="F1314" s="8">
        <f>DATEVALUE(MID(G1314,FIND(" ",G1314,1)+1,FIND("UTC",G1314)-FIND(" ",G1314)-8))</f>
        <v>35945</v>
      </c>
      <c r="G1314" s="4" t="s">
        <v>2724</v>
      </c>
      <c r="H1314" s="8" t="str">
        <f>MID(I1314,1,FIND("|",I1314)-1)</f>
        <v xml:space="preserve">Long March 3B </v>
      </c>
      <c r="I1314" t="s">
        <v>2725</v>
      </c>
      <c r="J1314" t="s">
        <v>12</v>
      </c>
      <c r="L1314" t="s">
        <v>13</v>
      </c>
    </row>
    <row r="1315" spans="1:12" x14ac:dyDescent="0.25">
      <c r="A1315" s="7">
        <v>1313</v>
      </c>
      <c r="B1315" s="7" t="str">
        <f>D1315&amp;F1315</f>
        <v>Boeing35932</v>
      </c>
      <c r="C1315">
        <v>1313</v>
      </c>
      <c r="D1315" t="s">
        <v>1881</v>
      </c>
      <c r="E1315" t="s">
        <v>510</v>
      </c>
      <c r="F1315" s="8">
        <f>DATEVALUE(MID(G1315,FIND(" ",G1315,1)+1,FIND("UTC",G1315)-FIND(" ",G1315)-8))</f>
        <v>35932</v>
      </c>
      <c r="G1315" s="4" t="s">
        <v>2726</v>
      </c>
      <c r="H1315" s="8" t="str">
        <f>MID(I1315,1,FIND("|",I1315)-1)</f>
        <v xml:space="preserve">Delta II 7920-10C </v>
      </c>
      <c r="I1315" t="s">
        <v>2727</v>
      </c>
      <c r="J1315" t="s">
        <v>103</v>
      </c>
      <c r="L1315" t="s">
        <v>13</v>
      </c>
    </row>
    <row r="1316" spans="1:12" x14ac:dyDescent="0.25">
      <c r="A1316" s="7">
        <v>1314</v>
      </c>
      <c r="B1316" s="7" t="str">
        <f>D1316&amp;F1316</f>
        <v>Lockheed35928</v>
      </c>
      <c r="C1316">
        <v>1314</v>
      </c>
      <c r="D1316" t="s">
        <v>1982</v>
      </c>
      <c r="E1316" t="s">
        <v>2149</v>
      </c>
      <c r="F1316" s="8">
        <f>DATEVALUE(MID(G1316,FIND(" ",G1316,1)+1,FIND("UTC",G1316)-FIND(" ",G1316)-8))</f>
        <v>35928</v>
      </c>
      <c r="G1316" s="4" t="s">
        <v>2728</v>
      </c>
      <c r="H1316" s="8" t="str">
        <f>MID(I1316,1,FIND("|",I1316)-1)</f>
        <v xml:space="preserve">Titan II(23)G </v>
      </c>
      <c r="I1316" t="s">
        <v>2729</v>
      </c>
      <c r="J1316" t="s">
        <v>103</v>
      </c>
      <c r="K1316">
        <v>35</v>
      </c>
      <c r="L1316" t="s">
        <v>13</v>
      </c>
    </row>
    <row r="1317" spans="1:12" x14ac:dyDescent="0.25">
      <c r="A1317" s="7">
        <v>1315</v>
      </c>
      <c r="B1317" s="7" t="str">
        <f>D1317&amp;F1317</f>
        <v>Lockheed35924</v>
      </c>
      <c r="C1317">
        <v>1315</v>
      </c>
      <c r="D1317" t="s">
        <v>1982</v>
      </c>
      <c r="E1317" t="s">
        <v>38</v>
      </c>
      <c r="F1317" s="8">
        <f>DATEVALUE(MID(G1317,FIND(" ",G1317,1)+1,FIND("UTC",G1317)-FIND(" ",G1317)-8))</f>
        <v>35924</v>
      </c>
      <c r="G1317" s="4" t="s">
        <v>2730</v>
      </c>
      <c r="H1317" s="8" t="str">
        <f>MID(I1317,1,FIND("|",I1317)-1)</f>
        <v xml:space="preserve">Titan IV(401)B </v>
      </c>
      <c r="I1317" t="s">
        <v>2731</v>
      </c>
      <c r="J1317" t="s">
        <v>103</v>
      </c>
      <c r="L1317" t="s">
        <v>13</v>
      </c>
    </row>
    <row r="1318" spans="1:12" x14ac:dyDescent="0.25">
      <c r="A1318" s="7">
        <v>1316</v>
      </c>
      <c r="B1318" s="7" t="str">
        <f>D1318&amp;F1318</f>
        <v>VKS RF35922</v>
      </c>
      <c r="C1318">
        <v>1316</v>
      </c>
      <c r="D1318" t="s">
        <v>95</v>
      </c>
      <c r="E1318" t="s">
        <v>1510</v>
      </c>
      <c r="F1318" s="8">
        <f>DATEVALUE(MID(G1318,FIND(" ",G1318,1)+1,FIND("UTC",G1318)-FIND(" ",G1318)-8))</f>
        <v>35922</v>
      </c>
      <c r="G1318" s="4" t="s">
        <v>2732</v>
      </c>
      <c r="H1318" s="8" t="str">
        <f>MID(I1318,1,FIND("|",I1318)-1)</f>
        <v xml:space="preserve">Molniya-M /Block 2BL </v>
      </c>
      <c r="I1318" t="s">
        <v>2733</v>
      </c>
      <c r="J1318" t="s">
        <v>103</v>
      </c>
      <c r="L1318" t="s">
        <v>13</v>
      </c>
    </row>
    <row r="1319" spans="1:12" x14ac:dyDescent="0.25">
      <c r="A1319" s="7">
        <v>1317</v>
      </c>
      <c r="B1319" s="7" t="str">
        <f>D1319&amp;F1319</f>
        <v>CASC35917</v>
      </c>
      <c r="C1319">
        <v>1317</v>
      </c>
      <c r="D1319" t="s">
        <v>14</v>
      </c>
      <c r="E1319" t="s">
        <v>1702</v>
      </c>
      <c r="F1319" s="8">
        <f>DATEVALUE(MID(G1319,FIND(" ",G1319,1)+1,FIND("UTC",G1319)-FIND(" ",G1319)-8))</f>
        <v>35917</v>
      </c>
      <c r="G1319" s="4" t="s">
        <v>2734</v>
      </c>
      <c r="H1319" s="8" t="str">
        <f>MID(I1319,1,FIND("|",I1319)-1)</f>
        <v xml:space="preserve">Long March 2C </v>
      </c>
      <c r="I1319" t="s">
        <v>2735</v>
      </c>
      <c r="J1319" t="s">
        <v>12</v>
      </c>
      <c r="K1319">
        <v>30.8</v>
      </c>
      <c r="L1319" t="s">
        <v>13</v>
      </c>
    </row>
    <row r="1320" spans="1:12" x14ac:dyDescent="0.25">
      <c r="A1320" s="7">
        <v>1318</v>
      </c>
      <c r="B1320" s="7" t="str">
        <f>D1320&amp;F1320</f>
        <v>Arianespace35913</v>
      </c>
      <c r="C1320">
        <v>1318</v>
      </c>
      <c r="D1320" t="s">
        <v>126</v>
      </c>
      <c r="E1320" t="s">
        <v>2222</v>
      </c>
      <c r="F1320" s="8">
        <f>DATEVALUE(MID(G1320,FIND(" ",G1320,1)+1,FIND("UTC",G1320)-FIND(" ",G1320)-8))</f>
        <v>35913</v>
      </c>
      <c r="G1320" s="4" t="s">
        <v>2736</v>
      </c>
      <c r="H1320" s="8" t="str">
        <f>MID(I1320,1,FIND("|",I1320)-1)</f>
        <v xml:space="preserve">Ariane 44P </v>
      </c>
      <c r="I1320" t="s">
        <v>2737</v>
      </c>
      <c r="J1320" t="s">
        <v>103</v>
      </c>
      <c r="L1320" t="s">
        <v>13</v>
      </c>
    </row>
    <row r="1321" spans="1:12" x14ac:dyDescent="0.25">
      <c r="A1321" s="7">
        <v>1319</v>
      </c>
      <c r="B1321" s="7" t="str">
        <f>D1321&amp;F1321</f>
        <v>Boeing35909</v>
      </c>
      <c r="C1321">
        <v>1319</v>
      </c>
      <c r="D1321" t="s">
        <v>1881</v>
      </c>
      <c r="E1321" t="s">
        <v>1611</v>
      </c>
      <c r="F1321" s="8">
        <f>DATEVALUE(MID(G1321,FIND(" ",G1321,1)+1,FIND("UTC",G1321)-FIND(" ",G1321)-8))</f>
        <v>35909</v>
      </c>
      <c r="G1321" s="4" t="s">
        <v>2738</v>
      </c>
      <c r="H1321" s="8" t="str">
        <f>MID(I1321,1,FIND("|",I1321)-1)</f>
        <v xml:space="preserve">Delta II 7920-10C </v>
      </c>
      <c r="I1321" t="s">
        <v>2739</v>
      </c>
      <c r="J1321" t="s">
        <v>103</v>
      </c>
      <c r="L1321" t="s">
        <v>13</v>
      </c>
    </row>
    <row r="1322" spans="1:12" x14ac:dyDescent="0.25">
      <c r="A1322" s="7">
        <v>1320</v>
      </c>
      <c r="B1322" s="7" t="str">
        <f>D1322&amp;F1322</f>
        <v>NASA35902</v>
      </c>
      <c r="C1322">
        <v>1320</v>
      </c>
      <c r="D1322" t="s">
        <v>1453</v>
      </c>
      <c r="E1322" t="s">
        <v>1588</v>
      </c>
      <c r="F1322" s="8">
        <f>DATEVALUE(MID(G1322,FIND(" ",G1322,1)+1,FIND("UTC",G1322)-FIND(" ",G1322)-8))</f>
        <v>35902</v>
      </c>
      <c r="G1322" s="4" t="s">
        <v>2740</v>
      </c>
      <c r="H1322" s="8" t="str">
        <f>MID(I1322,1,FIND("|",I1322)-1)</f>
        <v xml:space="preserve">Space Shuttle Columbia </v>
      </c>
      <c r="I1322" t="s">
        <v>2741</v>
      </c>
      <c r="J1322" t="s">
        <v>103</v>
      </c>
      <c r="K1322">
        <v>450</v>
      </c>
      <c r="L1322" t="s">
        <v>13</v>
      </c>
    </row>
    <row r="1323" spans="1:12" x14ac:dyDescent="0.25">
      <c r="A1323" s="7">
        <v>1321</v>
      </c>
      <c r="B1323" s="7" t="str">
        <f>D1323&amp;F1323</f>
        <v>Northrop35887</v>
      </c>
      <c r="C1323">
        <v>1321</v>
      </c>
      <c r="D1323" t="s">
        <v>45</v>
      </c>
      <c r="E1323" t="s">
        <v>1294</v>
      </c>
      <c r="F1323" s="8">
        <f>DATEVALUE(MID(G1323,FIND(" ",G1323,1)+1,FIND("UTC",G1323)-FIND(" ",G1323)-8))</f>
        <v>35887</v>
      </c>
      <c r="G1323" s="4" t="s">
        <v>2742</v>
      </c>
      <c r="H1323" s="8" t="str">
        <f>MID(I1323,1,FIND("|",I1323)-1)</f>
        <v xml:space="preserve">Pegasus XL </v>
      </c>
      <c r="I1323" t="s">
        <v>2743</v>
      </c>
      <c r="J1323" t="s">
        <v>12</v>
      </c>
      <c r="K1323">
        <v>40</v>
      </c>
      <c r="L1323" t="s">
        <v>13</v>
      </c>
    </row>
    <row r="1324" spans="1:12" x14ac:dyDescent="0.25">
      <c r="A1324" s="7">
        <v>1322</v>
      </c>
      <c r="B1324" s="7" t="str">
        <f>D1324&amp;F1324</f>
        <v>Boeing35884</v>
      </c>
      <c r="C1324">
        <v>1322</v>
      </c>
      <c r="D1324" t="s">
        <v>1881</v>
      </c>
      <c r="E1324" t="s">
        <v>510</v>
      </c>
      <c r="F1324" s="8">
        <f>DATEVALUE(MID(G1324,FIND(" ",G1324,1)+1,FIND("UTC",G1324)-FIND(" ",G1324)-8))</f>
        <v>35884</v>
      </c>
      <c r="G1324" s="4" t="s">
        <v>2744</v>
      </c>
      <c r="H1324" s="8" t="str">
        <f>MID(I1324,1,FIND("|",I1324)-1)</f>
        <v xml:space="preserve">Delta II 7920-10C </v>
      </c>
      <c r="I1324" t="s">
        <v>2745</v>
      </c>
      <c r="J1324" t="s">
        <v>103</v>
      </c>
      <c r="L1324" t="s">
        <v>13</v>
      </c>
    </row>
    <row r="1325" spans="1:12" x14ac:dyDescent="0.25">
      <c r="A1325" s="7">
        <v>1323</v>
      </c>
      <c r="B1325" s="7" t="str">
        <f>D1325&amp;F1325</f>
        <v>CASC35879</v>
      </c>
      <c r="C1325">
        <v>1323</v>
      </c>
      <c r="D1325" t="s">
        <v>14</v>
      </c>
      <c r="E1325" t="s">
        <v>1702</v>
      </c>
      <c r="F1325" s="8">
        <f>DATEVALUE(MID(G1325,FIND(" ",G1325,1)+1,FIND("UTC",G1325)-FIND(" ",G1325)-8))</f>
        <v>35879</v>
      </c>
      <c r="G1325" s="4" t="s">
        <v>2746</v>
      </c>
      <c r="H1325" s="8" t="str">
        <f>MID(I1325,1,FIND("|",I1325)-1)</f>
        <v xml:space="preserve">Long March 2C </v>
      </c>
      <c r="I1325" t="s">
        <v>2747</v>
      </c>
      <c r="J1325" t="s">
        <v>12</v>
      </c>
      <c r="K1325">
        <v>30.8</v>
      </c>
      <c r="L1325" t="s">
        <v>13</v>
      </c>
    </row>
    <row r="1326" spans="1:12" x14ac:dyDescent="0.25">
      <c r="A1326" s="7">
        <v>1324</v>
      </c>
      <c r="B1326" s="7" t="str">
        <f>D1326&amp;F1326</f>
        <v>Arianespace35878</v>
      </c>
      <c r="C1326">
        <v>1324</v>
      </c>
      <c r="D1326" t="s">
        <v>126</v>
      </c>
      <c r="E1326" t="s">
        <v>2222</v>
      </c>
      <c r="F1326" s="8">
        <f>DATEVALUE(MID(G1326,FIND(" ",G1326,1)+1,FIND("UTC",G1326)-FIND(" ",G1326)-8))</f>
        <v>35878</v>
      </c>
      <c r="G1326" s="4" t="s">
        <v>2748</v>
      </c>
      <c r="H1326" s="8" t="str">
        <f>MID(I1326,1,FIND("|",I1326)-1)</f>
        <v xml:space="preserve">Ariane 40 </v>
      </c>
      <c r="I1326" t="s">
        <v>2749</v>
      </c>
      <c r="J1326" t="s">
        <v>103</v>
      </c>
      <c r="L1326" t="s">
        <v>13</v>
      </c>
    </row>
    <row r="1327" spans="1:12" x14ac:dyDescent="0.25">
      <c r="A1327" s="7">
        <v>1325</v>
      </c>
      <c r="B1327" s="7" t="str">
        <f>D1327&amp;F1327</f>
        <v>Lockheed35870</v>
      </c>
      <c r="C1327">
        <v>1325</v>
      </c>
      <c r="D1327" t="s">
        <v>1982</v>
      </c>
      <c r="E1327" t="s">
        <v>2078</v>
      </c>
      <c r="F1327" s="8">
        <f>DATEVALUE(MID(G1327,FIND(" ",G1327,1)+1,FIND("UTC",G1327)-FIND(" ",G1327)-8))</f>
        <v>35870</v>
      </c>
      <c r="G1327" s="4" t="s">
        <v>2750</v>
      </c>
      <c r="H1327" s="8" t="str">
        <f>MID(I1327,1,FIND("|",I1327)-1)</f>
        <v xml:space="preserve">Atlas II </v>
      </c>
      <c r="I1327" t="s">
        <v>2751</v>
      </c>
      <c r="J1327" t="s">
        <v>103</v>
      </c>
      <c r="L1327" t="s">
        <v>13</v>
      </c>
    </row>
    <row r="1328" spans="1:12" x14ac:dyDescent="0.25">
      <c r="A1328" s="7">
        <v>1326</v>
      </c>
      <c r="B1328" s="7" t="str">
        <f>D1328&amp;F1328</f>
        <v>ILS35854</v>
      </c>
      <c r="C1328">
        <v>1326</v>
      </c>
      <c r="D1328" t="s">
        <v>256</v>
      </c>
      <c r="E1328" t="s">
        <v>2042</v>
      </c>
      <c r="F1328" s="8">
        <f>DATEVALUE(MID(G1328,FIND(" ",G1328,1)+1,FIND("UTC",G1328)-FIND(" ",G1328)-8))</f>
        <v>35854</v>
      </c>
      <c r="G1328" s="4" t="s">
        <v>2752</v>
      </c>
      <c r="H1328" s="8" t="str">
        <f>MID(I1328,1,FIND("|",I1328)-1)</f>
        <v xml:space="preserve">Atlas IIAS </v>
      </c>
      <c r="I1328" t="s">
        <v>2753</v>
      </c>
      <c r="J1328" t="s">
        <v>103</v>
      </c>
      <c r="L1328" t="s">
        <v>13</v>
      </c>
    </row>
    <row r="1329" spans="1:12" x14ac:dyDescent="0.25">
      <c r="A1329" s="7">
        <v>1327</v>
      </c>
      <c r="B1329" s="7" t="str">
        <f>D1329&amp;F1329</f>
        <v>Arianespace35853</v>
      </c>
      <c r="C1329">
        <v>1327</v>
      </c>
      <c r="D1329" t="s">
        <v>126</v>
      </c>
      <c r="E1329" t="s">
        <v>2222</v>
      </c>
      <c r="F1329" s="8">
        <f>DATEVALUE(MID(G1329,FIND(" ",G1329,1)+1,FIND("UTC",G1329)-FIND(" ",G1329)-8))</f>
        <v>35853</v>
      </c>
      <c r="G1329" s="4" t="s">
        <v>2754</v>
      </c>
      <c r="H1329" s="8" t="str">
        <f>MID(I1329,1,FIND("|",I1329)-1)</f>
        <v xml:space="preserve">Ariane 42P </v>
      </c>
      <c r="I1329" t="s">
        <v>2755</v>
      </c>
      <c r="J1329" t="s">
        <v>103</v>
      </c>
      <c r="L1329" t="s">
        <v>13</v>
      </c>
    </row>
    <row r="1330" spans="1:12" x14ac:dyDescent="0.25">
      <c r="A1330" s="7">
        <v>1328</v>
      </c>
      <c r="B1330" s="7" t="str">
        <f>D1330&amp;F1330</f>
        <v>Northrop35852</v>
      </c>
      <c r="C1330">
        <v>1328</v>
      </c>
      <c r="D1330" t="s">
        <v>45</v>
      </c>
      <c r="E1330" t="s">
        <v>2676</v>
      </c>
      <c r="F1330" s="8">
        <f>DATEVALUE(MID(G1330,FIND(" ",G1330,1)+1,FIND("UTC",G1330)-FIND(" ",G1330)-8))</f>
        <v>35852</v>
      </c>
      <c r="G1330" s="4" t="s">
        <v>2756</v>
      </c>
      <c r="H1330" s="8" t="str">
        <f>MID(I1330,1,FIND("|",I1330)-1)</f>
        <v xml:space="preserve">Pegasus XL </v>
      </c>
      <c r="I1330" t="s">
        <v>2757</v>
      </c>
      <c r="J1330" t="s">
        <v>12</v>
      </c>
      <c r="K1330">
        <v>40</v>
      </c>
      <c r="L1330" t="s">
        <v>13</v>
      </c>
    </row>
    <row r="1331" spans="1:12" x14ac:dyDescent="0.25">
      <c r="A1331" s="7">
        <v>1329</v>
      </c>
      <c r="B1331" s="7" t="str">
        <f>D1331&amp;F1331</f>
        <v>MHI35847</v>
      </c>
      <c r="C1331">
        <v>1329</v>
      </c>
      <c r="D1331" t="s">
        <v>99</v>
      </c>
      <c r="E1331" t="s">
        <v>42</v>
      </c>
      <c r="F1331" s="8">
        <f>DATEVALUE(MID(G1331,FIND(" ",G1331,1)+1,FIND("UTC",G1331)-FIND(" ",G1331)-8))</f>
        <v>35847</v>
      </c>
      <c r="G1331" s="4" t="s">
        <v>2758</v>
      </c>
      <c r="H1331" s="8" t="str">
        <f>MID(I1331,1,FIND("|",I1331)-1)</f>
        <v xml:space="preserve">H-II </v>
      </c>
      <c r="I1331" t="s">
        <v>2759</v>
      </c>
      <c r="J1331" t="s">
        <v>103</v>
      </c>
      <c r="L1331" t="s">
        <v>328</v>
      </c>
    </row>
    <row r="1332" spans="1:12" x14ac:dyDescent="0.25">
      <c r="A1332" s="7">
        <v>1330</v>
      </c>
      <c r="B1332" s="7" t="str">
        <f>D1332&amp;F1332</f>
        <v>Boeing35844</v>
      </c>
      <c r="C1332">
        <v>1330</v>
      </c>
      <c r="D1332" t="s">
        <v>1881</v>
      </c>
      <c r="E1332" t="s">
        <v>510</v>
      </c>
      <c r="F1332" s="8">
        <f>DATEVALUE(MID(G1332,FIND(" ",G1332,1)+1,FIND("UTC",G1332)-FIND(" ",G1332)-8))</f>
        <v>35844</v>
      </c>
      <c r="G1332" s="4" t="s">
        <v>2760</v>
      </c>
      <c r="H1332" s="8" t="str">
        <f>MID(I1332,1,FIND("|",I1332)-1)</f>
        <v xml:space="preserve">Delta II 7920-10C </v>
      </c>
      <c r="I1332" t="s">
        <v>2761</v>
      </c>
      <c r="J1332" t="s">
        <v>103</v>
      </c>
      <c r="L1332" t="s">
        <v>13</v>
      </c>
    </row>
    <row r="1333" spans="1:12" x14ac:dyDescent="0.25">
      <c r="A1333" s="7">
        <v>1331</v>
      </c>
      <c r="B1333" s="7" t="str">
        <f>D1333&amp;F1333</f>
        <v>Boeing35840</v>
      </c>
      <c r="C1333">
        <v>1331</v>
      </c>
      <c r="D1333" t="s">
        <v>1881</v>
      </c>
      <c r="E1333" t="s">
        <v>1611</v>
      </c>
      <c r="F1333" s="8">
        <f>DATEVALUE(MID(G1333,FIND(" ",G1333,1)+1,FIND("UTC",G1333)-FIND(" ",G1333)-8))</f>
        <v>35840</v>
      </c>
      <c r="G1333" s="4" t="s">
        <v>2762</v>
      </c>
      <c r="H1333" s="8" t="str">
        <f>MID(I1333,1,FIND("|",I1333)-1)</f>
        <v xml:space="preserve">Delta II 7420-10C </v>
      </c>
      <c r="I1333" t="s">
        <v>2763</v>
      </c>
      <c r="J1333" t="s">
        <v>103</v>
      </c>
      <c r="L1333" t="s">
        <v>13</v>
      </c>
    </row>
    <row r="1334" spans="1:12" x14ac:dyDescent="0.25">
      <c r="A1334" s="7">
        <v>1332</v>
      </c>
      <c r="B1334" s="7" t="str">
        <f>D1334&amp;F1334</f>
        <v>Northrop35836</v>
      </c>
      <c r="C1334">
        <v>1332</v>
      </c>
      <c r="D1334" t="s">
        <v>45</v>
      </c>
      <c r="E1334" t="s">
        <v>701</v>
      </c>
      <c r="F1334" s="8">
        <f>DATEVALUE(MID(G1334,FIND(" ",G1334,1)+1,FIND("UTC",G1334)-FIND(" ",G1334)-8))</f>
        <v>35836</v>
      </c>
      <c r="G1334" s="4" t="s">
        <v>2764</v>
      </c>
      <c r="H1334" s="8" t="str">
        <f>MID(I1334,1,FIND("|",I1334)-1)</f>
        <v xml:space="preserve">Minotaur C (Taurus) </v>
      </c>
      <c r="I1334" t="s">
        <v>2765</v>
      </c>
      <c r="J1334" t="s">
        <v>12</v>
      </c>
      <c r="K1334">
        <v>45</v>
      </c>
      <c r="L1334" t="s">
        <v>13</v>
      </c>
    </row>
    <row r="1335" spans="1:12" x14ac:dyDescent="0.25">
      <c r="A1335" s="7">
        <v>1333</v>
      </c>
      <c r="B1335" s="7" t="str">
        <f>D1335&amp;F1335</f>
        <v>Arianespace35830</v>
      </c>
      <c r="C1335">
        <v>1333</v>
      </c>
      <c r="D1335" t="s">
        <v>126</v>
      </c>
      <c r="E1335" t="s">
        <v>2222</v>
      </c>
      <c r="F1335" s="8">
        <f>DATEVALUE(MID(G1335,FIND(" ",G1335,1)+1,FIND("UTC",G1335)-FIND(" ",G1335)-8))</f>
        <v>35830</v>
      </c>
      <c r="G1335" s="4" t="s">
        <v>2766</v>
      </c>
      <c r="H1335" s="8" t="str">
        <f>MID(I1335,1,FIND("|",I1335)-1)</f>
        <v xml:space="preserve">Ariane 44LP </v>
      </c>
      <c r="I1335" t="s">
        <v>2767</v>
      </c>
      <c r="J1335" t="s">
        <v>103</v>
      </c>
      <c r="L1335" t="s">
        <v>13</v>
      </c>
    </row>
    <row r="1336" spans="1:12" x14ac:dyDescent="0.25">
      <c r="A1336" s="7">
        <v>1334</v>
      </c>
      <c r="B1336" s="7" t="str">
        <f>D1336&amp;F1336</f>
        <v>Lockheed35824</v>
      </c>
      <c r="C1336">
        <v>1334</v>
      </c>
      <c r="D1336" t="s">
        <v>1982</v>
      </c>
      <c r="E1336" t="s">
        <v>2078</v>
      </c>
      <c r="F1336" s="8">
        <f>DATEVALUE(MID(G1336,FIND(" ",G1336,1)+1,FIND("UTC",G1336)-FIND(" ",G1336)-8))</f>
        <v>35824</v>
      </c>
      <c r="G1336" s="4" t="s">
        <v>2768</v>
      </c>
      <c r="H1336" s="8" t="str">
        <f>MID(I1336,1,FIND("|",I1336)-1)</f>
        <v xml:space="preserve">Atlas IIA </v>
      </c>
      <c r="I1336" t="s">
        <v>2769</v>
      </c>
      <c r="J1336" t="s">
        <v>103</v>
      </c>
      <c r="L1336" t="s">
        <v>13</v>
      </c>
    </row>
    <row r="1337" spans="1:12" x14ac:dyDescent="0.25">
      <c r="A1337" s="7">
        <v>1335</v>
      </c>
      <c r="B1337" s="7" t="str">
        <f>D1337&amp;F1337</f>
        <v>IAI43852</v>
      </c>
      <c r="C1337">
        <v>1335</v>
      </c>
      <c r="D1337" t="s">
        <v>57</v>
      </c>
      <c r="E1337" t="s">
        <v>58</v>
      </c>
      <c r="F1337" s="8">
        <f>DATEVALUE(MID(G1337,FIND(" ",G1337,1)+1,FIND("UTC",G1337)-FIND(" ",G1337)-8))</f>
        <v>43852</v>
      </c>
      <c r="G1337" s="6" t="s">
        <v>8702</v>
      </c>
      <c r="H1337" s="8" t="str">
        <f>MID(I1337,1,FIND("|",I1337)-1)</f>
        <v xml:space="preserve">Shavit </v>
      </c>
      <c r="I1337" t="s">
        <v>2770</v>
      </c>
      <c r="J1337" t="s">
        <v>103</v>
      </c>
      <c r="L1337" t="s">
        <v>53</v>
      </c>
    </row>
    <row r="1338" spans="1:12" x14ac:dyDescent="0.25">
      <c r="A1338" s="7">
        <v>1336</v>
      </c>
      <c r="B1338" s="7" t="str">
        <f>D1338&amp;F1338</f>
        <v>NASA35817</v>
      </c>
      <c r="C1338">
        <v>1336</v>
      </c>
      <c r="D1338" t="s">
        <v>1453</v>
      </c>
      <c r="E1338" t="s">
        <v>9</v>
      </c>
      <c r="F1338" s="8">
        <f>DATEVALUE(MID(G1338,FIND(" ",G1338,1)+1,FIND("UTC",G1338)-FIND(" ",G1338)-8))</f>
        <v>35817</v>
      </c>
      <c r="G1338" s="4" t="s">
        <v>2771</v>
      </c>
      <c r="H1338" s="8" t="str">
        <f>MID(I1338,1,FIND("|",I1338)-1)</f>
        <v xml:space="preserve">Space Shuttle Endeavour </v>
      </c>
      <c r="I1338" t="s">
        <v>2772</v>
      </c>
      <c r="J1338" t="s">
        <v>103</v>
      </c>
      <c r="K1338">
        <v>450</v>
      </c>
      <c r="L1338" t="s">
        <v>13</v>
      </c>
    </row>
    <row r="1339" spans="1:12" x14ac:dyDescent="0.25">
      <c r="A1339" s="7">
        <v>1337</v>
      </c>
      <c r="B1339" s="7" t="str">
        <f>D1339&amp;F1339</f>
        <v>Boeing35805</v>
      </c>
      <c r="C1339">
        <v>1337</v>
      </c>
      <c r="D1339" t="s">
        <v>1881</v>
      </c>
      <c r="E1339" t="s">
        <v>1438</v>
      </c>
      <c r="F1339" s="8">
        <f>DATEVALUE(MID(G1339,FIND(" ",G1339,1)+1,FIND("UTC",G1339)-FIND(" ",G1339)-8))</f>
        <v>35805</v>
      </c>
      <c r="G1339" s="4" t="s">
        <v>2773</v>
      </c>
      <c r="H1339" s="8" t="str">
        <f>MID(I1339,1,FIND("|",I1339)-1)</f>
        <v xml:space="preserve">Delta II 7925 </v>
      </c>
      <c r="I1339" t="s">
        <v>2774</v>
      </c>
      <c r="J1339" t="s">
        <v>103</v>
      </c>
      <c r="L1339" t="s">
        <v>13</v>
      </c>
    </row>
    <row r="1340" spans="1:12" x14ac:dyDescent="0.25">
      <c r="A1340" s="7">
        <v>1338</v>
      </c>
      <c r="B1340" s="7" t="str">
        <f>D1340&amp;F1340</f>
        <v>Lockheed35802</v>
      </c>
      <c r="C1340">
        <v>1338</v>
      </c>
      <c r="D1340" t="s">
        <v>1982</v>
      </c>
      <c r="E1340" t="s">
        <v>734</v>
      </c>
      <c r="F1340" s="8">
        <f>DATEVALUE(MID(G1340,FIND(" ",G1340,1)+1,FIND("UTC",G1340)-FIND(" ",G1340)-8))</f>
        <v>35802</v>
      </c>
      <c r="G1340" s="4" t="s">
        <v>2775</v>
      </c>
      <c r="H1340" s="8" t="str">
        <f>MID(I1340,1,FIND("|",I1340)-1)</f>
        <v xml:space="preserve">Athena II </v>
      </c>
      <c r="I1340" t="s">
        <v>2776</v>
      </c>
      <c r="J1340" t="s">
        <v>103</v>
      </c>
      <c r="L1340" t="s">
        <v>13</v>
      </c>
    </row>
    <row r="1341" spans="1:12" x14ac:dyDescent="0.25">
      <c r="A1341" s="7">
        <v>1339</v>
      </c>
      <c r="B1341" s="7" t="str">
        <f>D1341&amp;F1341</f>
        <v>ILS35788</v>
      </c>
      <c r="C1341">
        <v>1339</v>
      </c>
      <c r="D1341" t="s">
        <v>256</v>
      </c>
      <c r="E1341" t="s">
        <v>2777</v>
      </c>
      <c r="F1341" s="8">
        <f>DATEVALUE(MID(G1341,FIND(" ",G1341,1)+1,FIND("UTC",G1341)-FIND(" ",G1341)-8))</f>
        <v>35788</v>
      </c>
      <c r="G1341" s="4" t="s">
        <v>2778</v>
      </c>
      <c r="H1341" s="8" t="str">
        <f>MID(I1341,1,FIND("|",I1341)-1)</f>
        <v xml:space="preserve">Proton K/Block DM-3 </v>
      </c>
      <c r="I1341" t="s">
        <v>2779</v>
      </c>
      <c r="J1341" t="s">
        <v>103</v>
      </c>
      <c r="L1341" t="s">
        <v>328</v>
      </c>
    </row>
    <row r="1342" spans="1:12" x14ac:dyDescent="0.25">
      <c r="A1342" s="7">
        <v>1340</v>
      </c>
      <c r="B1342" s="7" t="str">
        <f>D1342&amp;F1342</f>
        <v>MITT35788</v>
      </c>
      <c r="C1342">
        <v>1340</v>
      </c>
      <c r="D1342" t="s">
        <v>1946</v>
      </c>
      <c r="E1342" t="s">
        <v>1947</v>
      </c>
      <c r="F1342" s="8">
        <f>DATEVALUE(MID(G1342,FIND(" ",G1342,1)+1,FIND("UTC",G1342)-FIND(" ",G1342)-8))</f>
        <v>35788</v>
      </c>
      <c r="G1342" s="4" t="s">
        <v>2780</v>
      </c>
      <c r="H1342" s="8" t="str">
        <f>MID(I1342,1,FIND("|",I1342)-1)</f>
        <v xml:space="preserve">Start-1 </v>
      </c>
      <c r="I1342" t="s">
        <v>2781</v>
      </c>
      <c r="J1342" t="s">
        <v>12</v>
      </c>
      <c r="L1342" t="s">
        <v>13</v>
      </c>
    </row>
    <row r="1343" spans="1:12" x14ac:dyDescent="0.25">
      <c r="A1343" s="7">
        <v>1341</v>
      </c>
      <c r="B1343" s="7" t="str">
        <f>D1343&amp;F1343</f>
        <v>Northrop35787</v>
      </c>
      <c r="C1343">
        <v>1341</v>
      </c>
      <c r="D1343" t="s">
        <v>45</v>
      </c>
      <c r="E1343" t="s">
        <v>2676</v>
      </c>
      <c r="F1343" s="8">
        <f>DATEVALUE(MID(G1343,FIND(" ",G1343,1)+1,FIND("UTC",G1343)-FIND(" ",G1343)-8))</f>
        <v>35787</v>
      </c>
      <c r="G1343" s="4" t="s">
        <v>2782</v>
      </c>
      <c r="H1343" s="8" t="str">
        <f>MID(I1343,1,FIND("|",I1343)-1)</f>
        <v xml:space="preserve">Pegasus XL/HAPS </v>
      </c>
      <c r="I1343" t="s">
        <v>2783</v>
      </c>
      <c r="J1343" t="s">
        <v>12</v>
      </c>
      <c r="K1343">
        <v>40</v>
      </c>
      <c r="L1343" t="s">
        <v>13</v>
      </c>
    </row>
    <row r="1344" spans="1:12" x14ac:dyDescent="0.25">
      <c r="A1344" s="7">
        <v>1342</v>
      </c>
      <c r="B1344" s="7" t="str">
        <f>D1344&amp;F1344</f>
        <v>Arianespace35786</v>
      </c>
      <c r="C1344">
        <v>1342</v>
      </c>
      <c r="D1344" t="s">
        <v>126</v>
      </c>
      <c r="E1344" t="s">
        <v>2222</v>
      </c>
      <c r="F1344" s="8">
        <f>DATEVALUE(MID(G1344,FIND(" ",G1344,1)+1,FIND("UTC",G1344)-FIND(" ",G1344)-8))</f>
        <v>35786</v>
      </c>
      <c r="G1344" s="4" t="s">
        <v>2784</v>
      </c>
      <c r="H1344" s="8" t="str">
        <f>MID(I1344,1,FIND("|",I1344)-1)</f>
        <v xml:space="preserve">Ariane 42L </v>
      </c>
      <c r="I1344" t="s">
        <v>2785</v>
      </c>
      <c r="J1344" t="s">
        <v>103</v>
      </c>
      <c r="L1344" t="s">
        <v>13</v>
      </c>
    </row>
    <row r="1345" spans="1:12" x14ac:dyDescent="0.25">
      <c r="A1345" s="7">
        <v>1343</v>
      </c>
      <c r="B1345" s="7" t="str">
        <f>D1345&amp;F1345</f>
        <v>Boeing35784</v>
      </c>
      <c r="C1345">
        <v>1343</v>
      </c>
      <c r="D1345" t="s">
        <v>1881</v>
      </c>
      <c r="E1345" t="s">
        <v>510</v>
      </c>
      <c r="F1345" s="8">
        <f>DATEVALUE(MID(G1345,FIND(" ",G1345,1)+1,FIND("UTC",G1345)-FIND(" ",G1345)-8))</f>
        <v>35784</v>
      </c>
      <c r="G1345" s="4" t="s">
        <v>2786</v>
      </c>
      <c r="H1345" s="8" t="str">
        <f>MID(I1345,1,FIND("|",I1345)-1)</f>
        <v xml:space="preserve">Delta II 7920-10C </v>
      </c>
      <c r="I1345" t="s">
        <v>2787</v>
      </c>
      <c r="J1345" t="s">
        <v>103</v>
      </c>
      <c r="L1345" t="s">
        <v>13</v>
      </c>
    </row>
    <row r="1346" spans="1:12" x14ac:dyDescent="0.25">
      <c r="A1346" s="7">
        <v>1344</v>
      </c>
      <c r="B1346" s="7" t="str">
        <f>D1346&amp;F1346</f>
        <v>Arianespace35776</v>
      </c>
      <c r="C1346">
        <v>1344</v>
      </c>
      <c r="D1346" t="s">
        <v>126</v>
      </c>
      <c r="E1346" t="s">
        <v>2222</v>
      </c>
      <c r="F1346" s="8">
        <f>DATEVALUE(MID(G1346,FIND(" ",G1346,1)+1,FIND("UTC",G1346)-FIND(" ",G1346)-8))</f>
        <v>35776</v>
      </c>
      <c r="G1346" s="4" t="s">
        <v>2788</v>
      </c>
      <c r="H1346" s="8" t="str">
        <f>MID(I1346,1,FIND("|",I1346)-1)</f>
        <v xml:space="preserve">Ariane 44L </v>
      </c>
      <c r="I1346" t="s">
        <v>2789</v>
      </c>
      <c r="J1346" t="s">
        <v>103</v>
      </c>
      <c r="L1346" t="s">
        <v>13</v>
      </c>
    </row>
    <row r="1347" spans="1:12" x14ac:dyDescent="0.25">
      <c r="A1347" s="7">
        <v>1345</v>
      </c>
      <c r="B1347" s="7" t="str">
        <f>D1347&amp;F1347</f>
        <v>VKS RF35773</v>
      </c>
      <c r="C1347">
        <v>1345</v>
      </c>
      <c r="D1347" t="s">
        <v>95</v>
      </c>
      <c r="E1347" t="s">
        <v>1927</v>
      </c>
      <c r="F1347" s="8">
        <f>DATEVALUE(MID(G1347,FIND(" ",G1347,1)+1,FIND("UTC",G1347)-FIND(" ",G1347)-8))</f>
        <v>35773</v>
      </c>
      <c r="G1347" s="4" t="s">
        <v>2790</v>
      </c>
      <c r="H1347" s="8" t="str">
        <f>MID(I1347,1,FIND("|",I1347)-1)</f>
        <v xml:space="preserve">Tsyklon-2 </v>
      </c>
      <c r="I1347" t="s">
        <v>2791</v>
      </c>
      <c r="J1347" t="s">
        <v>103</v>
      </c>
      <c r="L1347" t="s">
        <v>13</v>
      </c>
    </row>
    <row r="1348" spans="1:12" x14ac:dyDescent="0.25">
      <c r="A1348" s="7">
        <v>1346</v>
      </c>
      <c r="B1348" s="7" t="str">
        <f>D1348&amp;F1348</f>
        <v>ILS35772</v>
      </c>
      <c r="C1348">
        <v>1346</v>
      </c>
      <c r="D1348" t="s">
        <v>256</v>
      </c>
      <c r="E1348" t="s">
        <v>2042</v>
      </c>
      <c r="F1348" s="8">
        <f>DATEVALUE(MID(G1348,FIND(" ",G1348,1)+1,FIND("UTC",G1348)-FIND(" ",G1348)-8))</f>
        <v>35772</v>
      </c>
      <c r="G1348" s="4" t="s">
        <v>2792</v>
      </c>
      <c r="H1348" s="8" t="str">
        <f>MID(I1348,1,FIND("|",I1348)-1)</f>
        <v xml:space="preserve">Atlas IIAS </v>
      </c>
      <c r="I1348" t="s">
        <v>2793</v>
      </c>
      <c r="J1348" t="s">
        <v>103</v>
      </c>
      <c r="L1348" t="s">
        <v>13</v>
      </c>
    </row>
    <row r="1349" spans="1:12" x14ac:dyDescent="0.25">
      <c r="A1349" s="7">
        <v>1347</v>
      </c>
      <c r="B1349" s="7" t="str">
        <f>D1349&amp;F1349</f>
        <v>CASC35772</v>
      </c>
      <c r="C1349">
        <v>1347</v>
      </c>
      <c r="D1349" t="s">
        <v>14</v>
      </c>
      <c r="E1349" t="s">
        <v>1702</v>
      </c>
      <c r="F1349" s="8">
        <f>DATEVALUE(MID(G1349,FIND(" ",G1349,1)+1,FIND("UTC",G1349)-FIND(" ",G1349)-8))</f>
        <v>35772</v>
      </c>
      <c r="G1349" s="4" t="s">
        <v>2794</v>
      </c>
      <c r="H1349" s="8" t="str">
        <f>MID(I1349,1,FIND("|",I1349)-1)</f>
        <v xml:space="preserve">Long March 2C </v>
      </c>
      <c r="I1349" t="s">
        <v>2795</v>
      </c>
      <c r="J1349" t="s">
        <v>12</v>
      </c>
      <c r="K1349">
        <v>30.8</v>
      </c>
      <c r="L1349" t="s">
        <v>13</v>
      </c>
    </row>
    <row r="1350" spans="1:12" x14ac:dyDescent="0.25">
      <c r="A1350" s="7">
        <v>1348</v>
      </c>
      <c r="B1350" s="7" t="str">
        <f>D1350&amp;F1350</f>
        <v>Arianespace35766</v>
      </c>
      <c r="C1350">
        <v>1348</v>
      </c>
      <c r="D1350" t="s">
        <v>126</v>
      </c>
      <c r="E1350" t="s">
        <v>2222</v>
      </c>
      <c r="F1350" s="8">
        <f>DATEVALUE(MID(G1350,FIND(" ",G1350,1)+1,FIND("UTC",G1350)-FIND(" ",G1350)-8))</f>
        <v>35766</v>
      </c>
      <c r="G1350" s="4" t="s">
        <v>2796</v>
      </c>
      <c r="H1350" s="8" t="str">
        <f>MID(I1350,1,FIND("|",I1350)-1)</f>
        <v xml:space="preserve">Ariane 44P </v>
      </c>
      <c r="I1350" t="s">
        <v>2797</v>
      </c>
      <c r="J1350" t="s">
        <v>103</v>
      </c>
      <c r="L1350" t="s">
        <v>13</v>
      </c>
    </row>
    <row r="1351" spans="1:12" x14ac:dyDescent="0.25">
      <c r="A1351" s="7">
        <v>1349</v>
      </c>
      <c r="B1351" s="7" t="str">
        <f>D1351&amp;F1351</f>
        <v>MHI35761</v>
      </c>
      <c r="C1351">
        <v>1349</v>
      </c>
      <c r="D1351" t="s">
        <v>99</v>
      </c>
      <c r="E1351" t="s">
        <v>42</v>
      </c>
      <c r="F1351" s="8">
        <f>DATEVALUE(MID(G1351,FIND(" ",G1351,1)+1,FIND("UTC",G1351)-FIND(" ",G1351)-8))</f>
        <v>35761</v>
      </c>
      <c r="G1351" s="4" t="s">
        <v>2798</v>
      </c>
      <c r="H1351" s="8" t="str">
        <f>MID(I1351,1,FIND("|",I1351)-1)</f>
        <v xml:space="preserve">H-II </v>
      </c>
      <c r="I1351" t="s">
        <v>2799</v>
      </c>
      <c r="J1351" t="s">
        <v>103</v>
      </c>
      <c r="L1351" t="s">
        <v>13</v>
      </c>
    </row>
    <row r="1352" spans="1:12" x14ac:dyDescent="0.25">
      <c r="A1352" s="7">
        <v>1350</v>
      </c>
      <c r="B1352" s="7" t="str">
        <f>D1352&amp;F1352</f>
        <v>NASA35753</v>
      </c>
      <c r="C1352">
        <v>1350</v>
      </c>
      <c r="D1352" t="s">
        <v>1453</v>
      </c>
      <c r="E1352" t="s">
        <v>1588</v>
      </c>
      <c r="F1352" s="8">
        <f>DATEVALUE(MID(G1352,FIND(" ",G1352,1)+1,FIND("UTC",G1352)-FIND(" ",G1352)-8))</f>
        <v>35753</v>
      </c>
      <c r="G1352" s="4" t="s">
        <v>2800</v>
      </c>
      <c r="H1352" s="8" t="str">
        <f>MID(I1352,1,FIND("|",I1352)-1)</f>
        <v xml:space="preserve">Space Shuttle Columbia </v>
      </c>
      <c r="I1352" t="s">
        <v>2801</v>
      </c>
      <c r="J1352" t="s">
        <v>103</v>
      </c>
      <c r="K1352">
        <v>450</v>
      </c>
      <c r="L1352" t="s">
        <v>13</v>
      </c>
    </row>
    <row r="1353" spans="1:12" x14ac:dyDescent="0.25">
      <c r="A1353" s="7">
        <v>1351</v>
      </c>
      <c r="B1353" s="7" t="str">
        <f>D1353&amp;F1353</f>
        <v>Boeing35743</v>
      </c>
      <c r="C1353">
        <v>1351</v>
      </c>
      <c r="D1353" t="s">
        <v>1881</v>
      </c>
      <c r="E1353" t="s">
        <v>510</v>
      </c>
      <c r="F1353" s="8">
        <f>DATEVALUE(MID(G1353,FIND(" ",G1353,1)+1,FIND("UTC",G1353)-FIND(" ",G1353)-8))</f>
        <v>35743</v>
      </c>
      <c r="G1353" s="4" t="s">
        <v>2802</v>
      </c>
      <c r="H1353" s="8" t="str">
        <f>MID(I1353,1,FIND("|",I1353)-1)</f>
        <v xml:space="preserve">Delta II 7920-10C </v>
      </c>
      <c r="I1353" t="s">
        <v>2803</v>
      </c>
      <c r="J1353" t="s">
        <v>103</v>
      </c>
      <c r="L1353" t="s">
        <v>13</v>
      </c>
    </row>
    <row r="1354" spans="1:12" x14ac:dyDescent="0.25">
      <c r="A1354" s="7">
        <v>1352</v>
      </c>
      <c r="B1354" s="7" t="str">
        <f>D1354&amp;F1354</f>
        <v>Lockheed35742</v>
      </c>
      <c r="C1354">
        <v>1352</v>
      </c>
      <c r="D1354" t="s">
        <v>1982</v>
      </c>
      <c r="E1354" t="s">
        <v>26</v>
      </c>
      <c r="F1354" s="8">
        <f>DATEVALUE(MID(G1354,FIND(" ",G1354,1)+1,FIND("UTC",G1354)-FIND(" ",G1354)-8))</f>
        <v>35742</v>
      </c>
      <c r="G1354" s="4" t="s">
        <v>2804</v>
      </c>
      <c r="H1354" s="8" t="str">
        <f>MID(I1354,1,FIND("|",I1354)-1)</f>
        <v xml:space="preserve">Titan IV(401)A </v>
      </c>
      <c r="I1354" t="s">
        <v>2805</v>
      </c>
      <c r="J1354" t="s">
        <v>103</v>
      </c>
      <c r="L1354" t="s">
        <v>13</v>
      </c>
    </row>
    <row r="1355" spans="1:12" x14ac:dyDescent="0.25">
      <c r="A1355" s="7">
        <v>1353</v>
      </c>
      <c r="B1355" s="7" t="str">
        <f>D1355&amp;F1355</f>
        <v>Boeing35740</v>
      </c>
      <c r="C1355">
        <v>1353</v>
      </c>
      <c r="D1355" t="s">
        <v>1881</v>
      </c>
      <c r="E1355" t="s">
        <v>1611</v>
      </c>
      <c r="F1355" s="8">
        <f>DATEVALUE(MID(G1355,FIND(" ",G1355,1)+1,FIND("UTC",G1355)-FIND(" ",G1355)-8))</f>
        <v>35740</v>
      </c>
      <c r="G1355" s="4" t="s">
        <v>2806</v>
      </c>
      <c r="H1355" s="8" t="str">
        <f>MID(I1355,1,FIND("|",I1355)-1)</f>
        <v xml:space="preserve">Delta II 7925 </v>
      </c>
      <c r="I1355" t="s">
        <v>2807</v>
      </c>
      <c r="J1355" t="s">
        <v>103</v>
      </c>
      <c r="L1355" t="s">
        <v>13</v>
      </c>
    </row>
    <row r="1356" spans="1:12" x14ac:dyDescent="0.25">
      <c r="A1356" s="7">
        <v>1354</v>
      </c>
      <c r="B1356" s="7" t="str">
        <f>D1356&amp;F1356</f>
        <v>AEB44137</v>
      </c>
      <c r="C1356">
        <v>1354</v>
      </c>
      <c r="D1356" t="s">
        <v>2167</v>
      </c>
      <c r="E1356" t="s">
        <v>2168</v>
      </c>
      <c r="F1356" s="8">
        <f>DATEVALUE(MID(G1356,FIND(" ",G1356,1)+1,FIND("UTC",G1356)-FIND(" ",G1356)-8))</f>
        <v>44137</v>
      </c>
      <c r="G1356" s="6" t="s">
        <v>8684</v>
      </c>
      <c r="H1356" s="8" t="str">
        <f>MID(I1356,1,FIND("|",I1356)-1)</f>
        <v xml:space="preserve">VLS-1 </v>
      </c>
      <c r="I1356" t="s">
        <v>2808</v>
      </c>
      <c r="J1356" t="s">
        <v>12</v>
      </c>
      <c r="L1356" t="s">
        <v>53</v>
      </c>
    </row>
    <row r="1357" spans="1:12" x14ac:dyDescent="0.25">
      <c r="A1357" s="7">
        <v>1355</v>
      </c>
      <c r="B1357" s="7" t="str">
        <f>D1357&amp;F1357</f>
        <v>ESA35733</v>
      </c>
      <c r="C1357">
        <v>1355</v>
      </c>
      <c r="D1357" t="s">
        <v>1401</v>
      </c>
      <c r="E1357" t="s">
        <v>145</v>
      </c>
      <c r="F1357" s="8">
        <f>DATEVALUE(MID(G1357,FIND(" ",G1357,1)+1,FIND("UTC",G1357)-FIND(" ",G1357)-8))</f>
        <v>35733</v>
      </c>
      <c r="G1357" s="4" t="s">
        <v>2809</v>
      </c>
      <c r="H1357" s="8" t="str">
        <f>MID(I1357,1,FIND("|",I1357)-1)</f>
        <v xml:space="preserve">Ariane 5 G </v>
      </c>
      <c r="I1357" t="s">
        <v>2810</v>
      </c>
      <c r="J1357" t="s">
        <v>103</v>
      </c>
      <c r="L1357" t="s">
        <v>328</v>
      </c>
    </row>
    <row r="1358" spans="1:12" x14ac:dyDescent="0.25">
      <c r="A1358" s="7">
        <v>1356</v>
      </c>
      <c r="B1358" s="7" t="str">
        <f>D1358&amp;F1358</f>
        <v>Lockheed35728</v>
      </c>
      <c r="C1358">
        <v>1356</v>
      </c>
      <c r="D1358" t="s">
        <v>1982</v>
      </c>
      <c r="E1358" t="s">
        <v>2078</v>
      </c>
      <c r="F1358" s="8">
        <f>DATEVALUE(MID(G1358,FIND(" ",G1358,1)+1,FIND("UTC",G1358)-FIND(" ",G1358)-8))</f>
        <v>35728</v>
      </c>
      <c r="G1358" s="4" t="s">
        <v>2811</v>
      </c>
      <c r="H1358" s="8" t="str">
        <f>MID(I1358,1,FIND("|",I1358)-1)</f>
        <v xml:space="preserve">Atlas IIA </v>
      </c>
      <c r="I1358" t="s">
        <v>2812</v>
      </c>
      <c r="J1358" t="s">
        <v>103</v>
      </c>
      <c r="L1358" t="s">
        <v>13</v>
      </c>
    </row>
    <row r="1359" spans="1:12" x14ac:dyDescent="0.25">
      <c r="A1359" s="7">
        <v>1357</v>
      </c>
      <c r="B1359" s="7" t="str">
        <f>D1359&amp;F1359</f>
        <v>Lockheed35727</v>
      </c>
      <c r="C1359">
        <v>1357</v>
      </c>
      <c r="D1359" t="s">
        <v>1982</v>
      </c>
      <c r="E1359" t="s">
        <v>337</v>
      </c>
      <c r="F1359" s="8">
        <f>DATEVALUE(MID(G1359,FIND(" ",G1359,1)+1,FIND("UTC",G1359)-FIND(" ",G1359)-8))</f>
        <v>35727</v>
      </c>
      <c r="G1359" s="4" t="s">
        <v>2813</v>
      </c>
      <c r="H1359" s="8" t="str">
        <f>MID(I1359,1,FIND("|",I1359)-1)</f>
        <v xml:space="preserve">Titan IV(403)A </v>
      </c>
      <c r="I1359" t="s">
        <v>2814</v>
      </c>
      <c r="J1359" t="s">
        <v>103</v>
      </c>
      <c r="L1359" t="s">
        <v>13</v>
      </c>
    </row>
    <row r="1360" spans="1:12" x14ac:dyDescent="0.25">
      <c r="A1360" s="7">
        <v>1358</v>
      </c>
      <c r="B1360" s="7" t="str">
        <f>D1360&amp;F1360</f>
        <v>Northrop35725</v>
      </c>
      <c r="C1360">
        <v>1358</v>
      </c>
      <c r="D1360" t="s">
        <v>45</v>
      </c>
      <c r="E1360" t="s">
        <v>2676</v>
      </c>
      <c r="F1360" s="8">
        <f>DATEVALUE(MID(G1360,FIND(" ",G1360,1)+1,FIND("UTC",G1360)-FIND(" ",G1360)-8))</f>
        <v>35725</v>
      </c>
      <c r="G1360" s="4" t="s">
        <v>2815</v>
      </c>
      <c r="H1360" s="8" t="str">
        <f>MID(I1360,1,FIND("|",I1360)-1)</f>
        <v xml:space="preserve">Pegasus XL </v>
      </c>
      <c r="I1360" t="s">
        <v>2816</v>
      </c>
      <c r="J1360" t="s">
        <v>12</v>
      </c>
      <c r="K1360">
        <v>40</v>
      </c>
      <c r="L1360" t="s">
        <v>13</v>
      </c>
    </row>
    <row r="1361" spans="1:12" x14ac:dyDescent="0.25">
      <c r="A1361" s="7">
        <v>1359</v>
      </c>
      <c r="B1361" s="7" t="str">
        <f>D1361&amp;F1361</f>
        <v>CASC35719</v>
      </c>
      <c r="C1361">
        <v>1359</v>
      </c>
      <c r="D1361" t="s">
        <v>14</v>
      </c>
      <c r="E1361" t="s">
        <v>71</v>
      </c>
      <c r="F1361" s="8">
        <f>DATEVALUE(MID(G1361,FIND(" ",G1361,1)+1,FIND("UTC",G1361)-FIND(" ",G1361)-8))</f>
        <v>35719</v>
      </c>
      <c r="G1361" s="4" t="s">
        <v>2817</v>
      </c>
      <c r="H1361" s="8" t="str">
        <f>MID(I1361,1,FIND("|",I1361)-1)</f>
        <v xml:space="preserve">Long March 3B </v>
      </c>
      <c r="I1361" t="s">
        <v>2818</v>
      </c>
      <c r="J1361" t="s">
        <v>12</v>
      </c>
      <c r="L1361" t="s">
        <v>13</v>
      </c>
    </row>
    <row r="1362" spans="1:12" x14ac:dyDescent="0.25">
      <c r="A1362" s="7">
        <v>1360</v>
      </c>
      <c r="B1362" s="7" t="str">
        <f>D1362&amp;F1362</f>
        <v>Lockheed35718</v>
      </c>
      <c r="C1362">
        <v>1360</v>
      </c>
      <c r="D1362" t="s">
        <v>1982</v>
      </c>
      <c r="E1362" t="s">
        <v>38</v>
      </c>
      <c r="F1362" s="8">
        <f>DATEVALUE(MID(G1362,FIND(" ",G1362,1)+1,FIND("UTC",G1362)-FIND(" ",G1362)-8))</f>
        <v>35718</v>
      </c>
      <c r="G1362" s="4" t="s">
        <v>2819</v>
      </c>
      <c r="H1362" s="8" t="str">
        <f>MID(I1362,1,FIND("|",I1362)-1)</f>
        <v xml:space="preserve">Titan IV(401)B </v>
      </c>
      <c r="I1362" t="s">
        <v>2820</v>
      </c>
      <c r="J1362" t="s">
        <v>103</v>
      </c>
      <c r="L1362" t="s">
        <v>13</v>
      </c>
    </row>
    <row r="1363" spans="1:12" x14ac:dyDescent="0.25">
      <c r="A1363" s="7">
        <v>1361</v>
      </c>
      <c r="B1363" s="7" t="str">
        <f>D1363&amp;F1363</f>
        <v>ILS35708</v>
      </c>
      <c r="C1363">
        <v>1361</v>
      </c>
      <c r="D1363" t="s">
        <v>256</v>
      </c>
      <c r="E1363" t="s">
        <v>2042</v>
      </c>
      <c r="F1363" s="8">
        <f>DATEVALUE(MID(G1363,FIND(" ",G1363,1)+1,FIND("UTC",G1363)-FIND(" ",G1363)-8))</f>
        <v>35708</v>
      </c>
      <c r="G1363" s="4" t="s">
        <v>2821</v>
      </c>
      <c r="H1363" s="8" t="str">
        <f>MID(I1363,1,FIND("|",I1363)-1)</f>
        <v xml:space="preserve">Atlas IIAS </v>
      </c>
      <c r="I1363" t="s">
        <v>2822</v>
      </c>
      <c r="J1363" t="s">
        <v>103</v>
      </c>
      <c r="L1363" t="s">
        <v>13</v>
      </c>
    </row>
    <row r="1364" spans="1:12" x14ac:dyDescent="0.25">
      <c r="A1364" s="7">
        <v>1362</v>
      </c>
      <c r="B1364" s="7" t="str">
        <f>D1364&amp;F1364</f>
        <v>ISRO35702</v>
      </c>
      <c r="C1364">
        <v>1362</v>
      </c>
      <c r="D1364" t="s">
        <v>202</v>
      </c>
      <c r="E1364" t="s">
        <v>203</v>
      </c>
      <c r="F1364" s="8">
        <f>DATEVALUE(MID(G1364,FIND(" ",G1364,1)+1,FIND("UTC",G1364)-FIND(" ",G1364)-8))</f>
        <v>35702</v>
      </c>
      <c r="G1364" s="4" t="s">
        <v>2823</v>
      </c>
      <c r="H1364" s="8" t="str">
        <f>MID(I1364,1,FIND("|",I1364)-1)</f>
        <v xml:space="preserve">PSLV-G </v>
      </c>
      <c r="I1364" t="s">
        <v>2824</v>
      </c>
      <c r="J1364" t="s">
        <v>103</v>
      </c>
      <c r="K1364">
        <v>25</v>
      </c>
      <c r="L1364" t="s">
        <v>328</v>
      </c>
    </row>
    <row r="1365" spans="1:12" x14ac:dyDescent="0.25">
      <c r="A1365" s="7">
        <v>1363</v>
      </c>
      <c r="B1365" s="7" t="str">
        <f>D1365&amp;F1365</f>
        <v>Boeing35700</v>
      </c>
      <c r="C1365">
        <v>1363</v>
      </c>
      <c r="D1365" t="s">
        <v>1881</v>
      </c>
      <c r="E1365" t="s">
        <v>510</v>
      </c>
      <c r="F1365" s="8">
        <f>DATEVALUE(MID(G1365,FIND(" ",G1365,1)+1,FIND("UTC",G1365)-FIND(" ",G1365)-8))</f>
        <v>35700</v>
      </c>
      <c r="G1365" s="4" t="s">
        <v>2825</v>
      </c>
      <c r="H1365" s="8" t="str">
        <f>MID(I1365,1,FIND("|",I1365)-1)</f>
        <v xml:space="preserve">Delta II 7920-10C </v>
      </c>
      <c r="I1365" t="s">
        <v>2826</v>
      </c>
      <c r="J1365" t="s">
        <v>103</v>
      </c>
      <c r="L1365" t="s">
        <v>13</v>
      </c>
    </row>
    <row r="1366" spans="1:12" x14ac:dyDescent="0.25">
      <c r="A1366" s="7">
        <v>1364</v>
      </c>
      <c r="B1366" s="7" t="str">
        <f>D1366&amp;F1366</f>
        <v>NASA35698</v>
      </c>
      <c r="C1366">
        <v>1364</v>
      </c>
      <c r="D1366" t="s">
        <v>1453</v>
      </c>
      <c r="E1366" t="s">
        <v>9</v>
      </c>
      <c r="F1366" s="8">
        <f>DATEVALUE(MID(G1366,FIND(" ",G1366,1)+1,FIND("UTC",G1366)-FIND(" ",G1366)-8))</f>
        <v>35698</v>
      </c>
      <c r="G1366" s="4" t="s">
        <v>2827</v>
      </c>
      <c r="H1366" s="8" t="str">
        <f>MID(I1366,1,FIND("|",I1366)-1)</f>
        <v xml:space="preserve">Space Shuttle Atlantis </v>
      </c>
      <c r="I1366" t="s">
        <v>2828</v>
      </c>
      <c r="J1366" t="s">
        <v>103</v>
      </c>
      <c r="K1366">
        <v>450</v>
      </c>
      <c r="L1366" t="s">
        <v>13</v>
      </c>
    </row>
    <row r="1367" spans="1:12" x14ac:dyDescent="0.25">
      <c r="A1367" s="7">
        <v>1365</v>
      </c>
      <c r="B1367" s="7" t="str">
        <f>D1367&amp;F1367</f>
        <v>VKS RF35697</v>
      </c>
      <c r="C1367">
        <v>1365</v>
      </c>
      <c r="D1367" t="s">
        <v>95</v>
      </c>
      <c r="E1367" t="s">
        <v>140</v>
      </c>
      <c r="F1367" s="8">
        <f>DATEVALUE(MID(G1367,FIND(" ",G1367,1)+1,FIND("UTC",G1367)-FIND(" ",G1367)-8))</f>
        <v>35697</v>
      </c>
      <c r="G1367" s="4" t="s">
        <v>2829</v>
      </c>
      <c r="H1367" s="8" t="str">
        <f>MID(I1367,1,FIND("|",I1367)-1)</f>
        <v xml:space="preserve">Molniya-M /Block ML </v>
      </c>
      <c r="I1367" t="s">
        <v>2830</v>
      </c>
      <c r="J1367" t="s">
        <v>103</v>
      </c>
      <c r="L1367" t="s">
        <v>13</v>
      </c>
    </row>
    <row r="1368" spans="1:12" x14ac:dyDescent="0.25">
      <c r="A1368" s="7">
        <v>1366</v>
      </c>
      <c r="B1368" s="7" t="str">
        <f>D1368&amp;F1368</f>
        <v>Arianespace35696</v>
      </c>
      <c r="C1368">
        <v>1366</v>
      </c>
      <c r="D1368" t="s">
        <v>126</v>
      </c>
      <c r="E1368" t="s">
        <v>2222</v>
      </c>
      <c r="F1368" s="8">
        <f>DATEVALUE(MID(G1368,FIND(" ",G1368,1)+1,FIND("UTC",G1368)-FIND(" ",G1368)-8))</f>
        <v>35696</v>
      </c>
      <c r="G1368" s="4" t="s">
        <v>2831</v>
      </c>
      <c r="H1368" s="8" t="str">
        <f>MID(I1368,1,FIND("|",I1368)-1)</f>
        <v xml:space="preserve">Ariane 44LP </v>
      </c>
      <c r="I1368" t="s">
        <v>2832</v>
      </c>
      <c r="J1368" t="s">
        <v>103</v>
      </c>
      <c r="L1368" t="s">
        <v>13</v>
      </c>
    </row>
    <row r="1369" spans="1:12" x14ac:dyDescent="0.25">
      <c r="A1369" s="7">
        <v>1367</v>
      </c>
      <c r="B1369" s="7" t="str">
        <f>D1369&amp;F1369</f>
        <v>VKS RF35696</v>
      </c>
      <c r="C1369">
        <v>1367</v>
      </c>
      <c r="D1369" t="s">
        <v>95</v>
      </c>
      <c r="E1369" t="s">
        <v>1549</v>
      </c>
      <c r="F1369" s="8">
        <f>DATEVALUE(MID(G1369,FIND(" ",G1369,1)+1,FIND("UTC",G1369)-FIND(" ",G1369)-8))</f>
        <v>35696</v>
      </c>
      <c r="G1369" s="4" t="s">
        <v>2833</v>
      </c>
      <c r="H1369" s="8" t="str">
        <f>MID(I1369,1,FIND("|",I1369)-1)</f>
        <v xml:space="preserve">Cosmos-3M (11K65M) </v>
      </c>
      <c r="I1369" t="s">
        <v>2834</v>
      </c>
      <c r="J1369" t="s">
        <v>103</v>
      </c>
      <c r="L1369" t="s">
        <v>13</v>
      </c>
    </row>
    <row r="1370" spans="1:12" x14ac:dyDescent="0.25">
      <c r="A1370" s="7">
        <v>1368</v>
      </c>
      <c r="B1370" s="7" t="str">
        <f>D1370&amp;F1370</f>
        <v>ILS35677</v>
      </c>
      <c r="C1370">
        <v>1368</v>
      </c>
      <c r="D1370" t="s">
        <v>256</v>
      </c>
      <c r="E1370" t="s">
        <v>2078</v>
      </c>
      <c r="F1370" s="8">
        <f>DATEVALUE(MID(G1370,FIND(" ",G1370,1)+1,FIND("UTC",G1370)-FIND(" ",G1370)-8))</f>
        <v>35677</v>
      </c>
      <c r="G1370" s="4" t="s">
        <v>2835</v>
      </c>
      <c r="H1370" s="8" t="str">
        <f>MID(I1370,1,FIND("|",I1370)-1)</f>
        <v xml:space="preserve">Atlas IIAS </v>
      </c>
      <c r="I1370" t="s">
        <v>2836</v>
      </c>
      <c r="J1370" t="s">
        <v>103</v>
      </c>
      <c r="L1370" t="s">
        <v>13</v>
      </c>
    </row>
    <row r="1371" spans="1:12" x14ac:dyDescent="0.25">
      <c r="A1371" s="7">
        <v>1369</v>
      </c>
      <c r="B1371" s="7" t="str">
        <f>D1371&amp;F1371</f>
        <v>Arianespace35675</v>
      </c>
      <c r="C1371">
        <v>1369</v>
      </c>
      <c r="D1371" t="s">
        <v>126</v>
      </c>
      <c r="E1371" t="s">
        <v>2222</v>
      </c>
      <c r="F1371" s="8">
        <f>DATEVALUE(MID(G1371,FIND(" ",G1371,1)+1,FIND("UTC",G1371)-FIND(" ",G1371)-8))</f>
        <v>35675</v>
      </c>
      <c r="G1371" s="4" t="s">
        <v>2837</v>
      </c>
      <c r="H1371" s="8" t="str">
        <f>MID(I1371,1,FIND("|",I1371)-1)</f>
        <v xml:space="preserve">Ariane 44LP </v>
      </c>
      <c r="I1371" t="s">
        <v>2838</v>
      </c>
      <c r="J1371" t="s">
        <v>103</v>
      </c>
      <c r="L1371" t="s">
        <v>13</v>
      </c>
    </row>
    <row r="1372" spans="1:12" x14ac:dyDescent="0.25">
      <c r="A1372" s="7">
        <v>1370</v>
      </c>
      <c r="B1372" s="7" t="str">
        <f>D1372&amp;F1372</f>
        <v>CASC35674</v>
      </c>
      <c r="C1372">
        <v>1370</v>
      </c>
      <c r="D1372" t="s">
        <v>14</v>
      </c>
      <c r="E1372" t="s">
        <v>1702</v>
      </c>
      <c r="F1372" s="8">
        <f>DATEVALUE(MID(G1372,FIND(" ",G1372,1)+1,FIND("UTC",G1372)-FIND(" ",G1372)-8))</f>
        <v>35674</v>
      </c>
      <c r="G1372" s="4" t="s">
        <v>2839</v>
      </c>
      <c r="H1372" s="8" t="str">
        <f>MID(I1372,1,FIND("|",I1372)-1)</f>
        <v xml:space="preserve">Long March 2C </v>
      </c>
      <c r="I1372" t="s">
        <v>2840</v>
      </c>
      <c r="J1372" t="s">
        <v>12</v>
      </c>
      <c r="K1372">
        <v>30.8</v>
      </c>
      <c r="L1372" t="s">
        <v>13</v>
      </c>
    </row>
    <row r="1373" spans="1:12" x14ac:dyDescent="0.25">
      <c r="A1373" s="7">
        <v>1371</v>
      </c>
      <c r="B1373" s="7" t="str">
        <f>D1373&amp;F1373</f>
        <v>Northrop35671</v>
      </c>
      <c r="C1373">
        <v>1371</v>
      </c>
      <c r="D1373" t="s">
        <v>45</v>
      </c>
      <c r="E1373" t="s">
        <v>1294</v>
      </c>
      <c r="F1373" s="8">
        <f>DATEVALUE(MID(G1373,FIND(" ",G1373,1)+1,FIND("UTC",G1373)-FIND(" ",G1373)-8))</f>
        <v>35671</v>
      </c>
      <c r="G1373" s="4" t="s">
        <v>2841</v>
      </c>
      <c r="H1373" s="8" t="str">
        <f>MID(I1373,1,FIND("|",I1373)-1)</f>
        <v xml:space="preserve">Pegasus XL </v>
      </c>
      <c r="I1373" t="s">
        <v>2842</v>
      </c>
      <c r="J1373" t="s">
        <v>12</v>
      </c>
      <c r="K1373">
        <v>40</v>
      </c>
      <c r="L1373" t="s">
        <v>13</v>
      </c>
    </row>
    <row r="1374" spans="1:12" x14ac:dyDescent="0.25">
      <c r="A1374" s="7">
        <v>1372</v>
      </c>
      <c r="B1374" s="7" t="str">
        <f>D1374&amp;F1374</f>
        <v>Boeing35667</v>
      </c>
      <c r="C1374">
        <v>1372</v>
      </c>
      <c r="D1374" t="s">
        <v>1881</v>
      </c>
      <c r="E1374" t="s">
        <v>1611</v>
      </c>
      <c r="F1374" s="8">
        <f>DATEVALUE(MID(G1374,FIND(" ",G1374,1)+1,FIND("UTC",G1374)-FIND(" ",G1374)-8))</f>
        <v>35667</v>
      </c>
      <c r="G1374" s="4" t="s">
        <v>2843</v>
      </c>
      <c r="H1374" s="8" t="str">
        <f>MID(I1374,1,FIND("|",I1374)-1)</f>
        <v xml:space="preserve">Delta II 7920-8 </v>
      </c>
      <c r="I1374" t="s">
        <v>2844</v>
      </c>
      <c r="J1374" t="s">
        <v>103</v>
      </c>
      <c r="L1374" t="s">
        <v>13</v>
      </c>
    </row>
    <row r="1375" spans="1:12" x14ac:dyDescent="0.25">
      <c r="A1375" s="7">
        <v>1373</v>
      </c>
      <c r="B1375" s="7" t="str">
        <f>D1375&amp;F1375</f>
        <v>Lockheed35665</v>
      </c>
      <c r="C1375">
        <v>1373</v>
      </c>
      <c r="D1375" t="s">
        <v>1982</v>
      </c>
      <c r="E1375" t="s">
        <v>409</v>
      </c>
      <c r="F1375" s="8">
        <f>DATEVALUE(MID(G1375,FIND(" ",G1375,1)+1,FIND("UTC",G1375)-FIND(" ",G1375)-8))</f>
        <v>35665</v>
      </c>
      <c r="G1375" s="4" t="s">
        <v>2845</v>
      </c>
      <c r="H1375" s="8" t="str">
        <f>MID(I1375,1,FIND("|",I1375)-1)</f>
        <v xml:space="preserve">Athena I </v>
      </c>
      <c r="I1375" t="s">
        <v>2846</v>
      </c>
      <c r="J1375" t="s">
        <v>103</v>
      </c>
      <c r="L1375" t="s">
        <v>13</v>
      </c>
    </row>
    <row r="1376" spans="1:12" x14ac:dyDescent="0.25">
      <c r="A1376" s="7">
        <v>1374</v>
      </c>
      <c r="B1376" s="7" t="str">
        <f>D1376&amp;F1376</f>
        <v>Boeing35663</v>
      </c>
      <c r="C1376">
        <v>1374</v>
      </c>
      <c r="D1376" t="s">
        <v>1881</v>
      </c>
      <c r="E1376" t="s">
        <v>510</v>
      </c>
      <c r="F1376" s="8">
        <f>DATEVALUE(MID(G1376,FIND(" ",G1376,1)+1,FIND("UTC",G1376)-FIND(" ",G1376)-8))</f>
        <v>35663</v>
      </c>
      <c r="G1376" s="4" t="s">
        <v>2847</v>
      </c>
      <c r="H1376" s="8" t="str">
        <f>MID(I1376,1,FIND("|",I1376)-1)</f>
        <v xml:space="preserve">Delta II 7920-10C </v>
      </c>
      <c r="I1376" t="s">
        <v>2848</v>
      </c>
      <c r="J1376" t="s">
        <v>103</v>
      </c>
      <c r="L1376" t="s">
        <v>13</v>
      </c>
    </row>
    <row r="1377" spans="1:12" x14ac:dyDescent="0.25">
      <c r="A1377" s="7">
        <v>1375</v>
      </c>
      <c r="B1377" s="7" t="str">
        <f>D1377&amp;F1377</f>
        <v>CASC35661</v>
      </c>
      <c r="C1377">
        <v>1375</v>
      </c>
      <c r="D1377" t="s">
        <v>14</v>
      </c>
      <c r="E1377" t="s">
        <v>71</v>
      </c>
      <c r="F1377" s="8">
        <f>DATEVALUE(MID(G1377,FIND(" ",G1377,1)+1,FIND("UTC",G1377)-FIND(" ",G1377)-8))</f>
        <v>35661</v>
      </c>
      <c r="G1377" s="4" t="s">
        <v>2849</v>
      </c>
      <c r="H1377" s="8" t="str">
        <f>MID(I1377,1,FIND("|",I1377)-1)</f>
        <v xml:space="preserve">Long March 3B </v>
      </c>
      <c r="I1377" t="s">
        <v>2850</v>
      </c>
      <c r="J1377" t="s">
        <v>12</v>
      </c>
      <c r="L1377" t="s">
        <v>13</v>
      </c>
    </row>
    <row r="1378" spans="1:12" x14ac:dyDescent="0.25">
      <c r="A1378" s="7">
        <v>1376</v>
      </c>
      <c r="B1378" s="7" t="str">
        <f>D1378&amp;F1378</f>
        <v>Arianespace35650</v>
      </c>
      <c r="C1378">
        <v>1376</v>
      </c>
      <c r="D1378" t="s">
        <v>126</v>
      </c>
      <c r="E1378" t="s">
        <v>2222</v>
      </c>
      <c r="F1378" s="8">
        <f>DATEVALUE(MID(G1378,FIND(" ",G1378,1)+1,FIND("UTC",G1378)-FIND(" ",G1378)-8))</f>
        <v>35650</v>
      </c>
      <c r="G1378" s="4" t="s">
        <v>2851</v>
      </c>
      <c r="H1378" s="8" t="str">
        <f>MID(I1378,1,FIND("|",I1378)-1)</f>
        <v xml:space="preserve">Ariane 44P </v>
      </c>
      <c r="I1378" t="s">
        <v>2852</v>
      </c>
      <c r="J1378" t="s">
        <v>103</v>
      </c>
      <c r="L1378" t="s">
        <v>13</v>
      </c>
    </row>
    <row r="1379" spans="1:12" x14ac:dyDescent="0.25">
      <c r="A1379" s="7">
        <v>1377</v>
      </c>
      <c r="B1379" s="7" t="str">
        <f>D1379&amp;F1379</f>
        <v>NASA35649</v>
      </c>
      <c r="C1379">
        <v>1377</v>
      </c>
      <c r="D1379" t="s">
        <v>1453</v>
      </c>
      <c r="E1379" t="s">
        <v>9</v>
      </c>
      <c r="F1379" s="8">
        <f>DATEVALUE(MID(G1379,FIND(" ",G1379,1)+1,FIND("UTC",G1379)-FIND(" ",G1379)-8))</f>
        <v>35649</v>
      </c>
      <c r="G1379" s="4" t="s">
        <v>2853</v>
      </c>
      <c r="H1379" s="8" t="str">
        <f>MID(I1379,1,FIND("|",I1379)-1)</f>
        <v xml:space="preserve">Space Shuttle Discovery </v>
      </c>
      <c r="I1379" t="s">
        <v>2854</v>
      </c>
      <c r="J1379" t="s">
        <v>103</v>
      </c>
      <c r="K1379">
        <v>450</v>
      </c>
      <c r="L1379" t="s">
        <v>13</v>
      </c>
    </row>
    <row r="1380" spans="1:12" x14ac:dyDescent="0.25">
      <c r="A1380" s="7">
        <v>1378</v>
      </c>
      <c r="B1380" s="7" t="str">
        <f>D1380&amp;F1380</f>
        <v>Northrop35643</v>
      </c>
      <c r="C1380">
        <v>1378</v>
      </c>
      <c r="D1380" t="s">
        <v>45</v>
      </c>
      <c r="E1380" t="s">
        <v>2855</v>
      </c>
      <c r="F1380" s="8">
        <f>DATEVALUE(MID(G1380,FIND(" ",G1380,1)+1,FIND("UTC",G1380)-FIND(" ",G1380)-8))</f>
        <v>35643</v>
      </c>
      <c r="G1380" s="4" t="s">
        <v>2856</v>
      </c>
      <c r="H1380" s="8" t="str">
        <f>MID(I1380,1,FIND("|",I1380)-1)</f>
        <v xml:space="preserve">Pegasus XL </v>
      </c>
      <c r="I1380" t="s">
        <v>2857</v>
      </c>
      <c r="J1380" t="s">
        <v>12</v>
      </c>
      <c r="K1380">
        <v>40</v>
      </c>
      <c r="L1380" t="s">
        <v>13</v>
      </c>
    </row>
    <row r="1381" spans="1:12" x14ac:dyDescent="0.25">
      <c r="A1381" s="7">
        <v>1379</v>
      </c>
      <c r="B1381" s="7" t="str">
        <f>D1381&amp;F1381</f>
        <v>ILS35639</v>
      </c>
      <c r="C1381">
        <v>1379</v>
      </c>
      <c r="D1381" t="s">
        <v>256</v>
      </c>
      <c r="E1381" t="s">
        <v>2042</v>
      </c>
      <c r="F1381" s="8">
        <f>DATEVALUE(MID(G1381,FIND(" ",G1381,1)+1,FIND("UTC",G1381)-FIND(" ",G1381)-8))</f>
        <v>35639</v>
      </c>
      <c r="G1381" s="4" t="s">
        <v>2858</v>
      </c>
      <c r="H1381" s="8" t="str">
        <f>MID(I1381,1,FIND("|",I1381)-1)</f>
        <v xml:space="preserve">Atlas IIAS </v>
      </c>
      <c r="I1381" t="s">
        <v>2859</v>
      </c>
      <c r="J1381" t="s">
        <v>103</v>
      </c>
      <c r="L1381" t="s">
        <v>13</v>
      </c>
    </row>
    <row r="1382" spans="1:12" x14ac:dyDescent="0.25">
      <c r="A1382" s="7">
        <v>1380</v>
      </c>
      <c r="B1382" s="7" t="str">
        <f>D1382&amp;F1382</f>
        <v>Boeing35634</v>
      </c>
      <c r="C1382">
        <v>1380</v>
      </c>
      <c r="D1382" t="s">
        <v>1881</v>
      </c>
      <c r="E1382" t="s">
        <v>1611</v>
      </c>
      <c r="F1382" s="8">
        <f>DATEVALUE(MID(G1382,FIND(" ",G1382,1)+1,FIND("UTC",G1382)-FIND(" ",G1382)-8))</f>
        <v>35634</v>
      </c>
      <c r="G1382" s="4" t="s">
        <v>2860</v>
      </c>
      <c r="H1382" s="8" t="str">
        <f>MID(I1382,1,FIND("|",I1382)-1)</f>
        <v xml:space="preserve">Delta II 7925 </v>
      </c>
      <c r="I1382" t="s">
        <v>2861</v>
      </c>
      <c r="J1382" t="s">
        <v>103</v>
      </c>
      <c r="L1382" t="s">
        <v>13</v>
      </c>
    </row>
    <row r="1383" spans="1:12" x14ac:dyDescent="0.25">
      <c r="A1383" s="7">
        <v>1381</v>
      </c>
      <c r="B1383" s="7" t="str">
        <f>D1383&amp;F1383</f>
        <v>Boeing35620</v>
      </c>
      <c r="C1383">
        <v>1381</v>
      </c>
      <c r="D1383" t="s">
        <v>1881</v>
      </c>
      <c r="E1383" t="s">
        <v>510</v>
      </c>
      <c r="F1383" s="8">
        <f>DATEVALUE(MID(G1383,FIND(" ",G1383,1)+1,FIND("UTC",G1383)-FIND(" ",G1383)-8))</f>
        <v>35620</v>
      </c>
      <c r="G1383" s="4" t="s">
        <v>2862</v>
      </c>
      <c r="H1383" s="8" t="str">
        <f>MID(I1383,1,FIND("|",I1383)-1)</f>
        <v xml:space="preserve">Delta II 7920-10C </v>
      </c>
      <c r="I1383" t="s">
        <v>2863</v>
      </c>
      <c r="J1383" t="s">
        <v>103</v>
      </c>
      <c r="L1383" t="s">
        <v>13</v>
      </c>
    </row>
    <row r="1384" spans="1:12" x14ac:dyDescent="0.25">
      <c r="A1384" s="7">
        <v>1382</v>
      </c>
      <c r="B1384" s="7" t="str">
        <f>D1384&amp;F1384</f>
        <v>NASA35612</v>
      </c>
      <c r="C1384">
        <v>1382</v>
      </c>
      <c r="D1384" t="s">
        <v>1453</v>
      </c>
      <c r="E1384" t="s">
        <v>9</v>
      </c>
      <c r="F1384" s="8">
        <f>DATEVALUE(MID(G1384,FIND(" ",G1384,1)+1,FIND("UTC",G1384)-FIND(" ",G1384)-8))</f>
        <v>35612</v>
      </c>
      <c r="G1384" s="4" t="s">
        <v>2864</v>
      </c>
      <c r="H1384" s="8" t="str">
        <f>MID(I1384,1,FIND("|",I1384)-1)</f>
        <v xml:space="preserve">Space Shuttle Columbia </v>
      </c>
      <c r="I1384" t="s">
        <v>2865</v>
      </c>
      <c r="J1384" t="s">
        <v>103</v>
      </c>
      <c r="K1384">
        <v>450</v>
      </c>
      <c r="L1384" t="s">
        <v>13</v>
      </c>
    </row>
    <row r="1385" spans="1:12" x14ac:dyDescent="0.25">
      <c r="A1385" s="7">
        <v>1383</v>
      </c>
      <c r="B1385" s="7" t="str">
        <f>D1385&amp;F1385</f>
        <v>Arianespace35606</v>
      </c>
      <c r="C1385">
        <v>1383</v>
      </c>
      <c r="D1385" t="s">
        <v>126</v>
      </c>
      <c r="E1385" t="s">
        <v>2222</v>
      </c>
      <c r="F1385" s="8">
        <f>DATEVALUE(MID(G1385,FIND(" ",G1385,1)+1,FIND("UTC",G1385)-FIND(" ",G1385)-8))</f>
        <v>35606</v>
      </c>
      <c r="G1385" s="4" t="s">
        <v>2866</v>
      </c>
      <c r="H1385" s="8" t="str">
        <f>MID(I1385,1,FIND("|",I1385)-1)</f>
        <v xml:space="preserve">Ariane 44P </v>
      </c>
      <c r="I1385" t="s">
        <v>2867</v>
      </c>
      <c r="J1385" t="s">
        <v>103</v>
      </c>
      <c r="L1385" t="s">
        <v>13</v>
      </c>
    </row>
    <row r="1386" spans="1:12" x14ac:dyDescent="0.25">
      <c r="A1386" s="7">
        <v>1384</v>
      </c>
      <c r="B1386" s="7" t="str">
        <f>D1386&amp;F1386</f>
        <v>CASC35591</v>
      </c>
      <c r="C1386">
        <v>1384</v>
      </c>
      <c r="D1386" t="s">
        <v>14</v>
      </c>
      <c r="E1386" t="s">
        <v>54</v>
      </c>
      <c r="F1386" s="8">
        <f>DATEVALUE(MID(G1386,FIND(" ",G1386,1)+1,FIND("UTC",G1386)-FIND(" ",G1386)-8))</f>
        <v>35591</v>
      </c>
      <c r="G1386" s="4" t="s">
        <v>2868</v>
      </c>
      <c r="H1386" s="8" t="str">
        <f>MID(I1386,1,FIND("|",I1386)-1)</f>
        <v xml:space="preserve">Long March 3 </v>
      </c>
      <c r="I1386" t="s">
        <v>2869</v>
      </c>
      <c r="J1386" t="s">
        <v>103</v>
      </c>
      <c r="L1386" t="s">
        <v>13</v>
      </c>
    </row>
    <row r="1387" spans="1:12" x14ac:dyDescent="0.25">
      <c r="A1387" s="7">
        <v>1385</v>
      </c>
      <c r="B1387" s="7" t="str">
        <f>D1387&amp;F1387</f>
        <v>Arianespace35584</v>
      </c>
      <c r="C1387">
        <v>1385</v>
      </c>
      <c r="D1387" t="s">
        <v>126</v>
      </c>
      <c r="E1387" t="s">
        <v>2222</v>
      </c>
      <c r="F1387" s="8">
        <f>DATEVALUE(MID(G1387,FIND(" ",G1387,1)+1,FIND("UTC",G1387)-FIND(" ",G1387)-8))</f>
        <v>35584</v>
      </c>
      <c r="G1387" s="4" t="s">
        <v>2870</v>
      </c>
      <c r="H1387" s="8" t="str">
        <f>MID(I1387,1,FIND("|",I1387)-1)</f>
        <v xml:space="preserve">Ariane 44L </v>
      </c>
      <c r="I1387" t="s">
        <v>2871</v>
      </c>
      <c r="J1387" t="s">
        <v>103</v>
      </c>
      <c r="L1387" t="s">
        <v>13</v>
      </c>
    </row>
    <row r="1388" spans="1:12" x14ac:dyDescent="0.25">
      <c r="A1388" s="7">
        <v>1386</v>
      </c>
      <c r="B1388" s="7" t="str">
        <f>D1388&amp;F1388</f>
        <v>Boeing35570</v>
      </c>
      <c r="C1388">
        <v>1386</v>
      </c>
      <c r="D1388" t="s">
        <v>1881</v>
      </c>
      <c r="E1388" t="s">
        <v>1611</v>
      </c>
      <c r="F1388" s="8">
        <f>DATEVALUE(MID(G1388,FIND(" ",G1388,1)+1,FIND("UTC",G1388)-FIND(" ",G1388)-8))</f>
        <v>35570</v>
      </c>
      <c r="G1388" s="4" t="s">
        <v>2872</v>
      </c>
      <c r="H1388" s="8" t="str">
        <f>MID(I1388,1,FIND("|",I1388)-1)</f>
        <v xml:space="preserve">Delta II 7925 </v>
      </c>
      <c r="I1388" t="s">
        <v>2873</v>
      </c>
      <c r="J1388" t="s">
        <v>103</v>
      </c>
      <c r="L1388" t="s">
        <v>13</v>
      </c>
    </row>
    <row r="1389" spans="1:12" x14ac:dyDescent="0.25">
      <c r="A1389" s="7">
        <v>1387</v>
      </c>
      <c r="B1389" s="7" t="str">
        <f>D1389&amp;F1389</f>
        <v>VKS RF35570</v>
      </c>
      <c r="C1389">
        <v>1387</v>
      </c>
      <c r="D1389" t="s">
        <v>95</v>
      </c>
      <c r="E1389" t="s">
        <v>661</v>
      </c>
      <c r="F1389" s="8">
        <f>DATEVALUE(MID(G1389,FIND(" ",G1389,1)+1,FIND("UTC",G1389)-FIND(" ",G1389)-8))</f>
        <v>35570</v>
      </c>
      <c r="G1389" s="4" t="s">
        <v>2874</v>
      </c>
      <c r="H1389" s="8" t="str">
        <f>MID(I1389,1,FIND("|",I1389)-1)</f>
        <v xml:space="preserve">Zenit-2 </v>
      </c>
      <c r="I1389" t="s">
        <v>2875</v>
      </c>
      <c r="J1389" t="s">
        <v>103</v>
      </c>
      <c r="L1389" t="s">
        <v>53</v>
      </c>
    </row>
    <row r="1390" spans="1:12" x14ac:dyDescent="0.25">
      <c r="A1390" s="7">
        <v>1388</v>
      </c>
      <c r="B1390" s="7" t="str">
        <f>D1390&amp;F1390</f>
        <v>NASA35565</v>
      </c>
      <c r="C1390">
        <v>1388</v>
      </c>
      <c r="D1390" t="s">
        <v>1453</v>
      </c>
      <c r="E1390" t="s">
        <v>9</v>
      </c>
      <c r="F1390" s="8">
        <f>DATEVALUE(MID(G1390,FIND(" ",G1390,1)+1,FIND("UTC",G1390)-FIND(" ",G1390)-8))</f>
        <v>35565</v>
      </c>
      <c r="G1390" s="4" t="s">
        <v>2876</v>
      </c>
      <c r="H1390" s="8" t="str">
        <f>MID(I1390,1,FIND("|",I1390)-1)</f>
        <v xml:space="preserve">Space Shuttle Atlantis </v>
      </c>
      <c r="I1390" t="s">
        <v>2877</v>
      </c>
      <c r="J1390" t="s">
        <v>103</v>
      </c>
      <c r="K1390">
        <v>450</v>
      </c>
      <c r="L1390" t="s">
        <v>13</v>
      </c>
    </row>
    <row r="1391" spans="1:12" x14ac:dyDescent="0.25">
      <c r="A1391" s="7">
        <v>1389</v>
      </c>
      <c r="B1391" s="7" t="str">
        <f>D1391&amp;F1391</f>
        <v>VKS RF35564</v>
      </c>
      <c r="C1391">
        <v>1389</v>
      </c>
      <c r="D1391" t="s">
        <v>95</v>
      </c>
      <c r="E1391" t="s">
        <v>96</v>
      </c>
      <c r="F1391" s="8">
        <f>DATEVALUE(MID(G1391,FIND(" ",G1391,1)+1,FIND("UTC",G1391)-FIND(" ",G1391)-8))</f>
        <v>35564</v>
      </c>
      <c r="G1391" s="4" t="s">
        <v>2878</v>
      </c>
      <c r="H1391" s="8" t="str">
        <f>MID(I1391,1,FIND("|",I1391)-1)</f>
        <v xml:space="preserve">Molniya-M /Block 2BL </v>
      </c>
      <c r="I1391" t="s">
        <v>2879</v>
      </c>
      <c r="J1391" t="s">
        <v>103</v>
      </c>
      <c r="L1391" t="s">
        <v>13</v>
      </c>
    </row>
    <row r="1392" spans="1:12" x14ac:dyDescent="0.25">
      <c r="A1392" s="7">
        <v>1390</v>
      </c>
      <c r="B1392" s="7" t="str">
        <f>D1392&amp;F1392</f>
        <v>CASC35561</v>
      </c>
      <c r="C1392">
        <v>1390</v>
      </c>
      <c r="D1392" t="s">
        <v>14</v>
      </c>
      <c r="E1392" t="s">
        <v>71</v>
      </c>
      <c r="F1392" s="8">
        <f>DATEVALUE(MID(G1392,FIND(" ",G1392,1)+1,FIND("UTC",G1392)-FIND(" ",G1392)-8))</f>
        <v>35561</v>
      </c>
      <c r="G1392" s="4" t="s">
        <v>2880</v>
      </c>
      <c r="H1392" s="8" t="str">
        <f>MID(I1392,1,FIND("|",I1392)-1)</f>
        <v xml:space="preserve">Long March 3A </v>
      </c>
      <c r="I1392" t="s">
        <v>2881</v>
      </c>
      <c r="J1392" t="s">
        <v>12</v>
      </c>
      <c r="K1392">
        <v>69.7</v>
      </c>
      <c r="L1392" t="s">
        <v>13</v>
      </c>
    </row>
    <row r="1393" spans="1:12" x14ac:dyDescent="0.25">
      <c r="A1393" s="7">
        <v>1391</v>
      </c>
      <c r="B1393" s="7" t="str">
        <f>D1393&amp;F1393</f>
        <v>Boeing35555</v>
      </c>
      <c r="C1393">
        <v>1391</v>
      </c>
      <c r="D1393" t="s">
        <v>1881</v>
      </c>
      <c r="E1393" t="s">
        <v>510</v>
      </c>
      <c r="F1393" s="8">
        <f>DATEVALUE(MID(G1393,FIND(" ",G1393,1)+1,FIND("UTC",G1393)-FIND(" ",G1393)-8))</f>
        <v>35555</v>
      </c>
      <c r="G1393" s="4" t="s">
        <v>2882</v>
      </c>
      <c r="H1393" s="8" t="str">
        <f>MID(I1393,1,FIND("|",I1393)-1)</f>
        <v xml:space="preserve">Delta II 7920-10C </v>
      </c>
      <c r="I1393" t="s">
        <v>2883</v>
      </c>
      <c r="J1393" t="s">
        <v>103</v>
      </c>
      <c r="L1393" t="s">
        <v>13</v>
      </c>
    </row>
    <row r="1394" spans="1:12" x14ac:dyDescent="0.25">
      <c r="A1394" s="7">
        <v>1392</v>
      </c>
      <c r="B1394" s="7" t="str">
        <f>D1394&amp;F1394</f>
        <v>Lockheed35545</v>
      </c>
      <c r="C1394">
        <v>1392</v>
      </c>
      <c r="D1394" t="s">
        <v>1982</v>
      </c>
      <c r="E1394" t="s">
        <v>2042</v>
      </c>
      <c r="F1394" s="8">
        <f>DATEVALUE(MID(G1394,FIND(" ",G1394,1)+1,FIND("UTC",G1394)-FIND(" ",G1394)-8))</f>
        <v>35545</v>
      </c>
      <c r="G1394" s="4" t="s">
        <v>2884</v>
      </c>
      <c r="H1394" s="8" t="str">
        <f>MID(I1394,1,FIND("|",I1394)-1)</f>
        <v xml:space="preserve">Atlas I </v>
      </c>
      <c r="I1394" t="s">
        <v>2885</v>
      </c>
      <c r="J1394" t="s">
        <v>103</v>
      </c>
      <c r="L1394" t="s">
        <v>13</v>
      </c>
    </row>
    <row r="1395" spans="1:12" x14ac:dyDescent="0.25">
      <c r="A1395" s="7">
        <v>1393</v>
      </c>
      <c r="B1395" s="7" t="str">
        <f>D1395&amp;F1395</f>
        <v>Northrop35541</v>
      </c>
      <c r="C1395">
        <v>1393</v>
      </c>
      <c r="D1395" t="s">
        <v>45</v>
      </c>
      <c r="E1395" t="s">
        <v>2855</v>
      </c>
      <c r="F1395" s="8">
        <f>DATEVALUE(MID(G1395,FIND(" ",G1395,1)+1,FIND("UTC",G1395)-FIND(" ",G1395)-8))</f>
        <v>35541</v>
      </c>
      <c r="G1395" s="4" t="s">
        <v>2886</v>
      </c>
      <c r="H1395" s="8" t="str">
        <f>MID(I1395,1,FIND("|",I1395)-1)</f>
        <v xml:space="preserve">Pegasus XL </v>
      </c>
      <c r="I1395" t="s">
        <v>2887</v>
      </c>
      <c r="J1395" t="s">
        <v>12</v>
      </c>
      <c r="K1395">
        <v>40</v>
      </c>
      <c r="L1395" t="s">
        <v>13</v>
      </c>
    </row>
    <row r="1396" spans="1:12" x14ac:dyDescent="0.25">
      <c r="A1396" s="7">
        <v>1394</v>
      </c>
      <c r="B1396" s="7" t="str">
        <f>D1396&amp;F1396</f>
        <v>VKS RF35537</v>
      </c>
      <c r="C1396">
        <v>1394</v>
      </c>
      <c r="D1396" t="s">
        <v>95</v>
      </c>
      <c r="E1396" t="s">
        <v>1549</v>
      </c>
      <c r="F1396" s="8">
        <f>DATEVALUE(MID(G1396,FIND(" ",G1396,1)+1,FIND("UTC",G1396)-FIND(" ",G1396)-8))</f>
        <v>35537</v>
      </c>
      <c r="G1396" s="4" t="s">
        <v>2888</v>
      </c>
      <c r="H1396" s="8" t="str">
        <f>MID(I1396,1,FIND("|",I1396)-1)</f>
        <v xml:space="preserve">Cosmos-3M (11K65M) </v>
      </c>
      <c r="I1396" t="s">
        <v>2889</v>
      </c>
      <c r="J1396" t="s">
        <v>103</v>
      </c>
      <c r="L1396" t="s">
        <v>13</v>
      </c>
    </row>
    <row r="1397" spans="1:12" x14ac:dyDescent="0.25">
      <c r="A1397" s="7">
        <v>1395</v>
      </c>
      <c r="B1397" s="7" t="str">
        <f>D1397&amp;F1397</f>
        <v>Arianespace35536</v>
      </c>
      <c r="C1397">
        <v>1395</v>
      </c>
      <c r="D1397" t="s">
        <v>126</v>
      </c>
      <c r="E1397" t="s">
        <v>2222</v>
      </c>
      <c r="F1397" s="8">
        <f>DATEVALUE(MID(G1397,FIND(" ",G1397,1)+1,FIND("UTC",G1397)-FIND(" ",G1397)-8))</f>
        <v>35536</v>
      </c>
      <c r="G1397" s="4" t="s">
        <v>2890</v>
      </c>
      <c r="H1397" s="8" t="str">
        <f>MID(I1397,1,FIND("|",I1397)-1)</f>
        <v xml:space="preserve">Ariane 44LP </v>
      </c>
      <c r="I1397" t="s">
        <v>2891</v>
      </c>
      <c r="J1397" t="s">
        <v>103</v>
      </c>
      <c r="L1397" t="s">
        <v>13</v>
      </c>
    </row>
    <row r="1398" spans="1:12" x14ac:dyDescent="0.25">
      <c r="A1398" s="7">
        <v>1396</v>
      </c>
      <c r="B1398" s="7" t="str">
        <f>D1398&amp;F1398</f>
        <v>NASA35524</v>
      </c>
      <c r="C1398">
        <v>1396</v>
      </c>
      <c r="D1398" t="s">
        <v>1453</v>
      </c>
      <c r="E1398" t="s">
        <v>9</v>
      </c>
      <c r="F1398" s="8">
        <f>DATEVALUE(MID(G1398,FIND(" ",G1398,1)+1,FIND("UTC",G1398)-FIND(" ",G1398)-8))</f>
        <v>35524</v>
      </c>
      <c r="G1398" s="4" t="s">
        <v>2892</v>
      </c>
      <c r="H1398" s="8" t="str">
        <f>MID(I1398,1,FIND("|",I1398)-1)</f>
        <v xml:space="preserve">Space Shuttle Columbia </v>
      </c>
      <c r="I1398" t="s">
        <v>2893</v>
      </c>
      <c r="J1398" t="s">
        <v>103</v>
      </c>
      <c r="K1398">
        <v>450</v>
      </c>
      <c r="L1398" t="s">
        <v>13</v>
      </c>
    </row>
    <row r="1399" spans="1:12" x14ac:dyDescent="0.25">
      <c r="A1399" s="7">
        <v>1397</v>
      </c>
      <c r="B1399" s="7" t="str">
        <f>D1399&amp;F1399</f>
        <v>Lockheed35524</v>
      </c>
      <c r="C1399">
        <v>1397</v>
      </c>
      <c r="D1399" t="s">
        <v>1982</v>
      </c>
      <c r="E1399" t="s">
        <v>2149</v>
      </c>
      <c r="F1399" s="8">
        <f>DATEVALUE(MID(G1399,FIND(" ",G1399,1)+1,FIND("UTC",G1399)-FIND(" ",G1399)-8))</f>
        <v>35524</v>
      </c>
      <c r="G1399" s="4" t="s">
        <v>2894</v>
      </c>
      <c r="H1399" s="8" t="str">
        <f>MID(I1399,1,FIND("|",I1399)-1)</f>
        <v xml:space="preserve">Titan II(23)G </v>
      </c>
      <c r="I1399" t="s">
        <v>2895</v>
      </c>
      <c r="J1399" t="s">
        <v>103</v>
      </c>
      <c r="K1399">
        <v>35</v>
      </c>
      <c r="L1399" t="s">
        <v>13</v>
      </c>
    </row>
    <row r="1400" spans="1:12" x14ac:dyDescent="0.25">
      <c r="A1400" s="7">
        <v>1398</v>
      </c>
      <c r="B1400" s="7" t="str">
        <f>D1400&amp;F1400</f>
        <v>ILS35497</v>
      </c>
      <c r="C1400">
        <v>1398</v>
      </c>
      <c r="D1400" t="s">
        <v>256</v>
      </c>
      <c r="E1400" t="s">
        <v>2078</v>
      </c>
      <c r="F1400" s="8">
        <f>DATEVALUE(MID(G1400,FIND(" ",G1400,1)+1,FIND("UTC",G1400)-FIND(" ",G1400)-8))</f>
        <v>35497</v>
      </c>
      <c r="G1400" s="4" t="s">
        <v>2896</v>
      </c>
      <c r="H1400" s="8" t="str">
        <f>MID(I1400,1,FIND("|",I1400)-1)</f>
        <v xml:space="preserve">Atlas IIA </v>
      </c>
      <c r="I1400" t="s">
        <v>2897</v>
      </c>
      <c r="J1400" t="s">
        <v>103</v>
      </c>
      <c r="L1400" t="s">
        <v>13</v>
      </c>
    </row>
    <row r="1401" spans="1:12" x14ac:dyDescent="0.25">
      <c r="A1401" s="7">
        <v>1399</v>
      </c>
      <c r="B1401" s="7" t="str">
        <f>D1401&amp;F1401</f>
        <v>MITT35493</v>
      </c>
      <c r="C1401">
        <v>1399</v>
      </c>
      <c r="D1401" t="s">
        <v>1946</v>
      </c>
      <c r="E1401" t="s">
        <v>1947</v>
      </c>
      <c r="F1401" s="8">
        <f>DATEVALUE(MID(G1401,FIND(" ",G1401,1)+1,FIND("UTC",G1401)-FIND(" ",G1401)-8))</f>
        <v>35493</v>
      </c>
      <c r="G1401" s="4" t="s">
        <v>2898</v>
      </c>
      <c r="H1401" s="8" t="str">
        <f>MID(I1401,1,FIND("|",I1401)-1)</f>
        <v xml:space="preserve">Start-1 </v>
      </c>
      <c r="I1401" t="s">
        <v>2899</v>
      </c>
      <c r="J1401" t="s">
        <v>12</v>
      </c>
      <c r="L1401" t="s">
        <v>13</v>
      </c>
    </row>
    <row r="1402" spans="1:12" x14ac:dyDescent="0.25">
      <c r="A1402" s="7">
        <v>1400</v>
      </c>
      <c r="B1402" s="7" t="str">
        <f>D1402&amp;F1402</f>
        <v>Arianespace35490</v>
      </c>
      <c r="C1402">
        <v>1400</v>
      </c>
      <c r="D1402" t="s">
        <v>126</v>
      </c>
      <c r="E1402" t="s">
        <v>2222</v>
      </c>
      <c r="F1402" s="8">
        <f>DATEVALUE(MID(G1402,FIND(" ",G1402,1)+1,FIND("UTC",G1402)-FIND(" ",G1402)-8))</f>
        <v>35490</v>
      </c>
      <c r="G1402" s="4" t="s">
        <v>2900</v>
      </c>
      <c r="H1402" s="8" t="str">
        <f>MID(I1402,1,FIND("|",I1402)-1)</f>
        <v xml:space="preserve">Ariane 44P </v>
      </c>
      <c r="I1402" t="s">
        <v>2901</v>
      </c>
      <c r="J1402" t="s">
        <v>103</v>
      </c>
      <c r="L1402" t="s">
        <v>13</v>
      </c>
    </row>
    <row r="1403" spans="1:12" x14ac:dyDescent="0.25">
      <c r="A1403" s="7">
        <v>1401</v>
      </c>
      <c r="B1403" s="7" t="str">
        <f>D1403&amp;F1403</f>
        <v>Lockheed35484</v>
      </c>
      <c r="C1403">
        <v>1401</v>
      </c>
      <c r="D1403" t="s">
        <v>1982</v>
      </c>
      <c r="E1403" t="s">
        <v>38</v>
      </c>
      <c r="F1403" s="8">
        <f>DATEVALUE(MID(G1403,FIND(" ",G1403,1)+1,FIND("UTC",G1403)-FIND(" ",G1403)-8))</f>
        <v>35484</v>
      </c>
      <c r="G1403" s="4" t="s">
        <v>2902</v>
      </c>
      <c r="H1403" s="8" t="str">
        <f>MID(I1403,1,FIND("|",I1403)-1)</f>
        <v xml:space="preserve">Titan IV(402)B </v>
      </c>
      <c r="I1403" t="s">
        <v>2124</v>
      </c>
      <c r="J1403" t="s">
        <v>103</v>
      </c>
      <c r="L1403" t="s">
        <v>13</v>
      </c>
    </row>
    <row r="1404" spans="1:12" x14ac:dyDescent="0.25">
      <c r="A1404" s="7">
        <v>1402</v>
      </c>
      <c r="B1404" s="7" t="str">
        <f>D1404&amp;F1404</f>
        <v>ILS35478</v>
      </c>
      <c r="C1404">
        <v>1402</v>
      </c>
      <c r="D1404" t="s">
        <v>256</v>
      </c>
      <c r="E1404" t="s">
        <v>2042</v>
      </c>
      <c r="F1404" s="8">
        <f>DATEVALUE(MID(G1404,FIND(" ",G1404,1)+1,FIND("UTC",G1404)-FIND(" ",G1404)-8))</f>
        <v>35478</v>
      </c>
      <c r="G1404" s="4" t="s">
        <v>2903</v>
      </c>
      <c r="H1404" s="8" t="str">
        <f>MID(I1404,1,FIND("|",I1404)-1)</f>
        <v xml:space="preserve">Atlas IIAS </v>
      </c>
      <c r="I1404" t="s">
        <v>2904</v>
      </c>
      <c r="J1404" t="s">
        <v>103</v>
      </c>
      <c r="L1404" t="s">
        <v>13</v>
      </c>
    </row>
    <row r="1405" spans="1:12" x14ac:dyDescent="0.25">
      <c r="A1405" s="7">
        <v>1403</v>
      </c>
      <c r="B1405" s="7" t="str">
        <f>D1405&amp;F1405</f>
        <v>VKS RF35475</v>
      </c>
      <c r="C1405">
        <v>1403</v>
      </c>
      <c r="D1405" t="s">
        <v>95</v>
      </c>
      <c r="E1405" t="s">
        <v>1667</v>
      </c>
      <c r="F1405" s="8">
        <f>DATEVALUE(MID(G1405,FIND(" ",G1405,1)+1,FIND("UTC",G1405)-FIND(" ",G1405)-8))</f>
        <v>35475</v>
      </c>
      <c r="G1405" s="4" t="s">
        <v>2905</v>
      </c>
      <c r="H1405" s="8" t="str">
        <f>MID(I1405,1,FIND("|",I1405)-1)</f>
        <v xml:space="preserve">Tsyklon-3 </v>
      </c>
      <c r="I1405" t="s">
        <v>2906</v>
      </c>
      <c r="J1405" t="s">
        <v>103</v>
      </c>
      <c r="L1405" t="s">
        <v>13</v>
      </c>
    </row>
    <row r="1406" spans="1:12" x14ac:dyDescent="0.25">
      <c r="A1406" s="7">
        <v>1404</v>
      </c>
      <c r="B1406" s="7" t="str">
        <f>D1406&amp;F1406</f>
        <v>ISAS35473</v>
      </c>
      <c r="C1406">
        <v>1404</v>
      </c>
      <c r="D1406" t="s">
        <v>1898</v>
      </c>
      <c r="E1406" t="s">
        <v>412</v>
      </c>
      <c r="F1406" s="8">
        <f>DATEVALUE(MID(G1406,FIND(" ",G1406,1)+1,FIND("UTC",G1406)-FIND(" ",G1406)-8))</f>
        <v>35473</v>
      </c>
      <c r="G1406" s="4" t="s">
        <v>2907</v>
      </c>
      <c r="H1406" s="8" t="str">
        <f>MID(I1406,1,FIND("|",I1406)-1)</f>
        <v xml:space="preserve">Mu-V / M-24 </v>
      </c>
      <c r="I1406" t="s">
        <v>2908</v>
      </c>
      <c r="J1406" t="s">
        <v>103</v>
      </c>
      <c r="L1406" t="s">
        <v>13</v>
      </c>
    </row>
    <row r="1407" spans="1:12" x14ac:dyDescent="0.25">
      <c r="A1407" s="7">
        <v>1405</v>
      </c>
      <c r="B1407" s="7" t="str">
        <f>D1407&amp;F1407</f>
        <v>NASA35472</v>
      </c>
      <c r="C1407">
        <v>1405</v>
      </c>
      <c r="D1407" t="s">
        <v>1453</v>
      </c>
      <c r="E1407" t="s">
        <v>9</v>
      </c>
      <c r="F1407" s="8">
        <f>DATEVALUE(MID(G1407,FIND(" ",G1407,1)+1,FIND("UTC",G1407)-FIND(" ",G1407)-8))</f>
        <v>35472</v>
      </c>
      <c r="G1407" s="4" t="s">
        <v>2909</v>
      </c>
      <c r="H1407" s="8" t="str">
        <f>MID(I1407,1,FIND("|",I1407)-1)</f>
        <v xml:space="preserve">Space Shuttle Discovery </v>
      </c>
      <c r="I1407" t="s">
        <v>2910</v>
      </c>
      <c r="J1407" t="s">
        <v>103</v>
      </c>
      <c r="K1407">
        <v>450</v>
      </c>
      <c r="L1407" t="s">
        <v>13</v>
      </c>
    </row>
    <row r="1408" spans="1:12" x14ac:dyDescent="0.25">
      <c r="A1408" s="7">
        <v>1406</v>
      </c>
      <c r="B1408" s="7" t="str">
        <f>D1408&amp;F1408</f>
        <v>Arianespace35460</v>
      </c>
      <c r="C1408">
        <v>1406</v>
      </c>
      <c r="D1408" t="s">
        <v>126</v>
      </c>
      <c r="E1408" t="s">
        <v>2222</v>
      </c>
      <c r="F1408" s="8">
        <f>DATEVALUE(MID(G1408,FIND(" ",G1408,1)+1,FIND("UTC",G1408)-FIND(" ",G1408)-8))</f>
        <v>35460</v>
      </c>
      <c r="G1408" s="4" t="s">
        <v>2911</v>
      </c>
      <c r="H1408" s="8" t="str">
        <f>MID(I1408,1,FIND("|",I1408)-1)</f>
        <v xml:space="preserve">Ariane 44L </v>
      </c>
      <c r="I1408" t="s">
        <v>2912</v>
      </c>
      <c r="J1408" t="s">
        <v>103</v>
      </c>
      <c r="L1408" t="s">
        <v>13</v>
      </c>
    </row>
    <row r="1409" spans="1:12" x14ac:dyDescent="0.25">
      <c r="A1409" s="7">
        <v>1407</v>
      </c>
      <c r="B1409" s="7" t="str">
        <f>D1409&amp;F1409</f>
        <v>Boeing35447</v>
      </c>
      <c r="C1409">
        <v>1407</v>
      </c>
      <c r="D1409" t="s">
        <v>1881</v>
      </c>
      <c r="E1409" t="s">
        <v>1611</v>
      </c>
      <c r="F1409" s="8">
        <f>DATEVALUE(MID(G1409,FIND(" ",G1409,1)+1,FIND("UTC",G1409)-FIND(" ",G1409)-8))</f>
        <v>35447</v>
      </c>
      <c r="G1409" s="4" t="s">
        <v>2913</v>
      </c>
      <c r="H1409" s="8" t="str">
        <f>MID(I1409,1,FIND("|",I1409)-1)</f>
        <v xml:space="preserve">Delta II 7925 </v>
      </c>
      <c r="I1409" t="s">
        <v>2914</v>
      </c>
      <c r="J1409" t="s">
        <v>103</v>
      </c>
      <c r="L1409" t="s">
        <v>53</v>
      </c>
    </row>
    <row r="1410" spans="1:12" x14ac:dyDescent="0.25">
      <c r="A1410" s="7">
        <v>1408</v>
      </c>
      <c r="B1410" s="7" t="str">
        <f>D1410&amp;F1410</f>
        <v>NASA35442</v>
      </c>
      <c r="C1410">
        <v>1408</v>
      </c>
      <c r="D1410" t="s">
        <v>1453</v>
      </c>
      <c r="E1410" t="s">
        <v>1588</v>
      </c>
      <c r="F1410" s="8">
        <f>DATEVALUE(MID(G1410,FIND(" ",G1410,1)+1,FIND("UTC",G1410)-FIND(" ",G1410)-8))</f>
        <v>35442</v>
      </c>
      <c r="G1410" s="4" t="s">
        <v>2915</v>
      </c>
      <c r="H1410" s="8" t="str">
        <f>MID(I1410,1,FIND("|",I1410)-1)</f>
        <v xml:space="preserve">Space Shuttle Atlantis </v>
      </c>
      <c r="I1410" t="s">
        <v>2916</v>
      </c>
      <c r="J1410" t="s">
        <v>103</v>
      </c>
      <c r="K1410">
        <v>450</v>
      </c>
      <c r="L1410" t="s">
        <v>13</v>
      </c>
    </row>
    <row r="1411" spans="1:12" x14ac:dyDescent="0.25">
      <c r="A1411" s="7">
        <v>1409</v>
      </c>
      <c r="B1411" s="7" t="str">
        <f>D1411&amp;F1411</f>
        <v>Lockheed35419</v>
      </c>
      <c r="C1411">
        <v>1409</v>
      </c>
      <c r="D1411" t="s">
        <v>1982</v>
      </c>
      <c r="E1411" t="s">
        <v>337</v>
      </c>
      <c r="F1411" s="8">
        <f>DATEVALUE(MID(G1411,FIND(" ",G1411,1)+1,FIND("UTC",G1411)-FIND(" ",G1411)-8))</f>
        <v>35419</v>
      </c>
      <c r="G1411" s="4" t="s">
        <v>2917</v>
      </c>
      <c r="H1411" s="8" t="str">
        <f>MID(I1411,1,FIND("|",I1411)-1)</f>
        <v xml:space="preserve">Titan IV(404)A </v>
      </c>
      <c r="I1411" t="s">
        <v>2918</v>
      </c>
      <c r="J1411" t="s">
        <v>103</v>
      </c>
      <c r="L1411" t="s">
        <v>13</v>
      </c>
    </row>
    <row r="1412" spans="1:12" x14ac:dyDescent="0.25">
      <c r="A1412" s="7">
        <v>1410</v>
      </c>
      <c r="B1412" s="7" t="str">
        <f>D1412&amp;F1412</f>
        <v>VKS RF35419</v>
      </c>
      <c r="C1412">
        <v>1410</v>
      </c>
      <c r="D1412" t="s">
        <v>95</v>
      </c>
      <c r="E1412" t="s">
        <v>1549</v>
      </c>
      <c r="F1412" s="8">
        <f>DATEVALUE(MID(G1412,FIND(" ",G1412,1)+1,FIND("UTC",G1412)-FIND(" ",G1412)-8))</f>
        <v>35419</v>
      </c>
      <c r="G1412" s="4" t="s">
        <v>2919</v>
      </c>
      <c r="H1412" s="8" t="str">
        <f>MID(I1412,1,FIND("|",I1412)-1)</f>
        <v xml:space="preserve">Cosmos-3M (11K65M) </v>
      </c>
      <c r="I1412" t="s">
        <v>2920</v>
      </c>
      <c r="J1412" t="s">
        <v>103</v>
      </c>
      <c r="L1412" t="s">
        <v>13</v>
      </c>
    </row>
    <row r="1413" spans="1:12" x14ac:dyDescent="0.25">
      <c r="A1413" s="7">
        <v>1411</v>
      </c>
      <c r="B1413" s="7" t="str">
        <f>D1413&amp;F1413</f>
        <v>ILS35417</v>
      </c>
      <c r="C1413">
        <v>1411</v>
      </c>
      <c r="D1413" t="s">
        <v>256</v>
      </c>
      <c r="E1413" t="s">
        <v>2042</v>
      </c>
      <c r="F1413" s="8">
        <f>DATEVALUE(MID(G1413,FIND(" ",G1413,1)+1,FIND("UTC",G1413)-FIND(" ",G1413)-8))</f>
        <v>35417</v>
      </c>
      <c r="G1413" s="4" t="s">
        <v>2921</v>
      </c>
      <c r="H1413" s="8" t="str">
        <f>MID(I1413,1,FIND("|",I1413)-1)</f>
        <v xml:space="preserve">Atlas IIA </v>
      </c>
      <c r="I1413" t="s">
        <v>2922</v>
      </c>
      <c r="J1413" t="s">
        <v>103</v>
      </c>
      <c r="L1413" t="s">
        <v>13</v>
      </c>
    </row>
    <row r="1414" spans="1:12" x14ac:dyDescent="0.25">
      <c r="A1414" s="7">
        <v>1412</v>
      </c>
      <c r="B1414" s="7" t="str">
        <f>D1414&amp;F1414</f>
        <v>VKS RF35410</v>
      </c>
      <c r="C1414">
        <v>1412</v>
      </c>
      <c r="D1414" t="s">
        <v>95</v>
      </c>
      <c r="E1414" t="s">
        <v>1927</v>
      </c>
      <c r="F1414" s="8">
        <f>DATEVALUE(MID(G1414,FIND(" ",G1414,1)+1,FIND("UTC",G1414)-FIND(" ",G1414)-8))</f>
        <v>35410</v>
      </c>
      <c r="G1414" s="4" t="s">
        <v>2923</v>
      </c>
      <c r="H1414" s="8" t="str">
        <f>MID(I1414,1,FIND("|",I1414)-1)</f>
        <v xml:space="preserve">Tsyklon-2 </v>
      </c>
      <c r="I1414" t="s">
        <v>2924</v>
      </c>
      <c r="J1414" t="s">
        <v>103</v>
      </c>
      <c r="L1414" t="s">
        <v>13</v>
      </c>
    </row>
    <row r="1415" spans="1:12" x14ac:dyDescent="0.25">
      <c r="A1415" s="7">
        <v>1413</v>
      </c>
      <c r="B1415" s="7" t="str">
        <f>D1415&amp;F1415</f>
        <v>NASA35406</v>
      </c>
      <c r="C1415">
        <v>1413</v>
      </c>
      <c r="D1415" t="s">
        <v>1453</v>
      </c>
      <c r="E1415" t="s">
        <v>1588</v>
      </c>
      <c r="F1415" s="8">
        <f>DATEVALUE(MID(G1415,FIND(" ",G1415,1)+1,FIND("UTC",G1415)-FIND(" ",G1415)-8))</f>
        <v>35406</v>
      </c>
      <c r="G1415" s="4" t="s">
        <v>2925</v>
      </c>
      <c r="H1415" s="8" t="str">
        <f>MID(I1415,1,FIND("|",I1415)-1)</f>
        <v xml:space="preserve">Space Shuttle Columbia </v>
      </c>
      <c r="I1415" t="s">
        <v>2926</v>
      </c>
      <c r="J1415" t="s">
        <v>103</v>
      </c>
      <c r="K1415">
        <v>450</v>
      </c>
      <c r="L1415" t="s">
        <v>13</v>
      </c>
    </row>
    <row r="1416" spans="1:12" x14ac:dyDescent="0.25">
      <c r="A1416" s="7">
        <v>1414</v>
      </c>
      <c r="B1416" s="7" t="str">
        <f>D1416&amp;F1416</f>
        <v>Boeing35403</v>
      </c>
      <c r="C1416">
        <v>1414</v>
      </c>
      <c r="D1416" t="s">
        <v>1881</v>
      </c>
      <c r="E1416" t="s">
        <v>1438</v>
      </c>
      <c r="F1416" s="8">
        <f>DATEVALUE(MID(G1416,FIND(" ",G1416,1)+1,FIND("UTC",G1416)-FIND(" ",G1416)-8))</f>
        <v>35403</v>
      </c>
      <c r="G1416" s="4" t="s">
        <v>2927</v>
      </c>
      <c r="H1416" s="8" t="str">
        <f>MID(I1416,1,FIND("|",I1416)-1)</f>
        <v xml:space="preserve">Delta II 7925 </v>
      </c>
      <c r="I1416" t="s">
        <v>2928</v>
      </c>
      <c r="J1416" t="s">
        <v>103</v>
      </c>
      <c r="L1416" t="s">
        <v>13</v>
      </c>
    </row>
    <row r="1417" spans="1:12" x14ac:dyDescent="0.25">
      <c r="A1417" s="7">
        <v>1415</v>
      </c>
      <c r="B1417" s="7" t="str">
        <f>D1417&amp;F1417</f>
        <v>ILS35390</v>
      </c>
      <c r="C1417">
        <v>1415</v>
      </c>
      <c r="D1417" t="s">
        <v>256</v>
      </c>
      <c r="E1417" t="s">
        <v>2078</v>
      </c>
      <c r="F1417" s="8">
        <f>DATEVALUE(MID(G1417,FIND(" ",G1417,1)+1,FIND("UTC",G1417)-FIND(" ",G1417)-8))</f>
        <v>35390</v>
      </c>
      <c r="G1417" s="4" t="s">
        <v>2929</v>
      </c>
      <c r="H1417" s="8" t="str">
        <f>MID(I1417,1,FIND("|",I1417)-1)</f>
        <v xml:space="preserve">Atlas IIA </v>
      </c>
      <c r="I1417" t="s">
        <v>2930</v>
      </c>
      <c r="J1417" t="s">
        <v>103</v>
      </c>
      <c r="L1417" t="s">
        <v>13</v>
      </c>
    </row>
    <row r="1418" spans="1:12" x14ac:dyDescent="0.25">
      <c r="A1418" s="7">
        <v>1416</v>
      </c>
      <c r="B1418" s="7" t="str">
        <f>D1418&amp;F1418</f>
        <v>Arianespace35382</v>
      </c>
      <c r="C1418">
        <v>1416</v>
      </c>
      <c r="D1418" t="s">
        <v>126</v>
      </c>
      <c r="E1418" t="s">
        <v>2222</v>
      </c>
      <c r="F1418" s="8">
        <f>DATEVALUE(MID(G1418,FIND(" ",G1418,1)+1,FIND("UTC",G1418)-FIND(" ",G1418)-8))</f>
        <v>35382</v>
      </c>
      <c r="G1418" s="4" t="s">
        <v>2931</v>
      </c>
      <c r="H1418" s="8" t="str">
        <f>MID(I1418,1,FIND("|",I1418)-1)</f>
        <v xml:space="preserve">Ariane 44L </v>
      </c>
      <c r="I1418" t="s">
        <v>2932</v>
      </c>
      <c r="J1418" t="s">
        <v>103</v>
      </c>
      <c r="L1418" t="s">
        <v>13</v>
      </c>
    </row>
    <row r="1419" spans="1:12" x14ac:dyDescent="0.25">
      <c r="A1419" s="7">
        <v>1417</v>
      </c>
      <c r="B1419" s="7" t="str">
        <f>D1419&amp;F1419</f>
        <v>Boeing35376</v>
      </c>
      <c r="C1419">
        <v>1417</v>
      </c>
      <c r="D1419" t="s">
        <v>1881</v>
      </c>
      <c r="E1419" t="s">
        <v>1611</v>
      </c>
      <c r="F1419" s="8">
        <f>DATEVALUE(MID(G1419,FIND(" ",G1419,1)+1,FIND("UTC",G1419)-FIND(" ",G1419)-8))</f>
        <v>35376</v>
      </c>
      <c r="G1419" s="4" t="s">
        <v>2933</v>
      </c>
      <c r="H1419" s="8" t="str">
        <f>MID(I1419,1,FIND("|",I1419)-1)</f>
        <v xml:space="preserve">Delta II 7925 </v>
      </c>
      <c r="I1419" t="s">
        <v>2934</v>
      </c>
      <c r="J1419" t="s">
        <v>103</v>
      </c>
      <c r="L1419" t="s">
        <v>13</v>
      </c>
    </row>
    <row r="1420" spans="1:12" x14ac:dyDescent="0.25">
      <c r="A1420" s="7">
        <v>1418</v>
      </c>
      <c r="B1420" s="7" t="str">
        <f>D1420&amp;F1420</f>
        <v>Northrop35373</v>
      </c>
      <c r="C1420">
        <v>1418</v>
      </c>
      <c r="D1420" t="s">
        <v>45</v>
      </c>
      <c r="E1420" t="s">
        <v>1294</v>
      </c>
      <c r="F1420" s="8">
        <f>DATEVALUE(MID(G1420,FIND(" ",G1420,1)+1,FIND("UTC",G1420)-FIND(" ",G1420)-8))</f>
        <v>35373</v>
      </c>
      <c r="G1420" s="4" t="s">
        <v>2935</v>
      </c>
      <c r="H1420" s="8" t="str">
        <f>MID(I1420,1,FIND("|",I1420)-1)</f>
        <v xml:space="preserve">Pegasus XL </v>
      </c>
      <c r="I1420" t="s">
        <v>2936</v>
      </c>
      <c r="J1420" t="s">
        <v>12</v>
      </c>
      <c r="K1420">
        <v>40</v>
      </c>
      <c r="L1420" t="s">
        <v>53</v>
      </c>
    </row>
    <row r="1421" spans="1:12" x14ac:dyDescent="0.25">
      <c r="A1421" s="7">
        <v>1419</v>
      </c>
      <c r="B1421" s="7" t="str">
        <f>D1421&amp;F1421</f>
        <v>VKS RF35362</v>
      </c>
      <c r="C1421">
        <v>1419</v>
      </c>
      <c r="D1421" t="s">
        <v>95</v>
      </c>
      <c r="E1421" t="s">
        <v>96</v>
      </c>
      <c r="F1421" s="8">
        <f>DATEVALUE(MID(G1421,FIND(" ",G1421,1)+1,FIND("UTC",G1421)-FIND(" ",G1421)-8))</f>
        <v>35362</v>
      </c>
      <c r="G1421" s="4" t="s">
        <v>2937</v>
      </c>
      <c r="H1421" s="8" t="str">
        <f>MID(I1421,1,FIND("|",I1421)-1)</f>
        <v xml:space="preserve">Molniya-M /Block ML </v>
      </c>
      <c r="I1421" t="s">
        <v>2938</v>
      </c>
      <c r="J1421" t="s">
        <v>103</v>
      </c>
      <c r="L1421" t="s">
        <v>13</v>
      </c>
    </row>
    <row r="1422" spans="1:12" x14ac:dyDescent="0.25">
      <c r="A1422" s="7">
        <v>1420</v>
      </c>
      <c r="B1422" s="7" t="str">
        <f>D1422&amp;F1422</f>
        <v>CASC35358</v>
      </c>
      <c r="C1422">
        <v>1420</v>
      </c>
      <c r="D1422" t="s">
        <v>14</v>
      </c>
      <c r="E1422" t="s">
        <v>2939</v>
      </c>
      <c r="F1422" s="8">
        <f>DATEVALUE(MID(G1422,FIND(" ",G1422,1)+1,FIND("UTC",G1422)-FIND(" ",G1422)-8))</f>
        <v>35358</v>
      </c>
      <c r="G1422" s="4" t="s">
        <v>2940</v>
      </c>
      <c r="H1422" s="8" t="str">
        <f>MID(I1422,1,FIND("|",I1422)-1)</f>
        <v xml:space="preserve">Long March 2D </v>
      </c>
      <c r="I1422" t="s">
        <v>2941</v>
      </c>
      <c r="J1422" t="s">
        <v>12</v>
      </c>
      <c r="K1422">
        <v>29.75</v>
      </c>
      <c r="L1422" t="s">
        <v>13</v>
      </c>
    </row>
    <row r="1423" spans="1:12" x14ac:dyDescent="0.25">
      <c r="A1423" s="7">
        <v>1421</v>
      </c>
      <c r="B1423" s="7" t="str">
        <f>D1423&amp;F1423</f>
        <v>NASA35324</v>
      </c>
      <c r="C1423">
        <v>1421</v>
      </c>
      <c r="D1423" t="s">
        <v>1453</v>
      </c>
      <c r="E1423" t="s">
        <v>9</v>
      </c>
      <c r="F1423" s="8">
        <f>DATEVALUE(MID(G1423,FIND(" ",G1423,1)+1,FIND("UTC",G1423)-FIND(" ",G1423)-8))</f>
        <v>35324</v>
      </c>
      <c r="G1423" s="4" t="s">
        <v>2942</v>
      </c>
      <c r="H1423" s="8" t="str">
        <f>MID(I1423,1,FIND("|",I1423)-1)</f>
        <v xml:space="preserve">Space Shuttle Atlantis </v>
      </c>
      <c r="I1423" t="s">
        <v>2943</v>
      </c>
      <c r="J1423" t="s">
        <v>103</v>
      </c>
      <c r="K1423">
        <v>450</v>
      </c>
      <c r="L1423" t="s">
        <v>13</v>
      </c>
    </row>
    <row r="1424" spans="1:12" x14ac:dyDescent="0.25">
      <c r="A1424" s="7">
        <v>1422</v>
      </c>
      <c r="B1424" s="7" t="str">
        <f>D1424&amp;F1424</f>
        <v>Boeing35320</v>
      </c>
      <c r="C1424">
        <v>1422</v>
      </c>
      <c r="D1424" t="s">
        <v>1881</v>
      </c>
      <c r="E1424" t="s">
        <v>1611</v>
      </c>
      <c r="F1424" s="8">
        <f>DATEVALUE(MID(G1424,FIND(" ",G1424,1)+1,FIND("UTC",G1424)-FIND(" ",G1424)-8))</f>
        <v>35320</v>
      </c>
      <c r="G1424" s="4" t="s">
        <v>2944</v>
      </c>
      <c r="H1424" s="8" t="str">
        <f>MID(I1424,1,FIND("|",I1424)-1)</f>
        <v xml:space="preserve">Delta II 7925 </v>
      </c>
      <c r="I1424" t="s">
        <v>2945</v>
      </c>
      <c r="J1424" t="s">
        <v>103</v>
      </c>
      <c r="L1424" t="s">
        <v>13</v>
      </c>
    </row>
    <row r="1425" spans="1:12" x14ac:dyDescent="0.25">
      <c r="A1425" s="7">
        <v>1423</v>
      </c>
      <c r="B1425" s="7" t="str">
        <f>D1425&amp;F1425</f>
        <v>Arianespace35319</v>
      </c>
      <c r="C1425">
        <v>1423</v>
      </c>
      <c r="D1425" t="s">
        <v>126</v>
      </c>
      <c r="E1425" t="s">
        <v>2222</v>
      </c>
      <c r="F1425" s="8">
        <f>DATEVALUE(MID(G1425,FIND(" ",G1425,1)+1,FIND("UTC",G1425)-FIND(" ",G1425)-8))</f>
        <v>35319</v>
      </c>
      <c r="G1425" s="4" t="s">
        <v>2946</v>
      </c>
      <c r="H1425" s="8" t="str">
        <f>MID(I1425,1,FIND("|",I1425)-1)</f>
        <v xml:space="preserve">Ariane 42P </v>
      </c>
      <c r="I1425" t="s">
        <v>2947</v>
      </c>
      <c r="J1425" t="s">
        <v>103</v>
      </c>
      <c r="L1425" t="s">
        <v>13</v>
      </c>
    </row>
    <row r="1426" spans="1:12" x14ac:dyDescent="0.25">
      <c r="A1426" s="7">
        <v>1424</v>
      </c>
      <c r="B1426" s="7" t="str">
        <f>D1426&amp;F1426</f>
        <v>ILS35316</v>
      </c>
      <c r="C1426">
        <v>1424</v>
      </c>
      <c r="D1426" t="s">
        <v>256</v>
      </c>
      <c r="E1426" t="s">
        <v>2042</v>
      </c>
      <c r="F1426" s="8">
        <f>DATEVALUE(MID(G1426,FIND(" ",G1426,1)+1,FIND("UTC",G1426)-FIND(" ",G1426)-8))</f>
        <v>35316</v>
      </c>
      <c r="G1426" s="4" t="s">
        <v>2948</v>
      </c>
      <c r="H1426" s="8" t="str">
        <f>MID(I1426,1,FIND("|",I1426)-1)</f>
        <v xml:space="preserve">Atlas IIA </v>
      </c>
      <c r="I1426" t="s">
        <v>2949</v>
      </c>
      <c r="J1426" t="s">
        <v>103</v>
      </c>
      <c r="L1426" t="s">
        <v>13</v>
      </c>
    </row>
    <row r="1427" spans="1:12" x14ac:dyDescent="0.25">
      <c r="A1427" s="7">
        <v>1425</v>
      </c>
      <c r="B1427" s="7" t="str">
        <f>D1427&amp;F1427</f>
        <v>VKS RF35313</v>
      </c>
      <c r="C1427">
        <v>1425</v>
      </c>
      <c r="D1427" t="s">
        <v>95</v>
      </c>
      <c r="E1427" t="s">
        <v>1549</v>
      </c>
      <c r="F1427" s="8">
        <f>DATEVALUE(MID(G1427,FIND(" ",G1427,1)+1,FIND("UTC",G1427)-FIND(" ",G1427)-8))</f>
        <v>35313</v>
      </c>
      <c r="G1427" s="4" t="s">
        <v>2950</v>
      </c>
      <c r="H1427" s="8" t="str">
        <f>MID(I1427,1,FIND("|",I1427)-1)</f>
        <v xml:space="preserve">Cosmos-3M (11K65M) </v>
      </c>
      <c r="I1427" t="s">
        <v>2951</v>
      </c>
      <c r="J1427" t="s">
        <v>103</v>
      </c>
      <c r="L1427" t="s">
        <v>13</v>
      </c>
    </row>
    <row r="1428" spans="1:12" x14ac:dyDescent="0.25">
      <c r="A1428" s="7">
        <v>1426</v>
      </c>
      <c r="B1428" s="7" t="str">
        <f>D1428&amp;F1428</f>
        <v>VKS RF35312</v>
      </c>
      <c r="C1428">
        <v>1426</v>
      </c>
      <c r="D1428" t="s">
        <v>95</v>
      </c>
      <c r="E1428" t="s">
        <v>661</v>
      </c>
      <c r="F1428" s="8">
        <f>DATEVALUE(MID(G1428,FIND(" ",G1428,1)+1,FIND("UTC",G1428)-FIND(" ",G1428)-8))</f>
        <v>35312</v>
      </c>
      <c r="G1428" s="4" t="s">
        <v>2952</v>
      </c>
      <c r="H1428" s="8" t="str">
        <f>MID(I1428,1,FIND("|",I1428)-1)</f>
        <v xml:space="preserve">Zenit-2 </v>
      </c>
      <c r="I1428" t="s">
        <v>2953</v>
      </c>
      <c r="J1428" t="s">
        <v>103</v>
      </c>
      <c r="L1428" t="s">
        <v>13</v>
      </c>
    </row>
    <row r="1429" spans="1:12" x14ac:dyDescent="0.25">
      <c r="A1429" s="7">
        <v>1427</v>
      </c>
      <c r="B1429" s="7" t="str">
        <f>D1429&amp;F1429</f>
        <v>RVSN USSR35306</v>
      </c>
      <c r="C1429">
        <v>1427</v>
      </c>
      <c r="D1429" t="s">
        <v>2695</v>
      </c>
      <c r="E1429" t="s">
        <v>140</v>
      </c>
      <c r="F1429" s="8">
        <f>DATEVALUE(MID(G1429,FIND(" ",G1429,1)+1,FIND("UTC",G1429)-FIND(" ",G1429)-8))</f>
        <v>35306</v>
      </c>
      <c r="G1429" s="4" t="s">
        <v>2954</v>
      </c>
      <c r="H1429" s="8" t="str">
        <f>MID(I1429,1,FIND("|",I1429)-1)</f>
        <v xml:space="preserve">Molniya-M /Block SO-L </v>
      </c>
      <c r="I1429" t="s">
        <v>2955</v>
      </c>
      <c r="J1429" t="s">
        <v>103</v>
      </c>
      <c r="L1429" t="s">
        <v>13</v>
      </c>
    </row>
    <row r="1430" spans="1:12" x14ac:dyDescent="0.25">
      <c r="A1430" s="7">
        <v>1428</v>
      </c>
      <c r="B1430" s="7" t="str">
        <f>D1430&amp;F1430</f>
        <v>Northrop35298</v>
      </c>
      <c r="C1430">
        <v>1428</v>
      </c>
      <c r="D1430" t="s">
        <v>45</v>
      </c>
      <c r="E1430" t="s">
        <v>1294</v>
      </c>
      <c r="F1430" s="8">
        <f>DATEVALUE(MID(G1430,FIND(" ",G1430,1)+1,FIND("UTC",G1430)-FIND(" ",G1430)-8))</f>
        <v>35298</v>
      </c>
      <c r="G1430" s="4" t="s">
        <v>2956</v>
      </c>
      <c r="H1430" s="8" t="str">
        <f>MID(I1430,1,FIND("|",I1430)-1)</f>
        <v xml:space="preserve">Pegasus XL </v>
      </c>
      <c r="I1430" t="s">
        <v>2957</v>
      </c>
      <c r="J1430" t="s">
        <v>12</v>
      </c>
      <c r="K1430">
        <v>40</v>
      </c>
      <c r="L1430" t="s">
        <v>13</v>
      </c>
    </row>
    <row r="1431" spans="1:12" x14ac:dyDescent="0.25">
      <c r="A1431" s="7">
        <v>1429</v>
      </c>
      <c r="B1431" s="7" t="str">
        <f>D1431&amp;F1431</f>
        <v>CASC35295</v>
      </c>
      <c r="C1431">
        <v>1429</v>
      </c>
      <c r="D1431" t="s">
        <v>14</v>
      </c>
      <c r="E1431" t="s">
        <v>54</v>
      </c>
      <c r="F1431" s="8">
        <f>DATEVALUE(MID(G1431,FIND(" ",G1431,1)+1,FIND("UTC",G1431)-FIND(" ",G1431)-8))</f>
        <v>35295</v>
      </c>
      <c r="G1431" s="4" t="s">
        <v>2958</v>
      </c>
      <c r="H1431" s="8" t="str">
        <f>MID(I1431,1,FIND("|",I1431)-1)</f>
        <v xml:space="preserve">Long March 3 </v>
      </c>
      <c r="I1431" t="s">
        <v>2959</v>
      </c>
      <c r="J1431" t="s">
        <v>103</v>
      </c>
      <c r="L1431" t="s">
        <v>328</v>
      </c>
    </row>
    <row r="1432" spans="1:12" x14ac:dyDescent="0.25">
      <c r="A1432" s="7">
        <v>1430</v>
      </c>
      <c r="B1432" s="7" t="str">
        <f>D1432&amp;F1432</f>
        <v>MHI35294</v>
      </c>
      <c r="C1432">
        <v>1430</v>
      </c>
      <c r="D1432" t="s">
        <v>99</v>
      </c>
      <c r="E1432" t="s">
        <v>42</v>
      </c>
      <c r="F1432" s="8">
        <f>DATEVALUE(MID(G1432,FIND(" ",G1432,1)+1,FIND("UTC",G1432)-FIND(" ",G1432)-8))</f>
        <v>35294</v>
      </c>
      <c r="G1432" s="4" t="s">
        <v>2960</v>
      </c>
      <c r="H1432" s="8" t="str">
        <f>MID(I1432,1,FIND("|",I1432)-1)</f>
        <v xml:space="preserve">H-II (2 SSB) </v>
      </c>
      <c r="I1432" t="s">
        <v>2961</v>
      </c>
      <c r="J1432" t="s">
        <v>103</v>
      </c>
      <c r="L1432" t="s">
        <v>13</v>
      </c>
    </row>
    <row r="1433" spans="1:12" x14ac:dyDescent="0.25">
      <c r="A1433" s="7">
        <v>1431</v>
      </c>
      <c r="B1433" s="7" t="str">
        <f>D1433&amp;F1433</f>
        <v>VKS RF35291</v>
      </c>
      <c r="C1433">
        <v>1431</v>
      </c>
      <c r="D1433" t="s">
        <v>95</v>
      </c>
      <c r="E1433" t="s">
        <v>140</v>
      </c>
      <c r="F1433" s="8">
        <f>DATEVALUE(MID(G1433,FIND(" ",G1433,1)+1,FIND("UTC",G1433)-FIND(" ",G1433)-8))</f>
        <v>35291</v>
      </c>
      <c r="G1433" s="4" t="s">
        <v>2962</v>
      </c>
      <c r="H1433" s="8" t="str">
        <f>MID(I1433,1,FIND("|",I1433)-1)</f>
        <v xml:space="preserve">Molniya-M /Block ML </v>
      </c>
      <c r="I1433" t="s">
        <v>2963</v>
      </c>
      <c r="J1433" t="s">
        <v>103</v>
      </c>
      <c r="L1433" t="s">
        <v>13</v>
      </c>
    </row>
    <row r="1434" spans="1:12" x14ac:dyDescent="0.25">
      <c r="A1434" s="7">
        <v>1432</v>
      </c>
      <c r="B1434" s="7" t="str">
        <f>D1434&amp;F1434</f>
        <v>Arianespace35285</v>
      </c>
      <c r="C1434">
        <v>1432</v>
      </c>
      <c r="D1434" t="s">
        <v>126</v>
      </c>
      <c r="E1434" t="s">
        <v>2222</v>
      </c>
      <c r="F1434" s="8">
        <f>DATEVALUE(MID(G1434,FIND(" ",G1434,1)+1,FIND("UTC",G1434)-FIND(" ",G1434)-8))</f>
        <v>35285</v>
      </c>
      <c r="G1434" s="4" t="s">
        <v>2964</v>
      </c>
      <c r="H1434" s="8" t="str">
        <f>MID(I1434,1,FIND("|",I1434)-1)</f>
        <v xml:space="preserve">Ariane 44L </v>
      </c>
      <c r="I1434" t="s">
        <v>2965</v>
      </c>
      <c r="J1434" t="s">
        <v>103</v>
      </c>
      <c r="L1434" t="s">
        <v>13</v>
      </c>
    </row>
    <row r="1435" spans="1:12" x14ac:dyDescent="0.25">
      <c r="A1435" s="7">
        <v>1433</v>
      </c>
      <c r="B1435" s="7" t="str">
        <f>D1435&amp;F1435</f>
        <v>Lockheed35271</v>
      </c>
      <c r="C1435">
        <v>1433</v>
      </c>
      <c r="D1435" t="s">
        <v>1982</v>
      </c>
      <c r="E1435" t="s">
        <v>2078</v>
      </c>
      <c r="F1435" s="8">
        <f>DATEVALUE(MID(G1435,FIND(" ",G1435,1)+1,FIND("UTC",G1435)-FIND(" ",G1435)-8))</f>
        <v>35271</v>
      </c>
      <c r="G1435" s="4" t="s">
        <v>2966</v>
      </c>
      <c r="H1435" s="8" t="str">
        <f>MID(I1435,1,FIND("|",I1435)-1)</f>
        <v xml:space="preserve">Atlas II </v>
      </c>
      <c r="I1435" t="s">
        <v>2967</v>
      </c>
      <c r="J1435" t="s">
        <v>103</v>
      </c>
      <c r="L1435" t="s">
        <v>13</v>
      </c>
    </row>
    <row r="1436" spans="1:12" x14ac:dyDescent="0.25">
      <c r="A1436" s="7">
        <v>1434</v>
      </c>
      <c r="B1436" s="7" t="str">
        <f>D1436&amp;F1436</f>
        <v>Boeing35262</v>
      </c>
      <c r="C1436">
        <v>1434</v>
      </c>
      <c r="D1436" t="s">
        <v>1881</v>
      </c>
      <c r="E1436" t="s">
        <v>1611</v>
      </c>
      <c r="F1436" s="8">
        <f>DATEVALUE(MID(G1436,FIND(" ",G1436,1)+1,FIND("UTC",G1436)-FIND(" ",G1436)-8))</f>
        <v>35262</v>
      </c>
      <c r="G1436" s="4" t="s">
        <v>2968</v>
      </c>
      <c r="H1436" s="8" t="str">
        <f>MID(I1436,1,FIND("|",I1436)-1)</f>
        <v xml:space="preserve">Delta II 7925 </v>
      </c>
      <c r="I1436" t="s">
        <v>2969</v>
      </c>
      <c r="J1436" t="s">
        <v>103</v>
      </c>
      <c r="L1436" t="s">
        <v>13</v>
      </c>
    </row>
    <row r="1437" spans="1:12" x14ac:dyDescent="0.25">
      <c r="A1437" s="7">
        <v>1435</v>
      </c>
      <c r="B1437" s="7" t="str">
        <f>D1437&amp;F1437</f>
        <v>Arianespace35255</v>
      </c>
      <c r="C1437">
        <v>1435</v>
      </c>
      <c r="D1437" t="s">
        <v>126</v>
      </c>
      <c r="E1437" t="s">
        <v>2222</v>
      </c>
      <c r="F1437" s="8">
        <f>DATEVALUE(MID(G1437,FIND(" ",G1437,1)+1,FIND("UTC",G1437)-FIND(" ",G1437)-8))</f>
        <v>35255</v>
      </c>
      <c r="G1437" s="4" t="s">
        <v>2970</v>
      </c>
      <c r="H1437" s="8" t="str">
        <f>MID(I1437,1,FIND("|",I1437)-1)</f>
        <v xml:space="preserve">Ariane 44L </v>
      </c>
      <c r="I1437" t="s">
        <v>2971</v>
      </c>
      <c r="J1437" t="s">
        <v>103</v>
      </c>
      <c r="L1437" t="s">
        <v>13</v>
      </c>
    </row>
    <row r="1438" spans="1:12" x14ac:dyDescent="0.25">
      <c r="A1438" s="7">
        <v>1436</v>
      </c>
      <c r="B1438" s="7" t="str">
        <f>D1438&amp;F1438</f>
        <v>CASC35249</v>
      </c>
      <c r="C1438">
        <v>1436</v>
      </c>
      <c r="D1438" t="s">
        <v>14</v>
      </c>
      <c r="E1438" t="s">
        <v>54</v>
      </c>
      <c r="F1438" s="8">
        <f>DATEVALUE(MID(G1438,FIND(" ",G1438,1)+1,FIND("UTC",G1438)-FIND(" ",G1438)-8))</f>
        <v>35249</v>
      </c>
      <c r="G1438" s="4" t="s">
        <v>2972</v>
      </c>
      <c r="H1438" s="8" t="str">
        <f>MID(I1438,1,FIND("|",I1438)-1)</f>
        <v xml:space="preserve">Long March 3 </v>
      </c>
      <c r="I1438" t="s">
        <v>2973</v>
      </c>
      <c r="J1438" t="s">
        <v>103</v>
      </c>
      <c r="L1438" t="s">
        <v>13</v>
      </c>
    </row>
    <row r="1439" spans="1:12" x14ac:dyDescent="0.25">
      <c r="A1439" s="7">
        <v>1437</v>
      </c>
      <c r="B1439" s="7" t="str">
        <f>D1439&amp;F1439</f>
        <v>Lockheed35249</v>
      </c>
      <c r="C1439">
        <v>1437</v>
      </c>
      <c r="D1439" t="s">
        <v>1982</v>
      </c>
      <c r="E1439" t="s">
        <v>38</v>
      </c>
      <c r="F1439" s="8">
        <f>DATEVALUE(MID(G1439,FIND(" ",G1439,1)+1,FIND("UTC",G1439)-FIND(" ",G1439)-8))</f>
        <v>35249</v>
      </c>
      <c r="G1439" s="4" t="s">
        <v>2974</v>
      </c>
      <c r="H1439" s="8" t="str">
        <f>MID(I1439,1,FIND("|",I1439)-1)</f>
        <v xml:space="preserve">Titan IV(405)A </v>
      </c>
      <c r="I1439" t="s">
        <v>2975</v>
      </c>
      <c r="J1439" t="s">
        <v>103</v>
      </c>
      <c r="L1439" t="s">
        <v>13</v>
      </c>
    </row>
    <row r="1440" spans="1:12" x14ac:dyDescent="0.25">
      <c r="A1440" s="7">
        <v>1438</v>
      </c>
      <c r="B1440" s="7" t="str">
        <f>D1440&amp;F1440</f>
        <v>Northrop35248</v>
      </c>
      <c r="C1440">
        <v>1438</v>
      </c>
      <c r="D1440" t="s">
        <v>45</v>
      </c>
      <c r="E1440" t="s">
        <v>1294</v>
      </c>
      <c r="F1440" s="8">
        <f>DATEVALUE(MID(G1440,FIND(" ",G1440,1)+1,FIND("UTC",G1440)-FIND(" ",G1440)-8))</f>
        <v>35248</v>
      </c>
      <c r="G1440" s="4" t="s">
        <v>2976</v>
      </c>
      <c r="H1440" s="8" t="str">
        <f>MID(I1440,1,FIND("|",I1440)-1)</f>
        <v xml:space="preserve">Pegasus XL </v>
      </c>
      <c r="I1440" t="s">
        <v>2977</v>
      </c>
      <c r="J1440" t="s">
        <v>12</v>
      </c>
      <c r="K1440">
        <v>40</v>
      </c>
      <c r="L1440" t="s">
        <v>13</v>
      </c>
    </row>
    <row r="1441" spans="1:12" x14ac:dyDescent="0.25">
      <c r="A1441" s="7">
        <v>1439</v>
      </c>
      <c r="B1441" s="7" t="str">
        <f>D1441&amp;F1441</f>
        <v>NASA35236</v>
      </c>
      <c r="C1441">
        <v>1439</v>
      </c>
      <c r="D1441" t="s">
        <v>1453</v>
      </c>
      <c r="E1441" t="s">
        <v>1588</v>
      </c>
      <c r="F1441" s="8">
        <f>DATEVALUE(MID(G1441,FIND(" ",G1441,1)+1,FIND("UTC",G1441)-FIND(" ",G1441)-8))</f>
        <v>35236</v>
      </c>
      <c r="G1441" s="4" t="s">
        <v>2978</v>
      </c>
      <c r="H1441" s="8" t="str">
        <f>MID(I1441,1,FIND("|",I1441)-1)</f>
        <v xml:space="preserve">Space Shuttle Columbia </v>
      </c>
      <c r="I1441" t="s">
        <v>2979</v>
      </c>
      <c r="J1441" t="s">
        <v>103</v>
      </c>
      <c r="K1441">
        <v>450</v>
      </c>
      <c r="L1441" t="s">
        <v>13</v>
      </c>
    </row>
    <row r="1442" spans="1:12" x14ac:dyDescent="0.25">
      <c r="A1442" s="7">
        <v>1440</v>
      </c>
      <c r="B1442" s="7" t="str">
        <f>D1442&amp;F1442</f>
        <v>Arianespace35231</v>
      </c>
      <c r="C1442">
        <v>1440</v>
      </c>
      <c r="D1442" t="s">
        <v>126</v>
      </c>
      <c r="E1442" t="s">
        <v>2222</v>
      </c>
      <c r="F1442" s="8">
        <f>DATEVALUE(MID(G1442,FIND(" ",G1442,1)+1,FIND("UTC",G1442)-FIND(" ",G1442)-8))</f>
        <v>35231</v>
      </c>
      <c r="G1442" s="4" t="s">
        <v>2980</v>
      </c>
      <c r="H1442" s="8" t="str">
        <f>MID(I1442,1,FIND("|",I1442)-1)</f>
        <v xml:space="preserve">Ariane 44P </v>
      </c>
      <c r="I1442" t="s">
        <v>2981</v>
      </c>
      <c r="J1442" t="s">
        <v>103</v>
      </c>
      <c r="L1442" t="s">
        <v>13</v>
      </c>
    </row>
    <row r="1443" spans="1:12" x14ac:dyDescent="0.25">
      <c r="A1443" s="7">
        <v>1441</v>
      </c>
      <c r="B1443" s="7" t="str">
        <f>D1443&amp;F1443</f>
        <v>ESA35220</v>
      </c>
      <c r="C1443">
        <v>1441</v>
      </c>
      <c r="D1443" t="s">
        <v>1401</v>
      </c>
      <c r="E1443" t="s">
        <v>145</v>
      </c>
      <c r="F1443" s="8">
        <f>DATEVALUE(MID(G1443,FIND(" ",G1443,1)+1,FIND("UTC",G1443)-FIND(" ",G1443)-8))</f>
        <v>35220</v>
      </c>
      <c r="G1443" s="4" t="s">
        <v>2982</v>
      </c>
      <c r="H1443" s="8" t="str">
        <f>MID(I1443,1,FIND("|",I1443)-1)</f>
        <v xml:space="preserve">Ariane 5 G </v>
      </c>
      <c r="I1443" t="s">
        <v>2983</v>
      </c>
      <c r="J1443" t="s">
        <v>103</v>
      </c>
      <c r="L1443" t="s">
        <v>53</v>
      </c>
    </row>
    <row r="1444" spans="1:12" x14ac:dyDescent="0.25">
      <c r="A1444" s="7">
        <v>1442</v>
      </c>
      <c r="B1444" s="7" t="str">
        <f>D1444&amp;F1444</f>
        <v>Boeing35209</v>
      </c>
      <c r="C1444">
        <v>1442</v>
      </c>
      <c r="D1444" t="s">
        <v>1881</v>
      </c>
      <c r="E1444" t="s">
        <v>1438</v>
      </c>
      <c r="F1444" s="8">
        <f>DATEVALUE(MID(G1444,FIND(" ",G1444,1)+1,FIND("UTC",G1444)-FIND(" ",G1444)-8))</f>
        <v>35209</v>
      </c>
      <c r="G1444" s="4" t="s">
        <v>2984</v>
      </c>
      <c r="H1444" s="8" t="str">
        <f>MID(I1444,1,FIND("|",I1444)-1)</f>
        <v xml:space="preserve">Delta II 7925 </v>
      </c>
      <c r="I1444" t="s">
        <v>2985</v>
      </c>
      <c r="J1444" t="s">
        <v>103</v>
      </c>
      <c r="L1444" t="s">
        <v>13</v>
      </c>
    </row>
    <row r="1445" spans="1:12" x14ac:dyDescent="0.25">
      <c r="A1445" s="7">
        <v>1443</v>
      </c>
      <c r="B1445" s="7" t="str">
        <f>D1445&amp;F1445</f>
        <v>NASA35204</v>
      </c>
      <c r="C1445">
        <v>1443</v>
      </c>
      <c r="D1445" t="s">
        <v>1453</v>
      </c>
      <c r="E1445" t="s">
        <v>1588</v>
      </c>
      <c r="F1445" s="8">
        <f>DATEVALUE(MID(G1445,FIND(" ",G1445,1)+1,FIND("UTC",G1445)-FIND(" ",G1445)-8))</f>
        <v>35204</v>
      </c>
      <c r="G1445" s="4" t="s">
        <v>2986</v>
      </c>
      <c r="H1445" s="8" t="str">
        <f>MID(I1445,1,FIND("|",I1445)-1)</f>
        <v xml:space="preserve">Space Shuttle Endeavour </v>
      </c>
      <c r="I1445" t="s">
        <v>2987</v>
      </c>
      <c r="J1445" t="s">
        <v>103</v>
      </c>
      <c r="K1445">
        <v>450</v>
      </c>
      <c r="L1445" t="s">
        <v>13</v>
      </c>
    </row>
    <row r="1446" spans="1:12" x14ac:dyDescent="0.25">
      <c r="A1446" s="7">
        <v>1444</v>
      </c>
      <c r="B1446" s="7" t="str">
        <f>D1446&amp;F1446</f>
        <v>Northrop35202</v>
      </c>
      <c r="C1446">
        <v>1444</v>
      </c>
      <c r="D1446" t="s">
        <v>45</v>
      </c>
      <c r="E1446" t="s">
        <v>1294</v>
      </c>
      <c r="F1446" s="8">
        <f>DATEVALUE(MID(G1446,FIND(" ",G1446,1)+1,FIND("UTC",G1446)-FIND(" ",G1446)-8))</f>
        <v>35202</v>
      </c>
      <c r="G1446" s="4" t="s">
        <v>2988</v>
      </c>
      <c r="H1446" s="8" t="str">
        <f>MID(I1446,1,FIND("|",I1446)-1)</f>
        <v xml:space="preserve">Pegasus </v>
      </c>
      <c r="I1446" t="s">
        <v>2989</v>
      </c>
      <c r="J1446" t="s">
        <v>103</v>
      </c>
      <c r="K1446">
        <v>40</v>
      </c>
      <c r="L1446" t="s">
        <v>13</v>
      </c>
    </row>
    <row r="1447" spans="1:12" x14ac:dyDescent="0.25">
      <c r="A1447" s="7">
        <v>1445</v>
      </c>
      <c r="B1447" s="7" t="str">
        <f>D1447&amp;F1447</f>
        <v>Arianespace35201</v>
      </c>
      <c r="C1447">
        <v>1445</v>
      </c>
      <c r="D1447" t="s">
        <v>126</v>
      </c>
      <c r="E1447" t="s">
        <v>2222</v>
      </c>
      <c r="F1447" s="8">
        <f>DATEVALUE(MID(G1447,FIND(" ",G1447,1)+1,FIND("UTC",G1447)-FIND(" ",G1447)-8))</f>
        <v>35201</v>
      </c>
      <c r="G1447" s="4" t="s">
        <v>2990</v>
      </c>
      <c r="H1447" s="8" t="str">
        <f>MID(I1447,1,FIND("|",I1447)-1)</f>
        <v xml:space="preserve">Ariane 44L </v>
      </c>
      <c r="I1447" t="s">
        <v>2991</v>
      </c>
      <c r="J1447" t="s">
        <v>103</v>
      </c>
      <c r="L1447" t="s">
        <v>13</v>
      </c>
    </row>
    <row r="1448" spans="1:12" x14ac:dyDescent="0.25">
      <c r="A1448" s="7">
        <v>1446</v>
      </c>
      <c r="B1448" s="7" t="str">
        <f>D1448&amp;F1448</f>
        <v>Lockheed35197</v>
      </c>
      <c r="C1448">
        <v>1446</v>
      </c>
      <c r="D1448" t="s">
        <v>1982</v>
      </c>
      <c r="E1448" t="s">
        <v>337</v>
      </c>
      <c r="F1448" s="8">
        <f>DATEVALUE(MID(G1448,FIND(" ",G1448,1)+1,FIND("UTC",G1448)-FIND(" ",G1448)-8))</f>
        <v>35197</v>
      </c>
      <c r="G1448" s="4" t="s">
        <v>2992</v>
      </c>
      <c r="H1448" s="8" t="str">
        <f>MID(I1448,1,FIND("|",I1448)-1)</f>
        <v xml:space="preserve">Titan IV(403)A </v>
      </c>
      <c r="I1448" t="s">
        <v>2993</v>
      </c>
      <c r="J1448" t="s">
        <v>103</v>
      </c>
      <c r="L1448" t="s">
        <v>13</v>
      </c>
    </row>
    <row r="1449" spans="1:12" x14ac:dyDescent="0.25">
      <c r="A1449" s="7">
        <v>1447</v>
      </c>
      <c r="B1449" s="7" t="str">
        <f>D1449&amp;F1449</f>
        <v>Lockheed35185</v>
      </c>
      <c r="C1449">
        <v>1447</v>
      </c>
      <c r="D1449" t="s">
        <v>1982</v>
      </c>
      <c r="E1449" t="s">
        <v>2042</v>
      </c>
      <c r="F1449" s="8">
        <f>DATEVALUE(MID(G1449,FIND(" ",G1449,1)+1,FIND("UTC",G1449)-FIND(" ",G1449)-8))</f>
        <v>35185</v>
      </c>
      <c r="G1449" s="4" t="s">
        <v>2994</v>
      </c>
      <c r="H1449" s="8" t="str">
        <f>MID(I1449,1,FIND("|",I1449)-1)</f>
        <v xml:space="preserve">Atlas I </v>
      </c>
      <c r="I1449" t="s">
        <v>2995</v>
      </c>
      <c r="J1449" t="s">
        <v>103</v>
      </c>
      <c r="L1449" t="s">
        <v>13</v>
      </c>
    </row>
    <row r="1450" spans="1:12" x14ac:dyDescent="0.25">
      <c r="A1450" s="7">
        <v>1448</v>
      </c>
      <c r="B1450" s="7" t="str">
        <f>D1450&amp;F1450</f>
        <v>Lockheed35179</v>
      </c>
      <c r="C1450">
        <v>1448</v>
      </c>
      <c r="D1450" t="s">
        <v>1982</v>
      </c>
      <c r="E1450" t="s">
        <v>26</v>
      </c>
      <c r="F1450" s="8">
        <f>DATEVALUE(MID(G1450,FIND(" ",G1450,1)+1,FIND("UTC",G1450)-FIND(" ",G1450)-8))</f>
        <v>35179</v>
      </c>
      <c r="G1450" s="4" t="s">
        <v>2996</v>
      </c>
      <c r="H1450" s="8" t="str">
        <f>MID(I1450,1,FIND("|",I1450)-1)</f>
        <v xml:space="preserve">Titan IV(401)A </v>
      </c>
      <c r="I1450" t="s">
        <v>2997</v>
      </c>
      <c r="J1450" t="s">
        <v>103</v>
      </c>
      <c r="L1450" t="s">
        <v>13</v>
      </c>
    </row>
    <row r="1451" spans="1:12" x14ac:dyDescent="0.25">
      <c r="A1451" s="7">
        <v>1449</v>
      </c>
      <c r="B1451" s="7" t="str">
        <f>D1451&amp;F1451</f>
        <v>VKS RF35179</v>
      </c>
      <c r="C1451">
        <v>1449</v>
      </c>
      <c r="D1451" t="s">
        <v>95</v>
      </c>
      <c r="E1451" t="s">
        <v>1549</v>
      </c>
      <c r="F1451" s="8">
        <f>DATEVALUE(MID(G1451,FIND(" ",G1451,1)+1,FIND("UTC",G1451)-FIND(" ",G1451)-8))</f>
        <v>35179</v>
      </c>
      <c r="G1451" s="4" t="s">
        <v>2998</v>
      </c>
      <c r="H1451" s="8" t="str">
        <f>MID(I1451,1,FIND("|",I1451)-1)</f>
        <v xml:space="preserve">Cosmos-3M (11K65M) </v>
      </c>
      <c r="I1451" t="s">
        <v>2999</v>
      </c>
      <c r="J1451" t="s">
        <v>103</v>
      </c>
      <c r="L1451" t="s">
        <v>13</v>
      </c>
    </row>
    <row r="1452" spans="1:12" x14ac:dyDescent="0.25">
      <c r="A1452" s="7">
        <v>1450</v>
      </c>
      <c r="B1452" s="7" t="str">
        <f>D1452&amp;F1452</f>
        <v>Boeing35179</v>
      </c>
      <c r="C1452">
        <v>1450</v>
      </c>
      <c r="D1452" t="s">
        <v>1881</v>
      </c>
      <c r="E1452" t="s">
        <v>510</v>
      </c>
      <c r="F1452" s="8">
        <f>DATEVALUE(MID(G1452,FIND(" ",G1452,1)+1,FIND("UTC",G1452)-FIND(" ",G1452)-8))</f>
        <v>35179</v>
      </c>
      <c r="G1452" s="4" t="s">
        <v>3000</v>
      </c>
      <c r="H1452" s="8" t="str">
        <f>MID(I1452,1,FIND("|",I1452)-1)</f>
        <v xml:space="preserve">Delta II 7920-10 </v>
      </c>
      <c r="I1452" t="s">
        <v>3001</v>
      </c>
      <c r="J1452" t="s">
        <v>103</v>
      </c>
      <c r="L1452" t="s">
        <v>13</v>
      </c>
    </row>
    <row r="1453" spans="1:12" x14ac:dyDescent="0.25">
      <c r="A1453" s="7">
        <v>1451</v>
      </c>
      <c r="B1453" s="7" t="str">
        <f>D1453&amp;F1453</f>
        <v>Arianespace35175</v>
      </c>
      <c r="C1453">
        <v>1451</v>
      </c>
      <c r="D1453" t="s">
        <v>126</v>
      </c>
      <c r="E1453" t="s">
        <v>2222</v>
      </c>
      <c r="F1453" s="8">
        <f>DATEVALUE(MID(G1453,FIND(" ",G1453,1)+1,FIND("UTC",G1453)-FIND(" ",G1453)-8))</f>
        <v>35175</v>
      </c>
      <c r="G1453" s="4" t="s">
        <v>3002</v>
      </c>
      <c r="H1453" s="8" t="str">
        <f>MID(I1453,1,FIND("|",I1453)-1)</f>
        <v xml:space="preserve">Ariane 42P </v>
      </c>
      <c r="I1453" t="s">
        <v>3003</v>
      </c>
      <c r="J1453" t="s">
        <v>103</v>
      </c>
      <c r="L1453" t="s">
        <v>13</v>
      </c>
    </row>
    <row r="1454" spans="1:12" x14ac:dyDescent="0.25">
      <c r="A1454" s="7">
        <v>1452</v>
      </c>
      <c r="B1454" s="7" t="str">
        <f>D1454&amp;F1454</f>
        <v>ILS35158</v>
      </c>
      <c r="C1454">
        <v>1452</v>
      </c>
      <c r="D1454" t="s">
        <v>256</v>
      </c>
      <c r="E1454" t="s">
        <v>2078</v>
      </c>
      <c r="F1454" s="8">
        <f>DATEVALUE(MID(G1454,FIND(" ",G1454,1)+1,FIND("UTC",G1454)-FIND(" ",G1454)-8))</f>
        <v>35158</v>
      </c>
      <c r="G1454" s="4" t="s">
        <v>3004</v>
      </c>
      <c r="H1454" s="8" t="str">
        <f>MID(I1454,1,FIND("|",I1454)-1)</f>
        <v xml:space="preserve">Atlas IIA </v>
      </c>
      <c r="I1454" t="s">
        <v>3005</v>
      </c>
      <c r="J1454" t="s">
        <v>103</v>
      </c>
      <c r="L1454" t="s">
        <v>13</v>
      </c>
    </row>
    <row r="1455" spans="1:12" x14ac:dyDescent="0.25">
      <c r="A1455" s="7">
        <v>1453</v>
      </c>
      <c r="B1455" s="7" t="str">
        <f>D1455&amp;F1455</f>
        <v>Boeing35152</v>
      </c>
      <c r="C1455">
        <v>1453</v>
      </c>
      <c r="D1455" t="s">
        <v>1881</v>
      </c>
      <c r="E1455" t="s">
        <v>1438</v>
      </c>
      <c r="F1455" s="8">
        <f>DATEVALUE(MID(G1455,FIND(" ",G1455,1)+1,FIND("UTC",G1455)-FIND(" ",G1455)-8))</f>
        <v>35152</v>
      </c>
      <c r="G1455" s="4" t="s">
        <v>3006</v>
      </c>
      <c r="H1455" s="8" t="str">
        <f>MID(I1455,1,FIND("|",I1455)-1)</f>
        <v xml:space="preserve">Delta II 7925 </v>
      </c>
      <c r="I1455" t="s">
        <v>3007</v>
      </c>
      <c r="J1455" t="s">
        <v>103</v>
      </c>
      <c r="L1455" t="s">
        <v>13</v>
      </c>
    </row>
    <row r="1456" spans="1:12" x14ac:dyDescent="0.25">
      <c r="A1456" s="7">
        <v>1454</v>
      </c>
      <c r="B1456" s="7" t="str">
        <f>D1456&amp;F1456</f>
        <v>NASA35146</v>
      </c>
      <c r="C1456">
        <v>1454</v>
      </c>
      <c r="D1456" t="s">
        <v>1453</v>
      </c>
      <c r="E1456" t="s">
        <v>1588</v>
      </c>
      <c r="F1456" s="8">
        <f>DATEVALUE(MID(G1456,FIND(" ",G1456,1)+1,FIND("UTC",G1456)-FIND(" ",G1456)-8))</f>
        <v>35146</v>
      </c>
      <c r="G1456" s="4" t="s">
        <v>3008</v>
      </c>
      <c r="H1456" s="8" t="str">
        <f>MID(I1456,1,FIND("|",I1456)-1)</f>
        <v xml:space="preserve">Space Shuttle Atlantis </v>
      </c>
      <c r="I1456" t="s">
        <v>3009</v>
      </c>
      <c r="J1456" t="s">
        <v>103</v>
      </c>
      <c r="K1456">
        <v>450</v>
      </c>
      <c r="L1456" t="s">
        <v>13</v>
      </c>
    </row>
    <row r="1457" spans="1:12" x14ac:dyDescent="0.25">
      <c r="A1457" s="7">
        <v>1455</v>
      </c>
      <c r="B1457" s="7" t="str">
        <f>D1457&amp;F1457</f>
        <v>ISRO35145</v>
      </c>
      <c r="C1457">
        <v>1455</v>
      </c>
      <c r="D1457" t="s">
        <v>202</v>
      </c>
      <c r="E1457" t="s">
        <v>203</v>
      </c>
      <c r="F1457" s="8">
        <f>DATEVALUE(MID(G1457,FIND(" ",G1457,1)+1,FIND("UTC",G1457)-FIND(" ",G1457)-8))</f>
        <v>35145</v>
      </c>
      <c r="G1457" s="4" t="s">
        <v>3010</v>
      </c>
      <c r="H1457" s="8" t="str">
        <f>MID(I1457,1,FIND("|",I1457)-1)</f>
        <v xml:space="preserve">PSLV-G </v>
      </c>
      <c r="I1457" t="s">
        <v>3011</v>
      </c>
      <c r="J1457" t="s">
        <v>103</v>
      </c>
      <c r="K1457">
        <v>25</v>
      </c>
      <c r="L1457" t="s">
        <v>13</v>
      </c>
    </row>
    <row r="1458" spans="1:12" x14ac:dyDescent="0.25">
      <c r="A1458" s="7">
        <v>1456</v>
      </c>
      <c r="B1458" s="7" t="str">
        <f>D1458&amp;F1458</f>
        <v>Arianespace35138</v>
      </c>
      <c r="C1458">
        <v>1456</v>
      </c>
      <c r="D1458" t="s">
        <v>126</v>
      </c>
      <c r="E1458" t="s">
        <v>2222</v>
      </c>
      <c r="F1458" s="8">
        <f>DATEVALUE(MID(G1458,FIND(" ",G1458,1)+1,FIND("UTC",G1458)-FIND(" ",G1458)-8))</f>
        <v>35138</v>
      </c>
      <c r="G1458" s="4" t="s">
        <v>3012</v>
      </c>
      <c r="H1458" s="8" t="str">
        <f>MID(I1458,1,FIND("|",I1458)-1)</f>
        <v xml:space="preserve">Ariane 44LP </v>
      </c>
      <c r="I1458" t="s">
        <v>3013</v>
      </c>
      <c r="J1458" t="s">
        <v>103</v>
      </c>
      <c r="L1458" t="s">
        <v>13</v>
      </c>
    </row>
    <row r="1459" spans="1:12" x14ac:dyDescent="0.25">
      <c r="A1459" s="7">
        <v>1457</v>
      </c>
      <c r="B1459" s="7" t="str">
        <f>D1459&amp;F1459</f>
        <v>Northrop35133</v>
      </c>
      <c r="C1459">
        <v>1457</v>
      </c>
      <c r="D1459" t="s">
        <v>45</v>
      </c>
      <c r="E1459" t="s">
        <v>1294</v>
      </c>
      <c r="F1459" s="8">
        <f>DATEVALUE(MID(G1459,FIND(" ",G1459,1)+1,FIND("UTC",G1459)-FIND(" ",G1459)-8))</f>
        <v>35133</v>
      </c>
      <c r="G1459" s="4" t="s">
        <v>3014</v>
      </c>
      <c r="H1459" s="8" t="str">
        <f>MID(I1459,1,FIND("|",I1459)-1)</f>
        <v xml:space="preserve">Pegasus XL </v>
      </c>
      <c r="I1459" t="s">
        <v>3015</v>
      </c>
      <c r="J1459" t="s">
        <v>12</v>
      </c>
      <c r="K1459">
        <v>40</v>
      </c>
      <c r="L1459" t="s">
        <v>13</v>
      </c>
    </row>
    <row r="1460" spans="1:12" x14ac:dyDescent="0.25">
      <c r="A1460" s="7">
        <v>1458</v>
      </c>
      <c r="B1460" s="7" t="str">
        <f>D1460&amp;F1460</f>
        <v>Boeing35119</v>
      </c>
      <c r="C1460">
        <v>1458</v>
      </c>
      <c r="D1460" t="s">
        <v>1881</v>
      </c>
      <c r="E1460" t="s">
        <v>510</v>
      </c>
      <c r="F1460" s="8">
        <f>DATEVALUE(MID(G1460,FIND(" ",G1460,1)+1,FIND("UTC",G1460)-FIND(" ",G1460)-8))</f>
        <v>35119</v>
      </c>
      <c r="G1460" s="4" t="s">
        <v>3016</v>
      </c>
      <c r="H1460" s="8" t="str">
        <f>MID(I1460,1,FIND("|",I1460)-1)</f>
        <v xml:space="preserve">Delta II 7925-10 </v>
      </c>
      <c r="I1460" t="s">
        <v>3017</v>
      </c>
      <c r="J1460" t="s">
        <v>103</v>
      </c>
      <c r="L1460" t="s">
        <v>13</v>
      </c>
    </row>
    <row r="1461" spans="1:12" x14ac:dyDescent="0.25">
      <c r="A1461" s="7">
        <v>1459</v>
      </c>
      <c r="B1461" s="7" t="str">
        <f>D1461&amp;F1461</f>
        <v>NASA35117</v>
      </c>
      <c r="C1461">
        <v>1459</v>
      </c>
      <c r="D1461" t="s">
        <v>1453</v>
      </c>
      <c r="E1461" t="s">
        <v>1588</v>
      </c>
      <c r="F1461" s="8">
        <f>DATEVALUE(MID(G1461,FIND(" ",G1461,1)+1,FIND("UTC",G1461)-FIND(" ",G1461)-8))</f>
        <v>35117</v>
      </c>
      <c r="G1461" s="4" t="s">
        <v>3018</v>
      </c>
      <c r="H1461" s="8" t="str">
        <f>MID(I1461,1,FIND("|",I1461)-1)</f>
        <v xml:space="preserve">Space Shuttle Columbia </v>
      </c>
      <c r="I1461" t="s">
        <v>3019</v>
      </c>
      <c r="J1461" t="s">
        <v>103</v>
      </c>
      <c r="K1461">
        <v>450</v>
      </c>
      <c r="L1461" t="s">
        <v>13</v>
      </c>
    </row>
    <row r="1462" spans="1:12" x14ac:dyDescent="0.25">
      <c r="A1462" s="7">
        <v>1460</v>
      </c>
      <c r="B1462" s="7" t="str">
        <f>D1462&amp;F1462</f>
        <v>VKS RF35114</v>
      </c>
      <c r="C1462">
        <v>1460</v>
      </c>
      <c r="D1462" t="s">
        <v>95</v>
      </c>
      <c r="E1462" t="s">
        <v>2330</v>
      </c>
      <c r="F1462" s="8">
        <f>DATEVALUE(MID(G1462,FIND(" ",G1462,1)+1,FIND("UTC",G1462)-FIND(" ",G1462)-8))</f>
        <v>35114</v>
      </c>
      <c r="G1462" s="4" t="s">
        <v>3020</v>
      </c>
      <c r="H1462" s="8" t="str">
        <f>MID(I1462,1,FIND("|",I1462)-1)</f>
        <v xml:space="preserve">Tsyklon-3 </v>
      </c>
      <c r="I1462" t="s">
        <v>3021</v>
      </c>
      <c r="J1462" t="s">
        <v>103</v>
      </c>
      <c r="L1462" t="s">
        <v>13</v>
      </c>
    </row>
    <row r="1463" spans="1:12" x14ac:dyDescent="0.25">
      <c r="A1463" s="7">
        <v>1461</v>
      </c>
      <c r="B1463" s="7" t="str">
        <f>D1463&amp;F1463</f>
        <v>Boeing35112</v>
      </c>
      <c r="C1463">
        <v>1461</v>
      </c>
      <c r="D1463" t="s">
        <v>1881</v>
      </c>
      <c r="E1463" t="s">
        <v>1438</v>
      </c>
      <c r="F1463" s="8">
        <f>DATEVALUE(MID(G1463,FIND(" ",G1463,1)+1,FIND("UTC",G1463)-FIND(" ",G1463)-8))</f>
        <v>35112</v>
      </c>
      <c r="G1463" s="4" t="s">
        <v>3022</v>
      </c>
      <c r="H1463" s="8" t="str">
        <f>MID(I1463,1,FIND("|",I1463)-1)</f>
        <v xml:space="preserve">Delta II 7925-8 </v>
      </c>
      <c r="I1463" t="s">
        <v>3023</v>
      </c>
      <c r="J1463" t="s">
        <v>103</v>
      </c>
      <c r="L1463" t="s">
        <v>13</v>
      </c>
    </row>
    <row r="1464" spans="1:12" x14ac:dyDescent="0.25">
      <c r="A1464" s="7">
        <v>1462</v>
      </c>
      <c r="B1464" s="7" t="str">
        <f>D1464&amp;F1464</f>
        <v>CASC35109</v>
      </c>
      <c r="C1464">
        <v>1462</v>
      </c>
      <c r="D1464" t="s">
        <v>14</v>
      </c>
      <c r="E1464" t="s">
        <v>71</v>
      </c>
      <c r="F1464" s="8">
        <f>DATEVALUE(MID(G1464,FIND(" ",G1464,1)+1,FIND("UTC",G1464)-FIND(" ",G1464)-8))</f>
        <v>35109</v>
      </c>
      <c r="G1464" s="4" t="s">
        <v>3024</v>
      </c>
      <c r="H1464" s="8" t="str">
        <f>MID(I1464,1,FIND("|",I1464)-1)</f>
        <v xml:space="preserve">Long March 3B </v>
      </c>
      <c r="I1464" t="s">
        <v>3025</v>
      </c>
      <c r="J1464" t="s">
        <v>12</v>
      </c>
      <c r="L1464" t="s">
        <v>53</v>
      </c>
    </row>
    <row r="1465" spans="1:12" x14ac:dyDescent="0.25">
      <c r="A1465" s="7">
        <v>1463</v>
      </c>
      <c r="B1465" s="7" t="str">
        <f>D1465&amp;F1465</f>
        <v>Arianespace35100</v>
      </c>
      <c r="C1465">
        <v>1463</v>
      </c>
      <c r="D1465" t="s">
        <v>126</v>
      </c>
      <c r="E1465" t="s">
        <v>2222</v>
      </c>
      <c r="F1465" s="8">
        <f>DATEVALUE(MID(G1465,FIND(" ",G1465,1)+1,FIND("UTC",G1465)-FIND(" ",G1465)-8))</f>
        <v>35100</v>
      </c>
      <c r="G1465" s="4" t="s">
        <v>3026</v>
      </c>
      <c r="H1465" s="8" t="str">
        <f>MID(I1465,1,FIND("|",I1465)-1)</f>
        <v xml:space="preserve">Ariane 44P </v>
      </c>
      <c r="I1465" t="s">
        <v>3027</v>
      </c>
      <c r="J1465" t="s">
        <v>103</v>
      </c>
      <c r="L1465" t="s">
        <v>13</v>
      </c>
    </row>
    <row r="1466" spans="1:12" x14ac:dyDescent="0.25">
      <c r="A1466" s="7">
        <v>1464</v>
      </c>
      <c r="B1466" s="7" t="str">
        <f>D1466&amp;F1466</f>
        <v>ILS35096</v>
      </c>
      <c r="C1466">
        <v>1464</v>
      </c>
      <c r="D1466" t="s">
        <v>256</v>
      </c>
      <c r="E1466" t="s">
        <v>2042</v>
      </c>
      <c r="F1466" s="8">
        <f>DATEVALUE(MID(G1466,FIND(" ",G1466,1)+1,FIND("UTC",G1466)-FIND(" ",G1466)-8))</f>
        <v>35096</v>
      </c>
      <c r="G1466" s="4" t="s">
        <v>3028</v>
      </c>
      <c r="H1466" s="8" t="str">
        <f>MID(I1466,1,FIND("|",I1466)-1)</f>
        <v xml:space="preserve">Atlas IIAS </v>
      </c>
      <c r="I1466" t="s">
        <v>3029</v>
      </c>
      <c r="J1466" t="s">
        <v>103</v>
      </c>
      <c r="L1466" t="s">
        <v>13</v>
      </c>
    </row>
    <row r="1467" spans="1:12" x14ac:dyDescent="0.25">
      <c r="A1467" s="7">
        <v>1465</v>
      </c>
      <c r="B1467" s="7" t="str">
        <f>D1467&amp;F1467</f>
        <v>VKS RF35080</v>
      </c>
      <c r="C1467">
        <v>1465</v>
      </c>
      <c r="D1467" t="s">
        <v>95</v>
      </c>
      <c r="E1467" t="s">
        <v>1549</v>
      </c>
      <c r="F1467" s="8">
        <f>DATEVALUE(MID(G1467,FIND(" ",G1467,1)+1,FIND("UTC",G1467)-FIND(" ",G1467)-8))</f>
        <v>35080</v>
      </c>
      <c r="G1467" s="4" t="s">
        <v>3030</v>
      </c>
      <c r="H1467" s="8" t="str">
        <f>MID(I1467,1,FIND("|",I1467)-1)</f>
        <v xml:space="preserve">Cosmos-3M (11K65M) </v>
      </c>
      <c r="I1467" t="s">
        <v>3031</v>
      </c>
      <c r="J1467" t="s">
        <v>103</v>
      </c>
      <c r="L1467" t="s">
        <v>13</v>
      </c>
    </row>
    <row r="1468" spans="1:12" x14ac:dyDescent="0.25">
      <c r="A1468" s="7">
        <v>1466</v>
      </c>
      <c r="B1468" s="7" t="str">
        <f>D1468&amp;F1468</f>
        <v>Boeing35078</v>
      </c>
      <c r="C1468">
        <v>1466</v>
      </c>
      <c r="D1468" t="s">
        <v>1881</v>
      </c>
      <c r="E1468" t="s">
        <v>1438</v>
      </c>
      <c r="F1468" s="8">
        <f>DATEVALUE(MID(G1468,FIND(" ",G1468,1)+1,FIND("UTC",G1468)-FIND(" ",G1468)-8))</f>
        <v>35078</v>
      </c>
      <c r="G1468" s="4" t="s">
        <v>3032</v>
      </c>
      <c r="H1468" s="8" t="str">
        <f>MID(I1468,1,FIND("|",I1468)-1)</f>
        <v xml:space="preserve">Delta II 7925 </v>
      </c>
      <c r="I1468" t="s">
        <v>3033</v>
      </c>
      <c r="J1468" t="s">
        <v>103</v>
      </c>
      <c r="L1468" t="s">
        <v>13</v>
      </c>
    </row>
    <row r="1469" spans="1:12" x14ac:dyDescent="0.25">
      <c r="A1469" s="7">
        <v>1467</v>
      </c>
      <c r="B1469" s="7" t="str">
        <f>D1469&amp;F1469</f>
        <v>Arianespace35076</v>
      </c>
      <c r="C1469">
        <v>1467</v>
      </c>
      <c r="D1469" t="s">
        <v>126</v>
      </c>
      <c r="E1469" t="s">
        <v>2222</v>
      </c>
      <c r="F1469" s="8">
        <f>DATEVALUE(MID(G1469,FIND(" ",G1469,1)+1,FIND("UTC",G1469)-FIND(" ",G1469)-8))</f>
        <v>35076</v>
      </c>
      <c r="G1469" s="4" t="s">
        <v>3034</v>
      </c>
      <c r="H1469" s="8" t="str">
        <f>MID(I1469,1,FIND("|",I1469)-1)</f>
        <v xml:space="preserve">Ariane 44L </v>
      </c>
      <c r="I1469" t="s">
        <v>3035</v>
      </c>
      <c r="J1469" t="s">
        <v>103</v>
      </c>
      <c r="L1469" t="s">
        <v>13</v>
      </c>
    </row>
    <row r="1470" spans="1:12" x14ac:dyDescent="0.25">
      <c r="A1470" s="7">
        <v>1468</v>
      </c>
      <c r="B1470" s="7" t="str">
        <f>D1470&amp;F1470</f>
        <v>NASA35075</v>
      </c>
      <c r="C1470">
        <v>1468</v>
      </c>
      <c r="D1470" t="s">
        <v>1453</v>
      </c>
      <c r="E1470" t="s">
        <v>1588</v>
      </c>
      <c r="F1470" s="8">
        <f>DATEVALUE(MID(G1470,FIND(" ",G1470,1)+1,FIND("UTC",G1470)-FIND(" ",G1470)-8))</f>
        <v>35075</v>
      </c>
      <c r="G1470" s="4" t="s">
        <v>3036</v>
      </c>
      <c r="H1470" s="8" t="str">
        <f>MID(I1470,1,FIND("|",I1470)-1)</f>
        <v xml:space="preserve">Space Shuttle Endeavour </v>
      </c>
      <c r="I1470" t="s">
        <v>3037</v>
      </c>
      <c r="J1470" t="s">
        <v>103</v>
      </c>
      <c r="K1470">
        <v>450</v>
      </c>
      <c r="L1470" t="s">
        <v>13</v>
      </c>
    </row>
    <row r="1471" spans="1:12" x14ac:dyDescent="0.25">
      <c r="A1471" s="7">
        <v>1469</v>
      </c>
      <c r="B1471" s="7" t="str">
        <f>D1471&amp;F1471</f>
        <v>Boeing35063</v>
      </c>
      <c r="C1471">
        <v>1469</v>
      </c>
      <c r="D1471" t="s">
        <v>1881</v>
      </c>
      <c r="E1471" t="s">
        <v>1611</v>
      </c>
      <c r="F1471" s="8">
        <f>DATEVALUE(MID(G1471,FIND(" ",G1471,1)+1,FIND("UTC",G1471)-FIND(" ",G1471)-8))</f>
        <v>35063</v>
      </c>
      <c r="G1471" s="4" t="s">
        <v>3038</v>
      </c>
      <c r="H1471" s="8" t="str">
        <f>MID(I1471,1,FIND("|",I1471)-1)</f>
        <v xml:space="preserve">Delta II 7920-10 </v>
      </c>
      <c r="I1471" t="s">
        <v>3039</v>
      </c>
      <c r="J1471" t="s">
        <v>103</v>
      </c>
      <c r="L1471" t="s">
        <v>13</v>
      </c>
    </row>
    <row r="1472" spans="1:12" x14ac:dyDescent="0.25">
      <c r="A1472" s="7">
        <v>1470</v>
      </c>
      <c r="B1472" s="7" t="str">
        <f>D1472&amp;F1472</f>
        <v>CASC35061</v>
      </c>
      <c r="C1472">
        <v>1470</v>
      </c>
      <c r="D1472" t="s">
        <v>14</v>
      </c>
      <c r="E1472" t="s">
        <v>71</v>
      </c>
      <c r="F1472" s="8">
        <f>DATEVALUE(MID(G1472,FIND(" ",G1472,1)+1,FIND("UTC",G1472)-FIND(" ",G1472)-8))</f>
        <v>35061</v>
      </c>
      <c r="G1472" s="4" t="s">
        <v>3040</v>
      </c>
      <c r="H1472" s="8" t="str">
        <f>MID(I1472,1,FIND("|",I1472)-1)</f>
        <v xml:space="preserve">Long March 2E </v>
      </c>
      <c r="I1472" t="s">
        <v>3041</v>
      </c>
      <c r="J1472" t="s">
        <v>103</v>
      </c>
      <c r="L1472" t="s">
        <v>13</v>
      </c>
    </row>
    <row r="1473" spans="1:12" x14ac:dyDescent="0.25">
      <c r="A1473" s="7">
        <v>1471</v>
      </c>
      <c r="B1473" s="7" t="str">
        <f>D1473&amp;F1473</f>
        <v>VKS RF35061</v>
      </c>
      <c r="C1473">
        <v>1471</v>
      </c>
      <c r="D1473" t="s">
        <v>95</v>
      </c>
      <c r="E1473" t="s">
        <v>32</v>
      </c>
      <c r="F1473" s="8">
        <f>DATEVALUE(MID(G1473,FIND(" ",G1473,1)+1,FIND("UTC",G1473)-FIND(" ",G1473)-8))</f>
        <v>35061</v>
      </c>
      <c r="G1473" s="4" t="s">
        <v>3042</v>
      </c>
      <c r="H1473" s="8" t="str">
        <f>MID(I1473,1,FIND("|",I1473)-1)</f>
        <v xml:space="preserve">Molniya-M /Block 2BL </v>
      </c>
      <c r="I1473" t="s">
        <v>3043</v>
      </c>
      <c r="J1473" t="s">
        <v>103</v>
      </c>
      <c r="L1473" t="s">
        <v>13</v>
      </c>
    </row>
    <row r="1474" spans="1:12" x14ac:dyDescent="0.25">
      <c r="A1474" s="7">
        <v>1472</v>
      </c>
      <c r="B1474" s="7" t="str">
        <f>D1474&amp;F1474</f>
        <v>VKS RF35053</v>
      </c>
      <c r="C1474">
        <v>1472</v>
      </c>
      <c r="D1474" t="s">
        <v>95</v>
      </c>
      <c r="E1474" t="s">
        <v>1927</v>
      </c>
      <c r="F1474" s="8">
        <f>DATEVALUE(MID(G1474,FIND(" ",G1474,1)+1,FIND("UTC",G1474)-FIND(" ",G1474)-8))</f>
        <v>35053</v>
      </c>
      <c r="G1474" s="4" t="s">
        <v>3044</v>
      </c>
      <c r="H1474" s="8" t="str">
        <f>MID(I1474,1,FIND("|",I1474)-1)</f>
        <v xml:space="preserve">Tsyklon-2 </v>
      </c>
      <c r="I1474" t="s">
        <v>3045</v>
      </c>
      <c r="J1474" t="s">
        <v>103</v>
      </c>
      <c r="L1474" t="s">
        <v>13</v>
      </c>
    </row>
    <row r="1475" spans="1:12" x14ac:dyDescent="0.25">
      <c r="A1475" s="7">
        <v>1473</v>
      </c>
      <c r="B1475" s="7" t="str">
        <f>D1475&amp;F1475</f>
        <v>Lockheed35048</v>
      </c>
      <c r="C1475">
        <v>1473</v>
      </c>
      <c r="D1475" t="s">
        <v>1982</v>
      </c>
      <c r="E1475" t="s">
        <v>2078</v>
      </c>
      <c r="F1475" s="8">
        <f>DATEVALUE(MID(G1475,FIND(" ",G1475,1)+1,FIND("UTC",G1475)-FIND(" ",G1475)-8))</f>
        <v>35048</v>
      </c>
      <c r="G1475" s="4" t="s">
        <v>3046</v>
      </c>
      <c r="H1475" s="8" t="str">
        <f>MID(I1475,1,FIND("|",I1475)-1)</f>
        <v xml:space="preserve">Atlas IIA </v>
      </c>
      <c r="I1475" t="s">
        <v>3047</v>
      </c>
      <c r="J1475" t="s">
        <v>103</v>
      </c>
      <c r="L1475" t="s">
        <v>13</v>
      </c>
    </row>
    <row r="1476" spans="1:12" x14ac:dyDescent="0.25">
      <c r="A1476" s="7">
        <v>1474</v>
      </c>
      <c r="B1476" s="7" t="str">
        <f>D1476&amp;F1476</f>
        <v>Arianespace35039</v>
      </c>
      <c r="C1476">
        <v>1474</v>
      </c>
      <c r="D1476" t="s">
        <v>126</v>
      </c>
      <c r="E1476" t="s">
        <v>2222</v>
      </c>
      <c r="F1476" s="8">
        <f>DATEVALUE(MID(G1476,FIND(" ",G1476,1)+1,FIND("UTC",G1476)-FIND(" ",G1476)-8))</f>
        <v>35039</v>
      </c>
      <c r="G1476" s="4" t="s">
        <v>3048</v>
      </c>
      <c r="H1476" s="8" t="str">
        <f>MID(I1476,1,FIND("|",I1476)-1)</f>
        <v xml:space="preserve">Ariane 44L </v>
      </c>
      <c r="I1476" t="s">
        <v>3049</v>
      </c>
      <c r="J1476" t="s">
        <v>103</v>
      </c>
      <c r="L1476" t="s">
        <v>13</v>
      </c>
    </row>
    <row r="1477" spans="1:12" x14ac:dyDescent="0.25">
      <c r="A1477" s="7">
        <v>1475</v>
      </c>
      <c r="B1477" s="7" t="str">
        <f>D1477&amp;F1477</f>
        <v>Lockheed35038</v>
      </c>
      <c r="C1477">
        <v>1475</v>
      </c>
      <c r="D1477" t="s">
        <v>1982</v>
      </c>
      <c r="E1477" t="s">
        <v>337</v>
      </c>
      <c r="F1477" s="8">
        <f>DATEVALUE(MID(G1477,FIND(" ",G1477,1)+1,FIND("UTC",G1477)-FIND(" ",G1477)-8))</f>
        <v>35038</v>
      </c>
      <c r="G1477" s="4" t="s">
        <v>3050</v>
      </c>
      <c r="H1477" s="8" t="str">
        <f>MID(I1477,1,FIND("|",I1477)-1)</f>
        <v xml:space="preserve">Titan IV(404)A </v>
      </c>
      <c r="I1477" t="s">
        <v>3051</v>
      </c>
      <c r="J1477" t="s">
        <v>103</v>
      </c>
      <c r="L1477" t="s">
        <v>13</v>
      </c>
    </row>
    <row r="1478" spans="1:12" x14ac:dyDescent="0.25">
      <c r="A1478" s="7">
        <v>1476</v>
      </c>
      <c r="B1478" s="7" t="str">
        <f>D1478&amp;F1478</f>
        <v>Lockheed35035</v>
      </c>
      <c r="C1478">
        <v>1476</v>
      </c>
      <c r="D1478" t="s">
        <v>1982</v>
      </c>
      <c r="E1478" t="s">
        <v>2042</v>
      </c>
      <c r="F1478" s="8">
        <f>DATEVALUE(MID(G1478,FIND(" ",G1478,1)+1,FIND("UTC",G1478)-FIND(" ",G1478)-8))</f>
        <v>35035</v>
      </c>
      <c r="G1478" s="4" t="s">
        <v>3052</v>
      </c>
      <c r="H1478" s="8" t="str">
        <f>MID(I1478,1,FIND("|",I1478)-1)</f>
        <v xml:space="preserve">Atlas IIAS </v>
      </c>
      <c r="I1478" t="s">
        <v>3053</v>
      </c>
      <c r="J1478" t="s">
        <v>103</v>
      </c>
      <c r="L1478" t="s">
        <v>13</v>
      </c>
    </row>
    <row r="1479" spans="1:12" x14ac:dyDescent="0.25">
      <c r="A1479" s="7">
        <v>1477</v>
      </c>
      <c r="B1479" s="7" t="str">
        <f>D1479&amp;F1479</f>
        <v>CASC35031</v>
      </c>
      <c r="C1479">
        <v>1477</v>
      </c>
      <c r="D1479" t="s">
        <v>14</v>
      </c>
      <c r="E1479" t="s">
        <v>71</v>
      </c>
      <c r="F1479" s="8">
        <f>DATEVALUE(MID(G1479,FIND(" ",G1479,1)+1,FIND("UTC",G1479)-FIND(" ",G1479)-8))</f>
        <v>35031</v>
      </c>
      <c r="G1479" s="4" t="s">
        <v>3054</v>
      </c>
      <c r="H1479" s="8" t="str">
        <f>MID(I1479,1,FIND("|",I1479)-1)</f>
        <v xml:space="preserve">Long March 2E </v>
      </c>
      <c r="I1479" t="s">
        <v>3055</v>
      </c>
      <c r="J1479" t="s">
        <v>103</v>
      </c>
      <c r="L1479" t="s">
        <v>13</v>
      </c>
    </row>
    <row r="1480" spans="1:12" x14ac:dyDescent="0.25">
      <c r="A1480" s="7">
        <v>1478</v>
      </c>
      <c r="B1480" s="7" t="str">
        <f>D1480&amp;F1480</f>
        <v>Arianespace35020</v>
      </c>
      <c r="C1480">
        <v>1478</v>
      </c>
      <c r="D1480" t="s">
        <v>126</v>
      </c>
      <c r="E1480" t="s">
        <v>2222</v>
      </c>
      <c r="F1480" s="8">
        <f>DATEVALUE(MID(G1480,FIND(" ",G1480,1)+1,FIND("UTC",G1480)-FIND(" ",G1480)-8))</f>
        <v>35020</v>
      </c>
      <c r="G1480" s="4" t="s">
        <v>3056</v>
      </c>
      <c r="H1480" s="8" t="str">
        <f>MID(I1480,1,FIND("|",I1480)-1)</f>
        <v xml:space="preserve">Ariane 44P </v>
      </c>
      <c r="I1480" t="s">
        <v>3057</v>
      </c>
      <c r="J1480" t="s">
        <v>103</v>
      </c>
      <c r="L1480" t="s">
        <v>13</v>
      </c>
    </row>
    <row r="1481" spans="1:12" x14ac:dyDescent="0.25">
      <c r="A1481" s="7">
        <v>1479</v>
      </c>
      <c r="B1481" s="7" t="str">
        <f>D1481&amp;F1481</f>
        <v>NASA35015</v>
      </c>
      <c r="C1481">
        <v>1479</v>
      </c>
      <c r="D1481" t="s">
        <v>1453</v>
      </c>
      <c r="E1481" t="s">
        <v>9</v>
      </c>
      <c r="F1481" s="8">
        <f>DATEVALUE(MID(G1481,FIND(" ",G1481,1)+1,FIND("UTC",G1481)-FIND(" ",G1481)-8))</f>
        <v>35015</v>
      </c>
      <c r="G1481" s="4" t="s">
        <v>3058</v>
      </c>
      <c r="H1481" s="8" t="str">
        <f>MID(I1481,1,FIND("|",I1481)-1)</f>
        <v xml:space="preserve">Space Shuttle Atlantis </v>
      </c>
      <c r="I1481" t="s">
        <v>3059</v>
      </c>
      <c r="J1481" t="s">
        <v>103</v>
      </c>
      <c r="K1481">
        <v>450</v>
      </c>
      <c r="L1481" t="s">
        <v>13</v>
      </c>
    </row>
    <row r="1482" spans="1:12" x14ac:dyDescent="0.25">
      <c r="A1482" s="7">
        <v>1480</v>
      </c>
      <c r="B1482" s="7" t="str">
        <f>D1482&amp;F1482</f>
        <v>Lockheed35009</v>
      </c>
      <c r="C1482">
        <v>1480</v>
      </c>
      <c r="D1482" t="s">
        <v>1982</v>
      </c>
      <c r="E1482" t="s">
        <v>38</v>
      </c>
      <c r="F1482" s="8">
        <f>DATEVALUE(MID(G1482,FIND(" ",G1482,1)+1,FIND("UTC",G1482)-FIND(" ",G1482)-8))</f>
        <v>35009</v>
      </c>
      <c r="G1482" s="4" t="s">
        <v>3060</v>
      </c>
      <c r="H1482" s="8" t="str">
        <f>MID(I1482,1,FIND("|",I1482)-1)</f>
        <v xml:space="preserve">Titan IV(401)A </v>
      </c>
      <c r="I1482" t="s">
        <v>3061</v>
      </c>
      <c r="J1482" t="s">
        <v>103</v>
      </c>
      <c r="L1482" t="s">
        <v>13</v>
      </c>
    </row>
    <row r="1483" spans="1:12" x14ac:dyDescent="0.25">
      <c r="A1483" s="7">
        <v>1481</v>
      </c>
      <c r="B1483" s="7" t="str">
        <f>D1483&amp;F1483</f>
        <v>Boeing35007</v>
      </c>
      <c r="C1483">
        <v>1481</v>
      </c>
      <c r="D1483" t="s">
        <v>1881</v>
      </c>
      <c r="E1483" t="s">
        <v>510</v>
      </c>
      <c r="F1483" s="8">
        <f>DATEVALUE(MID(G1483,FIND(" ",G1483,1)+1,FIND("UTC",G1483)-FIND(" ",G1483)-8))</f>
        <v>35007</v>
      </c>
      <c r="G1483" s="4" t="s">
        <v>3062</v>
      </c>
      <c r="H1483" s="8" t="str">
        <f>MID(I1483,1,FIND("|",I1483)-1)</f>
        <v xml:space="preserve">Delta II 7920-10 </v>
      </c>
      <c r="I1483" t="s">
        <v>3063</v>
      </c>
      <c r="J1483" t="s">
        <v>103</v>
      </c>
      <c r="L1483" t="s">
        <v>13</v>
      </c>
    </row>
    <row r="1484" spans="1:12" x14ac:dyDescent="0.25">
      <c r="A1484" s="7">
        <v>1482</v>
      </c>
      <c r="B1484" s="7" t="str">
        <f>D1484&amp;F1484</f>
        <v>VKS RF35003</v>
      </c>
      <c r="C1484">
        <v>1482</v>
      </c>
      <c r="D1484" t="s">
        <v>95</v>
      </c>
      <c r="E1484" t="s">
        <v>661</v>
      </c>
      <c r="F1484" s="8">
        <f>DATEVALUE(MID(G1484,FIND(" ",G1484,1)+1,FIND("UTC",G1484)-FIND(" ",G1484)-8))</f>
        <v>35003</v>
      </c>
      <c r="G1484" s="4" t="s">
        <v>3064</v>
      </c>
      <c r="H1484" s="8" t="str">
        <f>MID(I1484,1,FIND("|",I1484)-1)</f>
        <v xml:space="preserve">Zenit-2 </v>
      </c>
      <c r="I1484" t="s">
        <v>3065</v>
      </c>
      <c r="J1484" t="s">
        <v>103</v>
      </c>
      <c r="L1484" t="s">
        <v>13</v>
      </c>
    </row>
    <row r="1485" spans="1:12" x14ac:dyDescent="0.25">
      <c r="A1485" s="7">
        <v>1483</v>
      </c>
      <c r="B1485" s="7" t="str">
        <f>D1485&amp;F1485</f>
        <v>EER34995</v>
      </c>
      <c r="C1485">
        <v>1483</v>
      </c>
      <c r="D1485" t="s">
        <v>3066</v>
      </c>
      <c r="E1485" t="s">
        <v>150</v>
      </c>
      <c r="F1485" s="8">
        <f>DATEVALUE(MID(G1485,FIND(" ",G1485,1)+1,FIND("UTC",G1485)-FIND(" ",G1485)-8))</f>
        <v>34995</v>
      </c>
      <c r="G1485" s="4" t="s">
        <v>3067</v>
      </c>
      <c r="H1485" s="8" t="str">
        <f>MID(I1485,1,FIND("|",I1485)-1)</f>
        <v xml:space="preserve">Conestoga-1620 </v>
      </c>
      <c r="I1485" t="s">
        <v>3068</v>
      </c>
      <c r="J1485" t="s">
        <v>103</v>
      </c>
      <c r="K1485">
        <v>20</v>
      </c>
      <c r="L1485" t="s">
        <v>53</v>
      </c>
    </row>
    <row r="1486" spans="1:12" x14ac:dyDescent="0.25">
      <c r="A1486" s="7">
        <v>1484</v>
      </c>
      <c r="B1486" s="7" t="str">
        <f>D1486&amp;F1486</f>
        <v>Lockheed34994</v>
      </c>
      <c r="C1486">
        <v>1484</v>
      </c>
      <c r="D1486" t="s">
        <v>1982</v>
      </c>
      <c r="E1486" t="s">
        <v>2078</v>
      </c>
      <c r="F1486" s="8">
        <f>DATEVALUE(MID(G1486,FIND(" ",G1486,1)+1,FIND("UTC",G1486)-FIND(" ",G1486)-8))</f>
        <v>34994</v>
      </c>
      <c r="G1486" s="4" t="s">
        <v>3069</v>
      </c>
      <c r="H1486" s="8" t="str">
        <f>MID(I1486,1,FIND("|",I1486)-1)</f>
        <v xml:space="preserve">Atlas II </v>
      </c>
      <c r="I1486" t="s">
        <v>3070</v>
      </c>
      <c r="J1486" t="s">
        <v>103</v>
      </c>
      <c r="L1486" t="s">
        <v>13</v>
      </c>
    </row>
    <row r="1487" spans="1:12" x14ac:dyDescent="0.25">
      <c r="A1487" s="7">
        <v>1485</v>
      </c>
      <c r="B1487" s="7" t="str">
        <f>D1487&amp;F1487</f>
        <v>NASA34992</v>
      </c>
      <c r="C1487">
        <v>1485</v>
      </c>
      <c r="D1487" t="s">
        <v>1453</v>
      </c>
      <c r="E1487" t="s">
        <v>1588</v>
      </c>
      <c r="F1487" s="8">
        <f>DATEVALUE(MID(G1487,FIND(" ",G1487,1)+1,FIND("UTC",G1487)-FIND(" ",G1487)-8))</f>
        <v>34992</v>
      </c>
      <c r="G1487" s="4" t="s">
        <v>3071</v>
      </c>
      <c r="H1487" s="8" t="str">
        <f>MID(I1487,1,FIND("|",I1487)-1)</f>
        <v xml:space="preserve">Space Shuttle Columbia </v>
      </c>
      <c r="I1487" t="s">
        <v>3072</v>
      </c>
      <c r="J1487" t="s">
        <v>103</v>
      </c>
      <c r="K1487">
        <v>450</v>
      </c>
      <c r="L1487" t="s">
        <v>13</v>
      </c>
    </row>
    <row r="1488" spans="1:12" x14ac:dyDescent="0.25">
      <c r="A1488" s="7">
        <v>1486</v>
      </c>
      <c r="B1488" s="7" t="str">
        <f>D1488&amp;F1488</f>
        <v>Arianespace34991</v>
      </c>
      <c r="C1488">
        <v>1486</v>
      </c>
      <c r="D1488" t="s">
        <v>126</v>
      </c>
      <c r="E1488" t="s">
        <v>2222</v>
      </c>
      <c r="F1488" s="8">
        <f>DATEVALUE(MID(G1488,FIND(" ",G1488,1)+1,FIND("UTC",G1488)-FIND(" ",G1488)-8))</f>
        <v>34991</v>
      </c>
      <c r="G1488" s="4" t="s">
        <v>3073</v>
      </c>
      <c r="H1488" s="8" t="str">
        <f>MID(I1488,1,FIND("|",I1488)-1)</f>
        <v xml:space="preserve">Ariane 42L </v>
      </c>
      <c r="I1488" t="s">
        <v>3074</v>
      </c>
      <c r="J1488" t="s">
        <v>103</v>
      </c>
      <c r="L1488" t="s">
        <v>13</v>
      </c>
    </row>
    <row r="1489" spans="1:12" x14ac:dyDescent="0.25">
      <c r="A1489" s="7">
        <v>1487</v>
      </c>
      <c r="B1489" s="7" t="str">
        <f>D1489&amp;F1489</f>
        <v>VKS RF34978</v>
      </c>
      <c r="C1489">
        <v>1487</v>
      </c>
      <c r="D1489" t="s">
        <v>95</v>
      </c>
      <c r="E1489" t="s">
        <v>1549</v>
      </c>
      <c r="F1489" s="8">
        <f>DATEVALUE(MID(G1489,FIND(" ",G1489,1)+1,FIND("UTC",G1489)-FIND(" ",G1489)-8))</f>
        <v>34978</v>
      </c>
      <c r="G1489" s="4" t="s">
        <v>3075</v>
      </c>
      <c r="H1489" s="8" t="str">
        <f>MID(I1489,1,FIND("|",I1489)-1)</f>
        <v xml:space="preserve">Cosmos-3M (11K65M) </v>
      </c>
      <c r="I1489" t="s">
        <v>3076</v>
      </c>
      <c r="J1489" t="s">
        <v>103</v>
      </c>
      <c r="L1489" t="s">
        <v>328</v>
      </c>
    </row>
    <row r="1490" spans="1:12" x14ac:dyDescent="0.25">
      <c r="A1490" s="7">
        <v>1488</v>
      </c>
      <c r="B1490" s="7" t="str">
        <f>D1490&amp;F1490</f>
        <v>Arianespace34966</v>
      </c>
      <c r="C1490">
        <v>1488</v>
      </c>
      <c r="D1490" t="s">
        <v>126</v>
      </c>
      <c r="E1490" t="s">
        <v>2222</v>
      </c>
      <c r="F1490" s="8">
        <f>DATEVALUE(MID(G1490,FIND(" ",G1490,1)+1,FIND("UTC",G1490)-FIND(" ",G1490)-8))</f>
        <v>34966</v>
      </c>
      <c r="G1490" s="4" t="s">
        <v>3077</v>
      </c>
      <c r="H1490" s="8" t="str">
        <f>MID(I1490,1,FIND("|",I1490)-1)</f>
        <v xml:space="preserve">Ariane 42L </v>
      </c>
      <c r="I1490" t="s">
        <v>3078</v>
      </c>
      <c r="J1490" t="s">
        <v>103</v>
      </c>
      <c r="L1490" t="s">
        <v>13</v>
      </c>
    </row>
    <row r="1491" spans="1:12" x14ac:dyDescent="0.25">
      <c r="A1491" s="7">
        <v>1489</v>
      </c>
      <c r="B1491" s="7" t="str">
        <f>D1491&amp;F1491</f>
        <v>NASA34949</v>
      </c>
      <c r="C1491">
        <v>1489</v>
      </c>
      <c r="D1491" t="s">
        <v>1453</v>
      </c>
      <c r="E1491" t="s">
        <v>9</v>
      </c>
      <c r="F1491" s="8">
        <f>DATEVALUE(MID(G1491,FIND(" ",G1491,1)+1,FIND("UTC",G1491)-FIND(" ",G1491)-8))</f>
        <v>34949</v>
      </c>
      <c r="G1491" s="4" t="s">
        <v>3079</v>
      </c>
      <c r="H1491" s="8" t="str">
        <f>MID(I1491,1,FIND("|",I1491)-1)</f>
        <v xml:space="preserve">Space Shuttle Endeavour </v>
      </c>
      <c r="I1491" t="s">
        <v>3080</v>
      </c>
      <c r="J1491" t="s">
        <v>103</v>
      </c>
      <c r="K1491">
        <v>450</v>
      </c>
      <c r="L1491" t="s">
        <v>13</v>
      </c>
    </row>
    <row r="1492" spans="1:12" x14ac:dyDescent="0.25">
      <c r="A1492" s="7">
        <v>1490</v>
      </c>
      <c r="B1492" s="7" t="str">
        <f>D1492&amp;F1492</f>
        <v>Boeing34947</v>
      </c>
      <c r="C1492">
        <v>1490</v>
      </c>
      <c r="D1492" t="s">
        <v>1881</v>
      </c>
      <c r="E1492" t="s">
        <v>1438</v>
      </c>
      <c r="F1492" s="8">
        <f>DATEVALUE(MID(G1492,FIND(" ",G1492,1)+1,FIND("UTC",G1492)-FIND(" ",G1492)-8))</f>
        <v>34947</v>
      </c>
      <c r="G1492" s="4" t="s">
        <v>3081</v>
      </c>
      <c r="H1492" s="8" t="str">
        <f>MID(I1492,1,FIND("|",I1492)-1)</f>
        <v xml:space="preserve">Delta II 7925 </v>
      </c>
      <c r="I1492" t="s">
        <v>3082</v>
      </c>
      <c r="J1492" t="s">
        <v>103</v>
      </c>
      <c r="L1492" t="s">
        <v>328</v>
      </c>
    </row>
    <row r="1493" spans="1:12" x14ac:dyDescent="0.25">
      <c r="A1493" s="7">
        <v>1491</v>
      </c>
      <c r="B1493" s="7" t="str">
        <f>D1493&amp;F1493</f>
        <v>VKS RF34942</v>
      </c>
      <c r="C1493">
        <v>1491</v>
      </c>
      <c r="D1493" t="s">
        <v>95</v>
      </c>
      <c r="E1493" t="s">
        <v>1667</v>
      </c>
      <c r="F1493" s="8">
        <f>DATEVALUE(MID(G1493,FIND(" ",G1493,1)+1,FIND("UTC",G1493)-FIND(" ",G1493)-8))</f>
        <v>34942</v>
      </c>
      <c r="G1493" s="4" t="s">
        <v>3083</v>
      </c>
      <c r="H1493" s="8" t="str">
        <f>MID(I1493,1,FIND("|",I1493)-1)</f>
        <v xml:space="preserve">Tsyklon-3 </v>
      </c>
      <c r="I1493" t="s">
        <v>3084</v>
      </c>
      <c r="J1493" t="s">
        <v>103</v>
      </c>
      <c r="L1493" t="s">
        <v>13</v>
      </c>
    </row>
    <row r="1494" spans="1:12" x14ac:dyDescent="0.25">
      <c r="A1494" s="7">
        <v>1492</v>
      </c>
      <c r="B1494" s="7" t="str">
        <f>D1494&amp;F1494</f>
        <v>Arianespace34940</v>
      </c>
      <c r="C1494">
        <v>1492</v>
      </c>
      <c r="D1494" t="s">
        <v>126</v>
      </c>
      <c r="E1494" t="s">
        <v>2222</v>
      </c>
      <c r="F1494" s="8">
        <f>DATEVALUE(MID(G1494,FIND(" ",G1494,1)+1,FIND("UTC",G1494)-FIND(" ",G1494)-8))</f>
        <v>34940</v>
      </c>
      <c r="G1494" s="4" t="s">
        <v>3085</v>
      </c>
      <c r="H1494" s="8" t="str">
        <f>MID(I1494,1,FIND("|",I1494)-1)</f>
        <v xml:space="preserve">Ariane 42P </v>
      </c>
      <c r="I1494" t="s">
        <v>3086</v>
      </c>
      <c r="J1494" t="s">
        <v>103</v>
      </c>
      <c r="L1494" t="s">
        <v>13</v>
      </c>
    </row>
    <row r="1495" spans="1:12" x14ac:dyDescent="0.25">
      <c r="A1495" s="7">
        <v>1493</v>
      </c>
      <c r="B1495" s="7" t="str">
        <f>D1495&amp;F1495</f>
        <v>ILS34940</v>
      </c>
      <c r="C1495">
        <v>1493</v>
      </c>
      <c r="D1495" t="s">
        <v>256</v>
      </c>
      <c r="E1495" t="s">
        <v>2042</v>
      </c>
      <c r="F1495" s="8">
        <f>DATEVALUE(MID(G1495,FIND(" ",G1495,1)+1,FIND("UTC",G1495)-FIND(" ",G1495)-8))</f>
        <v>34940</v>
      </c>
      <c r="G1495" s="4" t="s">
        <v>3087</v>
      </c>
      <c r="H1495" s="8" t="str">
        <f>MID(I1495,1,FIND("|",I1495)-1)</f>
        <v xml:space="preserve">Atlas IIAS </v>
      </c>
      <c r="I1495" t="s">
        <v>3088</v>
      </c>
      <c r="J1495" t="s">
        <v>103</v>
      </c>
      <c r="L1495" t="s">
        <v>13</v>
      </c>
    </row>
    <row r="1496" spans="1:12" x14ac:dyDescent="0.25">
      <c r="A1496" s="7">
        <v>1494</v>
      </c>
      <c r="B1496" s="7" t="str">
        <f>D1496&amp;F1496</f>
        <v>Lockheed34926</v>
      </c>
      <c r="C1496">
        <v>1494</v>
      </c>
      <c r="D1496" t="s">
        <v>1982</v>
      </c>
      <c r="E1496" t="s">
        <v>409</v>
      </c>
      <c r="F1496" s="8">
        <f>DATEVALUE(MID(G1496,FIND(" ",G1496,1)+1,FIND("UTC",G1496)-FIND(" ",G1496)-8))</f>
        <v>34926</v>
      </c>
      <c r="G1496" s="4" t="s">
        <v>3089</v>
      </c>
      <c r="H1496" s="8" t="str">
        <f>MID(I1496,1,FIND("|",I1496)-1)</f>
        <v xml:space="preserve">Athena I </v>
      </c>
      <c r="I1496" t="s">
        <v>3090</v>
      </c>
      <c r="J1496" t="s">
        <v>103</v>
      </c>
      <c r="L1496" t="s">
        <v>53</v>
      </c>
    </row>
    <row r="1497" spans="1:12" x14ac:dyDescent="0.25">
      <c r="A1497" s="7">
        <v>1495</v>
      </c>
      <c r="B1497" s="7" t="str">
        <f>D1497&amp;F1497</f>
        <v>VKS RF34920</v>
      </c>
      <c r="C1497">
        <v>1495</v>
      </c>
      <c r="D1497" t="s">
        <v>95</v>
      </c>
      <c r="E1497" t="s">
        <v>140</v>
      </c>
      <c r="F1497" s="8">
        <f>DATEVALUE(MID(G1497,FIND(" ",G1497,1)+1,FIND("UTC",G1497)-FIND(" ",G1497)-8))</f>
        <v>34920</v>
      </c>
      <c r="G1497" s="4" t="s">
        <v>3091</v>
      </c>
      <c r="H1497" s="8" t="str">
        <f>MID(I1497,1,FIND("|",I1497)-1)</f>
        <v xml:space="preserve">Molniya-M /Block ML </v>
      </c>
      <c r="I1497" t="s">
        <v>3092</v>
      </c>
      <c r="J1497" t="s">
        <v>103</v>
      </c>
      <c r="L1497" t="s">
        <v>13</v>
      </c>
    </row>
    <row r="1498" spans="1:12" x14ac:dyDescent="0.25">
      <c r="A1498" s="7">
        <v>1496</v>
      </c>
      <c r="B1498" s="7" t="str">
        <f>D1498&amp;F1498</f>
        <v>Arianespace34914</v>
      </c>
      <c r="C1498">
        <v>1496</v>
      </c>
      <c r="D1498" t="s">
        <v>126</v>
      </c>
      <c r="E1498" t="s">
        <v>2222</v>
      </c>
      <c r="F1498" s="8">
        <f>DATEVALUE(MID(G1498,FIND(" ",G1498,1)+1,FIND("UTC",G1498)-FIND(" ",G1498)-8))</f>
        <v>34914</v>
      </c>
      <c r="G1498" s="4" t="s">
        <v>3093</v>
      </c>
      <c r="H1498" s="8" t="str">
        <f>MID(I1498,1,FIND("|",I1498)-1)</f>
        <v xml:space="preserve">Ariane 42L </v>
      </c>
      <c r="I1498" t="s">
        <v>3094</v>
      </c>
      <c r="J1498" t="s">
        <v>103</v>
      </c>
      <c r="L1498" t="s">
        <v>13</v>
      </c>
    </row>
    <row r="1499" spans="1:12" x14ac:dyDescent="0.25">
      <c r="A1499" s="7">
        <v>1497</v>
      </c>
      <c r="B1499" s="7" t="str">
        <f>D1499&amp;F1499</f>
        <v>RVSN USSR34913</v>
      </c>
      <c r="C1499">
        <v>1497</v>
      </c>
      <c r="D1499" t="s">
        <v>2695</v>
      </c>
      <c r="E1499" t="s">
        <v>140</v>
      </c>
      <c r="F1499" s="8">
        <f>DATEVALUE(MID(G1499,FIND(" ",G1499,1)+1,FIND("UTC",G1499)-FIND(" ",G1499)-8))</f>
        <v>34913</v>
      </c>
      <c r="G1499" s="4" t="s">
        <v>3095</v>
      </c>
      <c r="H1499" s="8" t="str">
        <f>MID(I1499,1,FIND("|",I1499)-1)</f>
        <v xml:space="preserve">Molniya-M /Block SO-L </v>
      </c>
      <c r="I1499" t="s">
        <v>3096</v>
      </c>
      <c r="J1499" t="s">
        <v>103</v>
      </c>
      <c r="L1499" t="s">
        <v>13</v>
      </c>
    </row>
    <row r="1500" spans="1:12" x14ac:dyDescent="0.25">
      <c r="A1500" s="7">
        <v>1498</v>
      </c>
      <c r="B1500" s="7" t="str">
        <f>D1500&amp;F1500</f>
        <v>Lockheed34911</v>
      </c>
      <c r="C1500">
        <v>1498</v>
      </c>
      <c r="D1500" t="s">
        <v>1982</v>
      </c>
      <c r="E1500" t="s">
        <v>2078</v>
      </c>
      <c r="F1500" s="8">
        <f>DATEVALUE(MID(G1500,FIND(" ",G1500,1)+1,FIND("UTC",G1500)-FIND(" ",G1500)-8))</f>
        <v>34911</v>
      </c>
      <c r="G1500" s="4" t="s">
        <v>3097</v>
      </c>
      <c r="H1500" s="8" t="str">
        <f>MID(I1500,1,FIND("|",I1500)-1)</f>
        <v xml:space="preserve">Atlas IIA </v>
      </c>
      <c r="I1500" t="s">
        <v>3098</v>
      </c>
      <c r="J1500" t="s">
        <v>103</v>
      </c>
      <c r="L1500" t="s">
        <v>13</v>
      </c>
    </row>
    <row r="1501" spans="1:12" x14ac:dyDescent="0.25">
      <c r="A1501" s="7">
        <v>1499</v>
      </c>
      <c r="B1501" s="7" t="str">
        <f>D1501&amp;F1501</f>
        <v>NASA34893</v>
      </c>
      <c r="C1501">
        <v>1499</v>
      </c>
      <c r="D1501" t="s">
        <v>1453</v>
      </c>
      <c r="E1501" t="s">
        <v>1588</v>
      </c>
      <c r="F1501" s="8">
        <f>DATEVALUE(MID(G1501,FIND(" ",G1501,1)+1,FIND("UTC",G1501)-FIND(" ",G1501)-8))</f>
        <v>34893</v>
      </c>
      <c r="G1501" s="4" t="s">
        <v>3099</v>
      </c>
      <c r="H1501" s="8" t="str">
        <f>MID(I1501,1,FIND("|",I1501)-1)</f>
        <v xml:space="preserve">Space Shuttle Discovery </v>
      </c>
      <c r="I1501" t="s">
        <v>3100</v>
      </c>
      <c r="J1501" t="s">
        <v>103</v>
      </c>
      <c r="K1501">
        <v>450</v>
      </c>
      <c r="L1501" t="s">
        <v>13</v>
      </c>
    </row>
    <row r="1502" spans="1:12" x14ac:dyDescent="0.25">
      <c r="A1502" s="7">
        <v>1500</v>
      </c>
      <c r="B1502" s="7" t="str">
        <f>D1502&amp;F1502</f>
        <v>Lockheed34890</v>
      </c>
      <c r="C1502">
        <v>1500</v>
      </c>
      <c r="D1502" t="s">
        <v>1982</v>
      </c>
      <c r="E1502" t="s">
        <v>26</v>
      </c>
      <c r="F1502" s="8">
        <f>DATEVALUE(MID(G1502,FIND(" ",G1502,1)+1,FIND("UTC",G1502)-FIND(" ",G1502)-8))</f>
        <v>34890</v>
      </c>
      <c r="G1502" s="4" t="s">
        <v>3101</v>
      </c>
      <c r="H1502" s="8" t="str">
        <f>MID(I1502,1,FIND("|",I1502)-1)</f>
        <v xml:space="preserve">Titan IV(401)A </v>
      </c>
      <c r="I1502" t="s">
        <v>3102</v>
      </c>
      <c r="J1502" t="s">
        <v>103</v>
      </c>
      <c r="L1502" t="s">
        <v>13</v>
      </c>
    </row>
    <row r="1503" spans="1:12" x14ac:dyDescent="0.25">
      <c r="A1503" s="7">
        <v>1501</v>
      </c>
      <c r="B1503" s="7" t="str">
        <f>D1503&amp;F1503</f>
        <v>Arianespace34887</v>
      </c>
      <c r="C1503">
        <v>1501</v>
      </c>
      <c r="D1503" t="s">
        <v>126</v>
      </c>
      <c r="E1503" t="s">
        <v>2222</v>
      </c>
      <c r="F1503" s="8">
        <f>DATEVALUE(MID(G1503,FIND(" ",G1503,1)+1,FIND("UTC",G1503)-FIND(" ",G1503)-8))</f>
        <v>34887</v>
      </c>
      <c r="G1503" s="4" t="s">
        <v>3103</v>
      </c>
      <c r="H1503" s="8" t="str">
        <f>MID(I1503,1,FIND("|",I1503)-1)</f>
        <v xml:space="preserve">Ariane 40 </v>
      </c>
      <c r="I1503" t="s">
        <v>3104</v>
      </c>
      <c r="J1503" t="s">
        <v>103</v>
      </c>
      <c r="L1503" t="s">
        <v>13</v>
      </c>
    </row>
    <row r="1504" spans="1:12" x14ac:dyDescent="0.25">
      <c r="A1504" s="7">
        <v>1502</v>
      </c>
      <c r="B1504" s="7" t="str">
        <f>D1504&amp;F1504</f>
        <v>VKS RF34885</v>
      </c>
      <c r="C1504">
        <v>1502</v>
      </c>
      <c r="D1504" t="s">
        <v>95</v>
      </c>
      <c r="E1504" t="s">
        <v>1549</v>
      </c>
      <c r="F1504" s="8">
        <f>DATEVALUE(MID(G1504,FIND(" ",G1504,1)+1,FIND("UTC",G1504)-FIND(" ",G1504)-8))</f>
        <v>34885</v>
      </c>
      <c r="G1504" s="4" t="s">
        <v>3105</v>
      </c>
      <c r="H1504" s="8" t="str">
        <f>MID(I1504,1,FIND("|",I1504)-1)</f>
        <v xml:space="preserve">Cosmos-3M (11K65M) </v>
      </c>
      <c r="I1504" t="s">
        <v>3106</v>
      </c>
      <c r="J1504" t="s">
        <v>103</v>
      </c>
      <c r="L1504" t="s">
        <v>13</v>
      </c>
    </row>
    <row r="1505" spans="1:12" x14ac:dyDescent="0.25">
      <c r="A1505" s="7">
        <v>1503</v>
      </c>
      <c r="B1505" s="7" t="str">
        <f>D1505&amp;F1505</f>
        <v>NASA34877</v>
      </c>
      <c r="C1505">
        <v>1503</v>
      </c>
      <c r="D1505" t="s">
        <v>1453</v>
      </c>
      <c r="E1505" t="s">
        <v>9</v>
      </c>
      <c r="F1505" s="8">
        <f>DATEVALUE(MID(G1505,FIND(" ",G1505,1)+1,FIND("UTC",G1505)-FIND(" ",G1505)-8))</f>
        <v>34877</v>
      </c>
      <c r="G1505" s="4" t="s">
        <v>3107</v>
      </c>
      <c r="H1505" s="8" t="str">
        <f>MID(I1505,1,FIND("|",I1505)-1)</f>
        <v xml:space="preserve">Space Shuttle Atlantis </v>
      </c>
      <c r="I1505" t="s">
        <v>3108</v>
      </c>
      <c r="J1505" t="s">
        <v>103</v>
      </c>
      <c r="K1505">
        <v>450</v>
      </c>
      <c r="L1505" t="s">
        <v>13</v>
      </c>
    </row>
    <row r="1506" spans="1:12" x14ac:dyDescent="0.25">
      <c r="A1506" s="7">
        <v>1504</v>
      </c>
      <c r="B1506" s="7" t="str">
        <f>D1506&amp;F1506</f>
        <v>Northrop34872</v>
      </c>
      <c r="C1506">
        <v>1504</v>
      </c>
      <c r="D1506" t="s">
        <v>45</v>
      </c>
      <c r="E1506" t="s">
        <v>1294</v>
      </c>
      <c r="F1506" s="8">
        <f>DATEVALUE(MID(G1506,FIND(" ",G1506,1)+1,FIND("UTC",G1506)-FIND(" ",G1506)-8))</f>
        <v>34872</v>
      </c>
      <c r="G1506" s="4" t="s">
        <v>3109</v>
      </c>
      <c r="H1506" s="8" t="str">
        <f>MID(I1506,1,FIND("|",I1506)-1)</f>
        <v xml:space="preserve">Pegasus XL </v>
      </c>
      <c r="I1506" t="s">
        <v>3110</v>
      </c>
      <c r="J1506" t="s">
        <v>12</v>
      </c>
      <c r="K1506">
        <v>40</v>
      </c>
      <c r="L1506" t="s">
        <v>53</v>
      </c>
    </row>
    <row r="1507" spans="1:12" x14ac:dyDescent="0.25">
      <c r="A1507" s="7">
        <v>1505</v>
      </c>
      <c r="B1507" s="7" t="str">
        <f>D1507&amp;F1507</f>
        <v>Arianespace34860</v>
      </c>
      <c r="C1507">
        <v>1505</v>
      </c>
      <c r="D1507" t="s">
        <v>126</v>
      </c>
      <c r="E1507" t="s">
        <v>2222</v>
      </c>
      <c r="F1507" s="8">
        <f>DATEVALUE(MID(G1507,FIND(" ",G1507,1)+1,FIND("UTC",G1507)-FIND(" ",G1507)-8))</f>
        <v>34860</v>
      </c>
      <c r="G1507" s="4" t="s">
        <v>3111</v>
      </c>
      <c r="H1507" s="8" t="str">
        <f>MID(I1507,1,FIND("|",I1507)-1)</f>
        <v xml:space="preserve">Ariane 42P </v>
      </c>
      <c r="I1507" t="s">
        <v>3112</v>
      </c>
      <c r="J1507" t="s">
        <v>103</v>
      </c>
      <c r="L1507" t="s">
        <v>13</v>
      </c>
    </row>
    <row r="1508" spans="1:12" x14ac:dyDescent="0.25">
      <c r="A1508" s="7">
        <v>1506</v>
      </c>
      <c r="B1508" s="7" t="str">
        <f>D1508&amp;F1508</f>
        <v>VKS RF34858</v>
      </c>
      <c r="C1508">
        <v>1506</v>
      </c>
      <c r="D1508" t="s">
        <v>95</v>
      </c>
      <c r="E1508" t="s">
        <v>1927</v>
      </c>
      <c r="F1508" s="8">
        <f>DATEVALUE(MID(G1508,FIND(" ",G1508,1)+1,FIND("UTC",G1508)-FIND(" ",G1508)-8))</f>
        <v>34858</v>
      </c>
      <c r="G1508" s="4" t="s">
        <v>3113</v>
      </c>
      <c r="H1508" s="8" t="str">
        <f>MID(I1508,1,FIND("|",I1508)-1)</f>
        <v xml:space="preserve">Tsyklon-2 </v>
      </c>
      <c r="I1508" t="s">
        <v>3114</v>
      </c>
      <c r="J1508" t="s">
        <v>103</v>
      </c>
      <c r="L1508" t="s">
        <v>13</v>
      </c>
    </row>
    <row r="1509" spans="1:12" x14ac:dyDescent="0.25">
      <c r="A1509" s="7">
        <v>1507</v>
      </c>
      <c r="B1509" s="7" t="str">
        <f>D1509&amp;F1509</f>
        <v>Lockheed34850</v>
      </c>
      <c r="C1509">
        <v>1507</v>
      </c>
      <c r="D1509" t="s">
        <v>1982</v>
      </c>
      <c r="E1509" t="s">
        <v>2078</v>
      </c>
      <c r="F1509" s="8">
        <f>DATEVALUE(MID(G1509,FIND(" ",G1509,1)+1,FIND("UTC",G1509)-FIND(" ",G1509)-8))</f>
        <v>34850</v>
      </c>
      <c r="G1509" s="4" t="s">
        <v>3115</v>
      </c>
      <c r="H1509" s="8" t="str">
        <f>MID(I1509,1,FIND("|",I1509)-1)</f>
        <v xml:space="preserve">Atlas II </v>
      </c>
      <c r="I1509" t="s">
        <v>3116</v>
      </c>
      <c r="J1509" t="s">
        <v>103</v>
      </c>
      <c r="L1509" t="s">
        <v>13</v>
      </c>
    </row>
    <row r="1510" spans="1:12" x14ac:dyDescent="0.25">
      <c r="A1510" s="7">
        <v>1508</v>
      </c>
      <c r="B1510" s="7" t="str">
        <f>D1510&amp;F1510</f>
        <v>VKS RF34843</v>
      </c>
      <c r="C1510">
        <v>1508</v>
      </c>
      <c r="D1510" t="s">
        <v>95</v>
      </c>
      <c r="E1510" t="s">
        <v>1510</v>
      </c>
      <c r="F1510" s="8">
        <f>DATEVALUE(MID(G1510,FIND(" ",G1510,1)+1,FIND("UTC",G1510)-FIND(" ",G1510)-8))</f>
        <v>34843</v>
      </c>
      <c r="G1510" s="4" t="s">
        <v>3117</v>
      </c>
      <c r="H1510" s="8" t="str">
        <f>MID(I1510,1,FIND("|",I1510)-1)</f>
        <v xml:space="preserve">Molniya-M /Block 2BL </v>
      </c>
      <c r="I1510" t="s">
        <v>3118</v>
      </c>
      <c r="J1510" t="s">
        <v>103</v>
      </c>
      <c r="L1510" t="s">
        <v>13</v>
      </c>
    </row>
    <row r="1511" spans="1:12" x14ac:dyDescent="0.25">
      <c r="A1511" s="7">
        <v>1509</v>
      </c>
      <c r="B1511" s="7" t="str">
        <f>D1511&amp;F1511</f>
        <v>Lockheed34842</v>
      </c>
      <c r="C1511">
        <v>1509</v>
      </c>
      <c r="D1511" t="s">
        <v>1982</v>
      </c>
      <c r="E1511" t="s">
        <v>2042</v>
      </c>
      <c r="F1511" s="8">
        <f>DATEVALUE(MID(G1511,FIND(" ",G1511,1)+1,FIND("UTC",G1511)-FIND(" ",G1511)-8))</f>
        <v>34842</v>
      </c>
      <c r="G1511" s="4" t="s">
        <v>3119</v>
      </c>
      <c r="H1511" s="8" t="str">
        <f>MID(I1511,1,FIND("|",I1511)-1)</f>
        <v xml:space="preserve">Atlas I </v>
      </c>
      <c r="I1511" t="s">
        <v>3120</v>
      </c>
      <c r="J1511" t="s">
        <v>103</v>
      </c>
      <c r="L1511" t="s">
        <v>13</v>
      </c>
    </row>
    <row r="1512" spans="1:12" x14ac:dyDescent="0.25">
      <c r="A1512" s="7">
        <v>1510</v>
      </c>
      <c r="B1512" s="7" t="str">
        <f>D1512&amp;F1512</f>
        <v>Arianespace34836</v>
      </c>
      <c r="C1512">
        <v>1510</v>
      </c>
      <c r="D1512" t="s">
        <v>126</v>
      </c>
      <c r="E1512" t="s">
        <v>2222</v>
      </c>
      <c r="F1512" s="8">
        <f>DATEVALUE(MID(G1512,FIND(" ",G1512,1)+1,FIND("UTC",G1512)-FIND(" ",G1512)-8))</f>
        <v>34836</v>
      </c>
      <c r="G1512" s="4" t="s">
        <v>3121</v>
      </c>
      <c r="H1512" s="8" t="str">
        <f>MID(I1512,1,FIND("|",I1512)-1)</f>
        <v xml:space="preserve">Ariane 44LP </v>
      </c>
      <c r="I1512" t="s">
        <v>3122</v>
      </c>
      <c r="J1512" t="s">
        <v>103</v>
      </c>
      <c r="L1512" t="s">
        <v>13</v>
      </c>
    </row>
    <row r="1513" spans="1:12" x14ac:dyDescent="0.25">
      <c r="A1513" s="7">
        <v>1511</v>
      </c>
      <c r="B1513" s="7" t="str">
        <f>D1513&amp;F1513</f>
        <v>Lockheed34833</v>
      </c>
      <c r="C1513">
        <v>1511</v>
      </c>
      <c r="D1513" t="s">
        <v>1982</v>
      </c>
      <c r="E1513" t="s">
        <v>38</v>
      </c>
      <c r="F1513" s="8">
        <f>DATEVALUE(MID(G1513,FIND(" ",G1513,1)+1,FIND("UTC",G1513)-FIND(" ",G1513)-8))</f>
        <v>34833</v>
      </c>
      <c r="G1513" s="4" t="s">
        <v>3123</v>
      </c>
      <c r="H1513" s="8" t="str">
        <f>MID(I1513,1,FIND("|",I1513)-1)</f>
        <v xml:space="preserve">Titan IV(401)A </v>
      </c>
      <c r="I1513" t="s">
        <v>3124</v>
      </c>
      <c r="J1513" t="s">
        <v>103</v>
      </c>
      <c r="L1513" t="s">
        <v>13</v>
      </c>
    </row>
    <row r="1514" spans="1:12" x14ac:dyDescent="0.25">
      <c r="A1514" s="7">
        <v>1512</v>
      </c>
      <c r="B1514" s="7" t="str">
        <f>D1514&amp;F1514</f>
        <v>Arianespace34810</v>
      </c>
      <c r="C1514">
        <v>1512</v>
      </c>
      <c r="D1514" t="s">
        <v>126</v>
      </c>
      <c r="E1514" t="s">
        <v>2222</v>
      </c>
      <c r="F1514" s="8">
        <f>DATEVALUE(MID(G1514,FIND(" ",G1514,1)+1,FIND("UTC",G1514)-FIND(" ",G1514)-8))</f>
        <v>34810</v>
      </c>
      <c r="G1514" s="4" t="s">
        <v>3125</v>
      </c>
      <c r="H1514" s="8" t="str">
        <f>MID(I1514,1,FIND("|",I1514)-1)</f>
        <v xml:space="preserve">Ariane 40 </v>
      </c>
      <c r="I1514" t="s">
        <v>3126</v>
      </c>
      <c r="J1514" t="s">
        <v>103</v>
      </c>
      <c r="L1514" t="s">
        <v>13</v>
      </c>
    </row>
    <row r="1515" spans="1:12" x14ac:dyDescent="0.25">
      <c r="A1515" s="7">
        <v>1513</v>
      </c>
      <c r="B1515" s="7" t="str">
        <f>D1515&amp;F1515</f>
        <v>ILS34796</v>
      </c>
      <c r="C1515">
        <v>1513</v>
      </c>
      <c r="D1515" t="s">
        <v>256</v>
      </c>
      <c r="E1515" t="s">
        <v>2078</v>
      </c>
      <c r="F1515" s="8">
        <f>DATEVALUE(MID(G1515,FIND(" ",G1515,1)+1,FIND("UTC",G1515)-FIND(" ",G1515)-8))</f>
        <v>34796</v>
      </c>
      <c r="G1515" s="4" t="s">
        <v>3127</v>
      </c>
      <c r="H1515" s="8" t="str">
        <f>MID(I1515,1,FIND("|",I1515)-1)</f>
        <v xml:space="preserve">Atlas IIA </v>
      </c>
      <c r="I1515" t="s">
        <v>3128</v>
      </c>
      <c r="J1515" t="s">
        <v>103</v>
      </c>
      <c r="L1515" t="s">
        <v>13</v>
      </c>
    </row>
    <row r="1516" spans="1:12" x14ac:dyDescent="0.25">
      <c r="A1516" s="7">
        <v>1514</v>
      </c>
      <c r="B1516" s="7" t="str">
        <f>D1516&amp;F1516</f>
        <v>IAI43926</v>
      </c>
      <c r="C1516">
        <v>1514</v>
      </c>
      <c r="D1516" t="s">
        <v>57</v>
      </c>
      <c r="E1516" t="s">
        <v>58</v>
      </c>
      <c r="F1516" s="8">
        <f>DATEVALUE(MID(G1516,FIND(" ",G1516,1)+1,FIND("UTC",G1516)-FIND(" ",G1516)-8))</f>
        <v>43926</v>
      </c>
      <c r="G1516" s="6" t="s">
        <v>8703</v>
      </c>
      <c r="H1516" s="8" t="str">
        <f>MID(I1516,1,FIND("|",I1516)-1)</f>
        <v xml:space="preserve">Shavit </v>
      </c>
      <c r="I1516" t="s">
        <v>3129</v>
      </c>
      <c r="J1516" t="s">
        <v>103</v>
      </c>
      <c r="L1516" t="s">
        <v>13</v>
      </c>
    </row>
    <row r="1517" spans="1:12" x14ac:dyDescent="0.25">
      <c r="A1517" s="7">
        <v>1515</v>
      </c>
      <c r="B1517" s="7" t="str">
        <f>D1517&amp;F1517</f>
        <v>Northrop34792</v>
      </c>
      <c r="C1517">
        <v>1515</v>
      </c>
      <c r="D1517" t="s">
        <v>45</v>
      </c>
      <c r="E1517" t="s">
        <v>1294</v>
      </c>
      <c r="F1517" s="8">
        <f>DATEVALUE(MID(G1517,FIND(" ",G1517,1)+1,FIND("UTC",G1517)-FIND(" ",G1517)-8))</f>
        <v>34792</v>
      </c>
      <c r="G1517" s="4" t="s">
        <v>3130</v>
      </c>
      <c r="H1517" s="8" t="str">
        <f>MID(I1517,1,FIND("|",I1517)-1)</f>
        <v xml:space="preserve">Pegasus </v>
      </c>
      <c r="I1517" t="s">
        <v>3131</v>
      </c>
      <c r="J1517" t="s">
        <v>103</v>
      </c>
      <c r="K1517">
        <v>40</v>
      </c>
      <c r="L1517" t="s">
        <v>13</v>
      </c>
    </row>
    <row r="1518" spans="1:12" x14ac:dyDescent="0.25">
      <c r="A1518" s="7">
        <v>1516</v>
      </c>
      <c r="B1518" s="7" t="str">
        <f>D1518&amp;F1518</f>
        <v>Arianespace34786</v>
      </c>
      <c r="C1518">
        <v>1516</v>
      </c>
      <c r="D1518" t="s">
        <v>126</v>
      </c>
      <c r="E1518" t="s">
        <v>2222</v>
      </c>
      <c r="F1518" s="8">
        <f>DATEVALUE(MID(G1518,FIND(" ",G1518,1)+1,FIND("UTC",G1518)-FIND(" ",G1518)-8))</f>
        <v>34786</v>
      </c>
      <c r="G1518" s="4" t="s">
        <v>3132</v>
      </c>
      <c r="H1518" s="8" t="str">
        <f>MID(I1518,1,FIND("|",I1518)-1)</f>
        <v xml:space="preserve">Ariane 44LP </v>
      </c>
      <c r="I1518" t="s">
        <v>3133</v>
      </c>
      <c r="J1518" t="s">
        <v>103</v>
      </c>
      <c r="L1518" t="s">
        <v>13</v>
      </c>
    </row>
    <row r="1519" spans="1:12" x14ac:dyDescent="0.25">
      <c r="A1519" s="7">
        <v>1517</v>
      </c>
      <c r="B1519" s="7" t="str">
        <f>D1519&amp;F1519</f>
        <v>MITT34786</v>
      </c>
      <c r="C1519">
        <v>1517</v>
      </c>
      <c r="D1519" t="s">
        <v>1946</v>
      </c>
      <c r="E1519" t="s">
        <v>3134</v>
      </c>
      <c r="F1519" s="8">
        <f>DATEVALUE(MID(G1519,FIND(" ",G1519,1)+1,FIND("UTC",G1519)-FIND(" ",G1519)-8))</f>
        <v>34786</v>
      </c>
      <c r="G1519" s="4" t="s">
        <v>3135</v>
      </c>
      <c r="H1519" s="8" t="str">
        <f>MID(I1519,1,FIND("|",I1519)-1)</f>
        <v xml:space="preserve">Start </v>
      </c>
      <c r="I1519" t="s">
        <v>3136</v>
      </c>
      <c r="J1519" t="s">
        <v>103</v>
      </c>
      <c r="L1519" t="s">
        <v>53</v>
      </c>
    </row>
    <row r="1520" spans="1:12" x14ac:dyDescent="0.25">
      <c r="A1520" s="7">
        <v>1518</v>
      </c>
      <c r="B1520" s="7" t="str">
        <f>D1520&amp;F1520</f>
        <v>General Dynamics34782</v>
      </c>
      <c r="C1520">
        <v>1518</v>
      </c>
      <c r="D1520" t="s">
        <v>3137</v>
      </c>
      <c r="E1520" t="s">
        <v>3138</v>
      </c>
      <c r="F1520" s="8">
        <f>DATEVALUE(MID(G1520,FIND(" ",G1520,1)+1,FIND("UTC",G1520)-FIND(" ",G1520)-8))</f>
        <v>34782</v>
      </c>
      <c r="G1520" s="4" t="s">
        <v>3139</v>
      </c>
      <c r="H1520" s="8" t="str">
        <f>MID(I1520,1,FIND("|",I1520)-1)</f>
        <v xml:space="preserve">Atlas-E/F Star-37S-ISS </v>
      </c>
      <c r="I1520" t="s">
        <v>3140</v>
      </c>
      <c r="J1520" t="s">
        <v>103</v>
      </c>
      <c r="L1520" t="s">
        <v>13</v>
      </c>
    </row>
    <row r="1521" spans="1:12" x14ac:dyDescent="0.25">
      <c r="A1521" s="7">
        <v>1519</v>
      </c>
      <c r="B1521" s="7" t="str">
        <f>D1521&amp;F1521</f>
        <v>ILS34780</v>
      </c>
      <c r="C1521">
        <v>1519</v>
      </c>
      <c r="D1521" t="s">
        <v>256</v>
      </c>
      <c r="E1521" t="s">
        <v>2042</v>
      </c>
      <c r="F1521" s="8">
        <f>DATEVALUE(MID(G1521,FIND(" ",G1521,1)+1,FIND("UTC",G1521)-FIND(" ",G1521)-8))</f>
        <v>34780</v>
      </c>
      <c r="G1521" s="4" t="s">
        <v>3141</v>
      </c>
      <c r="H1521" s="8" t="str">
        <f>MID(I1521,1,FIND("|",I1521)-1)</f>
        <v xml:space="preserve">Atlas IIAS </v>
      </c>
      <c r="I1521" t="s">
        <v>3142</v>
      </c>
      <c r="J1521" t="s">
        <v>103</v>
      </c>
      <c r="L1521" t="s">
        <v>13</v>
      </c>
    </row>
    <row r="1522" spans="1:12" x14ac:dyDescent="0.25">
      <c r="A1522" s="7">
        <v>1520</v>
      </c>
      <c r="B1522" s="7" t="str">
        <f>D1522&amp;F1522</f>
        <v>VKS RF34780</v>
      </c>
      <c r="C1522">
        <v>1520</v>
      </c>
      <c r="D1522" t="s">
        <v>95</v>
      </c>
      <c r="E1522" t="s">
        <v>1549</v>
      </c>
      <c r="F1522" s="8">
        <f>DATEVALUE(MID(G1522,FIND(" ",G1522,1)+1,FIND("UTC",G1522)-FIND(" ",G1522)-8))</f>
        <v>34780</v>
      </c>
      <c r="G1522" s="4" t="s">
        <v>3143</v>
      </c>
      <c r="H1522" s="8" t="str">
        <f>MID(I1522,1,FIND("|",I1522)-1)</f>
        <v xml:space="preserve">Cosmos-3M (11K65M) </v>
      </c>
      <c r="I1522" t="s">
        <v>3144</v>
      </c>
      <c r="J1522" t="s">
        <v>103</v>
      </c>
      <c r="L1522" t="s">
        <v>13</v>
      </c>
    </row>
    <row r="1523" spans="1:12" x14ac:dyDescent="0.25">
      <c r="A1523" s="7">
        <v>1521</v>
      </c>
      <c r="B1523" s="7" t="str">
        <f>D1523&amp;F1523</f>
        <v>MHI34776</v>
      </c>
      <c r="C1523">
        <v>1521</v>
      </c>
      <c r="D1523" t="s">
        <v>99</v>
      </c>
      <c r="E1523" t="s">
        <v>42</v>
      </c>
      <c r="F1523" s="8">
        <f>DATEVALUE(MID(G1523,FIND(" ",G1523,1)+1,FIND("UTC",G1523)-FIND(" ",G1523)-8))</f>
        <v>34776</v>
      </c>
      <c r="G1523" s="4" t="s">
        <v>3145</v>
      </c>
      <c r="H1523" s="8" t="str">
        <f>MID(I1523,1,FIND("|",I1523)-1)</f>
        <v xml:space="preserve">H-II </v>
      </c>
      <c r="I1523" t="s">
        <v>3146</v>
      </c>
      <c r="J1523" t="s">
        <v>103</v>
      </c>
      <c r="L1523" t="s">
        <v>13</v>
      </c>
    </row>
    <row r="1524" spans="1:12" x14ac:dyDescent="0.25">
      <c r="A1524" s="7">
        <v>1522</v>
      </c>
      <c r="B1524" s="7" t="str">
        <f>D1524&amp;F1524</f>
        <v>VKS RF34760</v>
      </c>
      <c r="C1524">
        <v>1522</v>
      </c>
      <c r="D1524" t="s">
        <v>95</v>
      </c>
      <c r="E1524" t="s">
        <v>1549</v>
      </c>
      <c r="F1524" s="8">
        <f>DATEVALUE(MID(G1524,FIND(" ",G1524,1)+1,FIND("UTC",G1524)-FIND(" ",G1524)-8))</f>
        <v>34760</v>
      </c>
      <c r="G1524" s="4" t="s">
        <v>3147</v>
      </c>
      <c r="H1524" s="8" t="str">
        <f>MID(I1524,1,FIND("|",I1524)-1)</f>
        <v xml:space="preserve">Cosmos-3M (11K65M) </v>
      </c>
      <c r="I1524" t="s">
        <v>3148</v>
      </c>
      <c r="J1524" t="s">
        <v>103</v>
      </c>
      <c r="L1524" t="s">
        <v>13</v>
      </c>
    </row>
    <row r="1525" spans="1:12" x14ac:dyDescent="0.25">
      <c r="A1525" s="7">
        <v>1523</v>
      </c>
      <c r="B1525" s="7" t="str">
        <f>D1525&amp;F1525</f>
        <v>NASA34760</v>
      </c>
      <c r="C1525">
        <v>1523</v>
      </c>
      <c r="D1525" t="s">
        <v>1453</v>
      </c>
      <c r="E1525" t="s">
        <v>9</v>
      </c>
      <c r="F1525" s="8">
        <f>DATEVALUE(MID(G1525,FIND(" ",G1525,1)+1,FIND("UTC",G1525)-FIND(" ",G1525)-8))</f>
        <v>34760</v>
      </c>
      <c r="G1525" s="4" t="s">
        <v>3149</v>
      </c>
      <c r="H1525" s="8" t="str">
        <f>MID(I1525,1,FIND("|",I1525)-1)</f>
        <v xml:space="preserve">Space Shuttle Endeavour </v>
      </c>
      <c r="I1525" t="s">
        <v>3150</v>
      </c>
      <c r="J1525" t="s">
        <v>103</v>
      </c>
      <c r="K1525">
        <v>450</v>
      </c>
      <c r="L1525" t="s">
        <v>13</v>
      </c>
    </row>
    <row r="1526" spans="1:12" x14ac:dyDescent="0.25">
      <c r="A1526" s="7">
        <v>1524</v>
      </c>
      <c r="B1526" s="7" t="str">
        <f>D1526&amp;F1526</f>
        <v>NASA34733</v>
      </c>
      <c r="C1526">
        <v>1524</v>
      </c>
      <c r="D1526" t="s">
        <v>1453</v>
      </c>
      <c r="E1526" t="s">
        <v>1588</v>
      </c>
      <c r="F1526" s="8">
        <f>DATEVALUE(MID(G1526,FIND(" ",G1526,1)+1,FIND("UTC",G1526)-FIND(" ",G1526)-8))</f>
        <v>34733</v>
      </c>
      <c r="G1526" s="4" t="s">
        <v>3151</v>
      </c>
      <c r="H1526" s="8" t="str">
        <f>MID(I1526,1,FIND("|",I1526)-1)</f>
        <v xml:space="preserve">Space Shuttle Discovery </v>
      </c>
      <c r="I1526" t="s">
        <v>3152</v>
      </c>
      <c r="J1526" t="s">
        <v>103</v>
      </c>
      <c r="K1526">
        <v>450</v>
      </c>
      <c r="L1526" t="s">
        <v>13</v>
      </c>
    </row>
    <row r="1527" spans="1:12" x14ac:dyDescent="0.25">
      <c r="A1527" s="7">
        <v>1525</v>
      </c>
      <c r="B1527" s="7" t="str">
        <f>D1527&amp;F1527</f>
        <v>Lockheed34728</v>
      </c>
      <c r="C1527">
        <v>1525</v>
      </c>
      <c r="D1527" t="s">
        <v>1982</v>
      </c>
      <c r="E1527" t="s">
        <v>2078</v>
      </c>
      <c r="F1527" s="8">
        <f>DATEVALUE(MID(G1527,FIND(" ",G1527,1)+1,FIND("UTC",G1527)-FIND(" ",G1527)-8))</f>
        <v>34728</v>
      </c>
      <c r="G1527" s="4" t="s">
        <v>3153</v>
      </c>
      <c r="H1527" s="8" t="str">
        <f>MID(I1527,1,FIND("|",I1527)-1)</f>
        <v xml:space="preserve">Atlas II </v>
      </c>
      <c r="I1527" t="s">
        <v>3154</v>
      </c>
      <c r="J1527" t="s">
        <v>103</v>
      </c>
      <c r="L1527" t="s">
        <v>13</v>
      </c>
    </row>
    <row r="1528" spans="1:12" x14ac:dyDescent="0.25">
      <c r="A1528" s="7">
        <v>1526</v>
      </c>
      <c r="B1528" s="7" t="str">
        <f>D1528&amp;F1528</f>
        <v>CASC34724</v>
      </c>
      <c r="C1528">
        <v>1526</v>
      </c>
      <c r="D1528" t="s">
        <v>14</v>
      </c>
      <c r="E1528" t="s">
        <v>71</v>
      </c>
      <c r="F1528" s="8">
        <f>DATEVALUE(MID(G1528,FIND(" ",G1528,1)+1,FIND("UTC",G1528)-FIND(" ",G1528)-8))</f>
        <v>34724</v>
      </c>
      <c r="G1528" s="4" t="s">
        <v>3155</v>
      </c>
      <c r="H1528" s="8" t="str">
        <f>MID(I1528,1,FIND("|",I1528)-1)</f>
        <v xml:space="preserve">Long March 2E </v>
      </c>
      <c r="I1528" t="s">
        <v>3156</v>
      </c>
      <c r="J1528" t="s">
        <v>103</v>
      </c>
      <c r="L1528" t="s">
        <v>53</v>
      </c>
    </row>
    <row r="1529" spans="1:12" x14ac:dyDescent="0.25">
      <c r="A1529" s="7">
        <v>1527</v>
      </c>
      <c r="B1529" s="7" t="str">
        <f>D1529&amp;F1529</f>
        <v>VKS RF34723</v>
      </c>
      <c r="C1529">
        <v>1527</v>
      </c>
      <c r="D1529" t="s">
        <v>95</v>
      </c>
      <c r="E1529" t="s">
        <v>1549</v>
      </c>
      <c r="F1529" s="8">
        <f>DATEVALUE(MID(G1529,FIND(" ",G1529,1)+1,FIND("UTC",G1529)-FIND(" ",G1529)-8))</f>
        <v>34723</v>
      </c>
      <c r="G1529" s="4" t="s">
        <v>3157</v>
      </c>
      <c r="H1529" s="8" t="str">
        <f>MID(I1529,1,FIND("|",I1529)-1)</f>
        <v xml:space="preserve">Cosmos-3M (11K65M) </v>
      </c>
      <c r="I1529" t="s">
        <v>3158</v>
      </c>
      <c r="J1529" t="s">
        <v>103</v>
      </c>
      <c r="L1529" t="s">
        <v>13</v>
      </c>
    </row>
    <row r="1530" spans="1:12" x14ac:dyDescent="0.25">
      <c r="A1530" s="7">
        <v>1528</v>
      </c>
      <c r="B1530" s="7" t="str">
        <f>D1530&amp;F1530</f>
        <v>ISAS34714</v>
      </c>
      <c r="C1530">
        <v>1528</v>
      </c>
      <c r="D1530" t="s">
        <v>1898</v>
      </c>
      <c r="E1530" t="s">
        <v>412</v>
      </c>
      <c r="F1530" s="8">
        <f>DATEVALUE(MID(G1530,FIND(" ",G1530,1)+1,FIND("UTC",G1530)-FIND(" ",G1530)-8))</f>
        <v>34714</v>
      </c>
      <c r="G1530" s="4" t="s">
        <v>3159</v>
      </c>
      <c r="H1530" s="8" t="str">
        <f>MID(I1530,1,FIND("|",I1530)-1)</f>
        <v xml:space="preserve">Mu-III S2 </v>
      </c>
      <c r="I1530" t="s">
        <v>3160</v>
      </c>
      <c r="J1530" t="s">
        <v>103</v>
      </c>
      <c r="L1530" t="s">
        <v>328</v>
      </c>
    </row>
    <row r="1531" spans="1:12" x14ac:dyDescent="0.25">
      <c r="A1531" s="7">
        <v>1529</v>
      </c>
      <c r="B1531" s="7" t="str">
        <f>D1531&amp;F1531</f>
        <v>ILS34709</v>
      </c>
      <c r="C1531">
        <v>1529</v>
      </c>
      <c r="D1531" t="s">
        <v>256</v>
      </c>
      <c r="E1531" t="s">
        <v>2042</v>
      </c>
      <c r="F1531" s="8">
        <f>DATEVALUE(MID(G1531,FIND(" ",G1531,1)+1,FIND("UTC",G1531)-FIND(" ",G1531)-8))</f>
        <v>34709</v>
      </c>
      <c r="G1531" s="4" t="s">
        <v>3161</v>
      </c>
      <c r="H1531" s="8" t="str">
        <f>MID(I1531,1,FIND("|",I1531)-1)</f>
        <v xml:space="preserve">Atlas IIAS </v>
      </c>
      <c r="I1531" t="s">
        <v>3162</v>
      </c>
      <c r="J1531" t="s">
        <v>103</v>
      </c>
      <c r="L1531" t="s">
        <v>13</v>
      </c>
    </row>
    <row r="1532" spans="1:12" x14ac:dyDescent="0.25">
      <c r="A1532" s="7">
        <v>1530</v>
      </c>
      <c r="B1532" s="7" t="str">
        <f>D1532&amp;F1532</f>
        <v>General Dynamics34698</v>
      </c>
      <c r="C1532">
        <v>1530</v>
      </c>
      <c r="D1532" t="s">
        <v>3137</v>
      </c>
      <c r="E1532" t="s">
        <v>3138</v>
      </c>
      <c r="F1532" s="8">
        <f>DATEVALUE(MID(G1532,FIND(" ",G1532,1)+1,FIND("UTC",G1532)-FIND(" ",G1532)-8))</f>
        <v>34698</v>
      </c>
      <c r="G1532" s="4" t="s">
        <v>3163</v>
      </c>
      <c r="H1532" s="8" t="str">
        <f>MID(I1532,1,FIND("|",I1532)-1)</f>
        <v xml:space="preserve">Atlas-E/F Star-37S-ISS </v>
      </c>
      <c r="I1532" t="s">
        <v>3164</v>
      </c>
      <c r="J1532" t="s">
        <v>103</v>
      </c>
      <c r="L1532" t="s">
        <v>13</v>
      </c>
    </row>
    <row r="1533" spans="1:12" x14ac:dyDescent="0.25">
      <c r="A1533" s="7">
        <v>1531</v>
      </c>
      <c r="B1533" s="7" t="str">
        <f>D1533&amp;F1533</f>
        <v>VKS RF44191</v>
      </c>
      <c r="C1533">
        <v>1531</v>
      </c>
      <c r="D1533" t="s">
        <v>95</v>
      </c>
      <c r="E1533" t="s">
        <v>3165</v>
      </c>
      <c r="F1533" s="8">
        <f>DATEVALUE(MID(G1533,FIND(" ",G1533,1)+1,FIND("UTC",G1533)-FIND(" ",G1533)-8))</f>
        <v>44191</v>
      </c>
      <c r="G1533" s="6" t="s">
        <v>8804</v>
      </c>
      <c r="H1533" s="8" t="str">
        <f>MID(I1533,1,FIND("|",I1533)-1)</f>
        <v xml:space="preserve">Rokot/Briz K </v>
      </c>
      <c r="I1533" t="s">
        <v>3166</v>
      </c>
      <c r="J1533" t="s">
        <v>103</v>
      </c>
      <c r="L1533" t="s">
        <v>13</v>
      </c>
    </row>
    <row r="1534" spans="1:12" x14ac:dyDescent="0.25">
      <c r="A1534" s="7">
        <v>1532</v>
      </c>
      <c r="B1534" s="7" t="str">
        <f>D1534&amp;F1534</f>
        <v>VKS RF34694</v>
      </c>
      <c r="C1534">
        <v>1532</v>
      </c>
      <c r="D1534" t="s">
        <v>95</v>
      </c>
      <c r="E1534" t="s">
        <v>1667</v>
      </c>
      <c r="F1534" s="8">
        <f>DATEVALUE(MID(G1534,FIND(" ",G1534,1)+1,FIND("UTC",G1534)-FIND(" ",G1534)-8))</f>
        <v>34694</v>
      </c>
      <c r="G1534" s="4" t="s">
        <v>3167</v>
      </c>
      <c r="H1534" s="8" t="str">
        <f>MID(I1534,1,FIND("|",I1534)-1)</f>
        <v xml:space="preserve">Tsyklon-3 </v>
      </c>
      <c r="I1534" t="s">
        <v>3168</v>
      </c>
      <c r="J1534" t="s">
        <v>103</v>
      </c>
      <c r="L1534" t="s">
        <v>13</v>
      </c>
    </row>
    <row r="1535" spans="1:12" x14ac:dyDescent="0.25">
      <c r="A1535" s="7">
        <v>1533</v>
      </c>
      <c r="B1535" s="7" t="str">
        <f>D1535&amp;F1535</f>
        <v>Martin Marietta34690</v>
      </c>
      <c r="C1535">
        <v>1533</v>
      </c>
      <c r="D1535" t="s">
        <v>3169</v>
      </c>
      <c r="E1535" t="s">
        <v>38</v>
      </c>
      <c r="F1535" s="8">
        <f>DATEVALUE(MID(G1535,FIND(" ",G1535,1)+1,FIND("UTC",G1535)-FIND(" ",G1535)-8))</f>
        <v>34690</v>
      </c>
      <c r="G1535" s="4" t="s">
        <v>3170</v>
      </c>
      <c r="H1535" s="8" t="str">
        <f>MID(I1535,1,FIND("|",I1535)-1)</f>
        <v xml:space="preserve">Titan IV(402)A </v>
      </c>
      <c r="I1535" t="s">
        <v>3171</v>
      </c>
      <c r="J1535" t="s">
        <v>103</v>
      </c>
      <c r="L1535" t="s">
        <v>13</v>
      </c>
    </row>
    <row r="1536" spans="1:12" x14ac:dyDescent="0.25">
      <c r="A1536" s="7">
        <v>1534</v>
      </c>
      <c r="B1536" s="7" t="str">
        <f>D1536&amp;F1536</f>
        <v>VKS RF34688</v>
      </c>
      <c r="C1536">
        <v>1534</v>
      </c>
      <c r="D1536" t="s">
        <v>95</v>
      </c>
      <c r="E1536" t="s">
        <v>1549</v>
      </c>
      <c r="F1536" s="8">
        <f>DATEVALUE(MID(G1536,FIND(" ",G1536,1)+1,FIND("UTC",G1536)-FIND(" ",G1536)-8))</f>
        <v>34688</v>
      </c>
      <c r="G1536" s="4" t="s">
        <v>3172</v>
      </c>
      <c r="H1536" s="8" t="str">
        <f>MID(I1536,1,FIND("|",I1536)-1)</f>
        <v xml:space="preserve">Cosmos-3M (11K65M) </v>
      </c>
      <c r="I1536" t="s">
        <v>3173</v>
      </c>
      <c r="J1536" t="s">
        <v>103</v>
      </c>
      <c r="L1536" t="s">
        <v>13</v>
      </c>
    </row>
    <row r="1537" spans="1:12" x14ac:dyDescent="0.25">
      <c r="A1537" s="7">
        <v>1535</v>
      </c>
      <c r="B1537" s="7" t="str">
        <f>D1537&amp;F1537</f>
        <v>VKS RF34682</v>
      </c>
      <c r="C1537">
        <v>1535</v>
      </c>
      <c r="D1537" t="s">
        <v>95</v>
      </c>
      <c r="E1537" t="s">
        <v>96</v>
      </c>
      <c r="F1537" s="8">
        <f>DATEVALUE(MID(G1537,FIND(" ",G1537,1)+1,FIND("UTC",G1537)-FIND(" ",G1537)-8))</f>
        <v>34682</v>
      </c>
      <c r="G1537" s="4" t="s">
        <v>3174</v>
      </c>
      <c r="H1537" s="8" t="str">
        <f>MID(I1537,1,FIND("|",I1537)-1)</f>
        <v xml:space="preserve">Molniya-M /Block ML </v>
      </c>
      <c r="I1537" t="s">
        <v>3175</v>
      </c>
      <c r="J1537" t="s">
        <v>103</v>
      </c>
      <c r="L1537" t="s">
        <v>13</v>
      </c>
    </row>
    <row r="1538" spans="1:12" x14ac:dyDescent="0.25">
      <c r="A1538" s="7">
        <v>1536</v>
      </c>
      <c r="B1538" s="7" t="str">
        <f>D1538&amp;F1538</f>
        <v>Arianespace34669</v>
      </c>
      <c r="C1538">
        <v>1536</v>
      </c>
      <c r="D1538" t="s">
        <v>126</v>
      </c>
      <c r="E1538" t="s">
        <v>2222</v>
      </c>
      <c r="F1538" s="8">
        <f>DATEVALUE(MID(G1538,FIND(" ",G1538,1)+1,FIND("UTC",G1538)-FIND(" ",G1538)-8))</f>
        <v>34669</v>
      </c>
      <c r="G1538" s="4" t="s">
        <v>3176</v>
      </c>
      <c r="H1538" s="8" t="str">
        <f>MID(I1538,1,FIND("|",I1538)-1)</f>
        <v xml:space="preserve">Ariane 42P </v>
      </c>
      <c r="I1538" t="s">
        <v>3177</v>
      </c>
      <c r="J1538" t="s">
        <v>103</v>
      </c>
      <c r="L1538" t="s">
        <v>53</v>
      </c>
    </row>
    <row r="1539" spans="1:12" x14ac:dyDescent="0.25">
      <c r="A1539" s="7">
        <v>1537</v>
      </c>
      <c r="B1539" s="7" t="str">
        <f>D1539&amp;F1539</f>
        <v>CASC34667</v>
      </c>
      <c r="C1539">
        <v>1537</v>
      </c>
      <c r="D1539" t="s">
        <v>14</v>
      </c>
      <c r="E1539" t="s">
        <v>71</v>
      </c>
      <c r="F1539" s="8">
        <f>DATEVALUE(MID(G1539,FIND(" ",G1539,1)+1,FIND("UTC",G1539)-FIND(" ",G1539)-8))</f>
        <v>34667</v>
      </c>
      <c r="G1539" s="4" t="s">
        <v>3178</v>
      </c>
      <c r="H1539" s="8" t="str">
        <f>MID(I1539,1,FIND("|",I1539)-1)</f>
        <v xml:space="preserve">Long March 3A </v>
      </c>
      <c r="I1539" t="s">
        <v>3179</v>
      </c>
      <c r="J1539" t="s">
        <v>12</v>
      </c>
      <c r="K1539">
        <v>69.7</v>
      </c>
      <c r="L1539" t="s">
        <v>328</v>
      </c>
    </row>
    <row r="1540" spans="1:12" x14ac:dyDescent="0.25">
      <c r="A1540" s="7">
        <v>1538</v>
      </c>
      <c r="B1540" s="7" t="str">
        <f>D1540&amp;F1540</f>
        <v>Lockheed34667</v>
      </c>
      <c r="C1540">
        <v>1538</v>
      </c>
      <c r="D1540" t="s">
        <v>1982</v>
      </c>
      <c r="E1540" t="s">
        <v>2078</v>
      </c>
      <c r="F1540" s="8">
        <f>DATEVALUE(MID(G1540,FIND(" ",G1540,1)+1,FIND("UTC",G1540)-FIND(" ",G1540)-8))</f>
        <v>34667</v>
      </c>
      <c r="G1540" s="4" t="s">
        <v>3180</v>
      </c>
      <c r="H1540" s="8" t="str">
        <f>MID(I1540,1,FIND("|",I1540)-1)</f>
        <v xml:space="preserve">Atlas IIA </v>
      </c>
      <c r="I1540" t="s">
        <v>3181</v>
      </c>
      <c r="J1540" t="s">
        <v>103</v>
      </c>
      <c r="L1540" t="s">
        <v>13</v>
      </c>
    </row>
    <row r="1541" spans="1:12" x14ac:dyDescent="0.25">
      <c r="A1541" s="7">
        <v>1539</v>
      </c>
      <c r="B1541" s="7" t="str">
        <f>D1541&amp;F1541</f>
        <v>VKS RF34667</v>
      </c>
      <c r="C1541">
        <v>1539</v>
      </c>
      <c r="D1541" t="s">
        <v>95</v>
      </c>
      <c r="E1541" t="s">
        <v>1667</v>
      </c>
      <c r="F1541" s="8">
        <f>DATEVALUE(MID(G1541,FIND(" ",G1541,1)+1,FIND("UTC",G1541)-FIND(" ",G1541)-8))</f>
        <v>34667</v>
      </c>
      <c r="G1541" s="4" t="s">
        <v>3182</v>
      </c>
      <c r="H1541" s="8" t="str">
        <f>MID(I1541,1,FIND("|",I1541)-1)</f>
        <v xml:space="preserve">Tsyklon-3 </v>
      </c>
      <c r="I1541" t="s">
        <v>3183</v>
      </c>
      <c r="J1541" t="s">
        <v>103</v>
      </c>
      <c r="L1541" t="s">
        <v>13</v>
      </c>
    </row>
    <row r="1542" spans="1:12" x14ac:dyDescent="0.25">
      <c r="A1542" s="7">
        <v>1540</v>
      </c>
      <c r="B1542" s="7" t="str">
        <f>D1542&amp;F1542</f>
        <v>VKS RF34662</v>
      </c>
      <c r="C1542">
        <v>1540</v>
      </c>
      <c r="D1542" t="s">
        <v>95</v>
      </c>
      <c r="E1542" t="s">
        <v>661</v>
      </c>
      <c r="F1542" s="8">
        <f>DATEVALUE(MID(G1542,FIND(" ",G1542,1)+1,FIND("UTC",G1542)-FIND(" ",G1542)-8))</f>
        <v>34662</v>
      </c>
      <c r="G1542" s="4" t="s">
        <v>3184</v>
      </c>
      <c r="H1542" s="8" t="str">
        <f>MID(I1542,1,FIND("|",I1542)-1)</f>
        <v xml:space="preserve">Zenit-2 </v>
      </c>
      <c r="I1542" t="s">
        <v>3185</v>
      </c>
      <c r="J1542" t="s">
        <v>103</v>
      </c>
      <c r="L1542" t="s">
        <v>13</v>
      </c>
    </row>
    <row r="1543" spans="1:12" x14ac:dyDescent="0.25">
      <c r="A1543" s="7">
        <v>1541</v>
      </c>
      <c r="B1543" s="7" t="str">
        <f>D1543&amp;F1543</f>
        <v>VKS RF34642</v>
      </c>
      <c r="C1543">
        <v>1541</v>
      </c>
      <c r="D1543" t="s">
        <v>95</v>
      </c>
      <c r="E1543" t="s">
        <v>661</v>
      </c>
      <c r="F1543" s="8">
        <f>DATEVALUE(MID(G1543,FIND(" ",G1543,1)+1,FIND("UTC",G1543)-FIND(" ",G1543)-8))</f>
        <v>34642</v>
      </c>
      <c r="G1543" s="4" t="s">
        <v>3186</v>
      </c>
      <c r="H1543" s="8" t="str">
        <f>MID(I1543,1,FIND("|",I1543)-1)</f>
        <v xml:space="preserve">Zenit-2 </v>
      </c>
      <c r="I1543" t="s">
        <v>3187</v>
      </c>
      <c r="J1543" t="s">
        <v>103</v>
      </c>
      <c r="L1543" t="s">
        <v>13</v>
      </c>
    </row>
    <row r="1544" spans="1:12" x14ac:dyDescent="0.25">
      <c r="A1544" s="7">
        <v>1542</v>
      </c>
      <c r="B1544" s="7" t="str">
        <f>D1544&amp;F1544</f>
        <v>NASA34641</v>
      </c>
      <c r="C1544">
        <v>1542</v>
      </c>
      <c r="D1544" t="s">
        <v>1453</v>
      </c>
      <c r="E1544" t="s">
        <v>1588</v>
      </c>
      <c r="F1544" s="8">
        <f>DATEVALUE(MID(G1544,FIND(" ",G1544,1)+1,FIND("UTC",G1544)-FIND(" ",G1544)-8))</f>
        <v>34641</v>
      </c>
      <c r="G1544" s="4" t="s">
        <v>3188</v>
      </c>
      <c r="H1544" s="8" t="str">
        <f>MID(I1544,1,FIND("|",I1544)-1)</f>
        <v xml:space="preserve">Space Shuttle Atlantis </v>
      </c>
      <c r="I1544" t="s">
        <v>3189</v>
      </c>
      <c r="J1544" t="s">
        <v>103</v>
      </c>
      <c r="K1544">
        <v>450</v>
      </c>
      <c r="L1544" t="s">
        <v>13</v>
      </c>
    </row>
    <row r="1545" spans="1:12" x14ac:dyDescent="0.25">
      <c r="A1545" s="7">
        <v>1543</v>
      </c>
      <c r="B1545" s="7" t="str">
        <f>D1545&amp;F1545</f>
        <v>VKS RF34640</v>
      </c>
      <c r="C1545">
        <v>1543</v>
      </c>
      <c r="D1545" t="s">
        <v>95</v>
      </c>
      <c r="E1545" t="s">
        <v>1927</v>
      </c>
      <c r="F1545" s="8">
        <f>DATEVALUE(MID(G1545,FIND(" ",G1545,1)+1,FIND("UTC",G1545)-FIND(" ",G1545)-8))</f>
        <v>34640</v>
      </c>
      <c r="G1545" s="4" t="s">
        <v>3190</v>
      </c>
      <c r="H1545" s="8" t="str">
        <f>MID(I1545,1,FIND("|",I1545)-1)</f>
        <v xml:space="preserve">Tsyklon-2 </v>
      </c>
      <c r="I1545" t="s">
        <v>3191</v>
      </c>
      <c r="J1545" t="s">
        <v>103</v>
      </c>
      <c r="L1545" t="s">
        <v>13</v>
      </c>
    </row>
    <row r="1546" spans="1:12" x14ac:dyDescent="0.25">
      <c r="A1546" s="7">
        <v>1544</v>
      </c>
      <c r="B1546" s="7" t="str">
        <f>D1546&amp;F1546</f>
        <v>Boeing34639</v>
      </c>
      <c r="C1546">
        <v>1544</v>
      </c>
      <c r="D1546" t="s">
        <v>1881</v>
      </c>
      <c r="E1546" t="s">
        <v>1438</v>
      </c>
      <c r="F1546" s="8">
        <f>DATEVALUE(MID(G1546,FIND(" ",G1546,1)+1,FIND("UTC",G1546)-FIND(" ",G1546)-8))</f>
        <v>34639</v>
      </c>
      <c r="G1546" s="4" t="s">
        <v>3192</v>
      </c>
      <c r="H1546" s="8" t="str">
        <f>MID(I1546,1,FIND("|",I1546)-1)</f>
        <v xml:space="preserve">Delta II 7925-10 </v>
      </c>
      <c r="I1546" t="s">
        <v>3193</v>
      </c>
      <c r="J1546" t="s">
        <v>103</v>
      </c>
      <c r="L1546" t="s">
        <v>13</v>
      </c>
    </row>
    <row r="1547" spans="1:12" x14ac:dyDescent="0.25">
      <c r="A1547" s="7">
        <v>1545</v>
      </c>
      <c r="B1547" s="7" t="str">
        <f>D1547&amp;F1547</f>
        <v>Arianespace34639</v>
      </c>
      <c r="C1547">
        <v>1545</v>
      </c>
      <c r="D1547" t="s">
        <v>126</v>
      </c>
      <c r="E1547" t="s">
        <v>2222</v>
      </c>
      <c r="F1547" s="8">
        <f>DATEVALUE(MID(G1547,FIND(" ",G1547,1)+1,FIND("UTC",G1547)-FIND(" ",G1547)-8))</f>
        <v>34639</v>
      </c>
      <c r="G1547" s="4" t="s">
        <v>3194</v>
      </c>
      <c r="H1547" s="8" t="str">
        <f>MID(I1547,1,FIND("|",I1547)-1)</f>
        <v xml:space="preserve">Ariane 42P </v>
      </c>
      <c r="I1547" t="s">
        <v>3195</v>
      </c>
      <c r="J1547" t="s">
        <v>103</v>
      </c>
      <c r="L1547" t="s">
        <v>13</v>
      </c>
    </row>
    <row r="1548" spans="1:12" x14ac:dyDescent="0.25">
      <c r="A1548" s="7">
        <v>1546</v>
      </c>
      <c r="B1548" s="7" t="str">
        <f>D1548&amp;F1548</f>
        <v>ISRO34622</v>
      </c>
      <c r="C1548">
        <v>1546</v>
      </c>
      <c r="D1548" t="s">
        <v>202</v>
      </c>
      <c r="E1548" t="s">
        <v>203</v>
      </c>
      <c r="F1548" s="8">
        <f>DATEVALUE(MID(G1548,FIND(" ",G1548,1)+1,FIND("UTC",G1548)-FIND(" ",G1548)-8))</f>
        <v>34622</v>
      </c>
      <c r="G1548" s="4" t="s">
        <v>3196</v>
      </c>
      <c r="H1548" s="8" t="str">
        <f>MID(I1548,1,FIND("|",I1548)-1)</f>
        <v xml:space="preserve">PSLV-G </v>
      </c>
      <c r="I1548" t="s">
        <v>3197</v>
      </c>
      <c r="J1548" t="s">
        <v>103</v>
      </c>
      <c r="K1548">
        <v>25</v>
      </c>
      <c r="L1548" t="s">
        <v>13</v>
      </c>
    </row>
    <row r="1549" spans="1:12" x14ac:dyDescent="0.25">
      <c r="A1549" s="7">
        <v>1547</v>
      </c>
      <c r="B1549" s="7" t="str">
        <f>D1549&amp;F1549</f>
        <v>VKS RF34618</v>
      </c>
      <c r="C1549">
        <v>1547</v>
      </c>
      <c r="D1549" t="s">
        <v>95</v>
      </c>
      <c r="E1549" t="s">
        <v>1667</v>
      </c>
      <c r="F1549" s="8">
        <f>DATEVALUE(MID(G1549,FIND(" ",G1549,1)+1,FIND("UTC",G1549)-FIND(" ",G1549)-8))</f>
        <v>34618</v>
      </c>
      <c r="G1549" s="4" t="s">
        <v>3198</v>
      </c>
      <c r="H1549" s="8" t="str">
        <f>MID(I1549,1,FIND("|",I1549)-1)</f>
        <v xml:space="preserve">Tsyklon-3 </v>
      </c>
      <c r="I1549" t="s">
        <v>3199</v>
      </c>
      <c r="J1549" t="s">
        <v>103</v>
      </c>
      <c r="L1549" t="s">
        <v>13</v>
      </c>
    </row>
    <row r="1550" spans="1:12" x14ac:dyDescent="0.25">
      <c r="A1550" s="7">
        <v>1548</v>
      </c>
      <c r="B1550" s="7" t="str">
        <f>D1550&amp;F1550</f>
        <v>Arianespace34615</v>
      </c>
      <c r="C1550">
        <v>1548</v>
      </c>
      <c r="D1550" t="s">
        <v>126</v>
      </c>
      <c r="E1550" t="s">
        <v>2222</v>
      </c>
      <c r="F1550" s="8">
        <f>DATEVALUE(MID(G1550,FIND(" ",G1550,1)+1,FIND("UTC",G1550)-FIND(" ",G1550)-8))</f>
        <v>34615</v>
      </c>
      <c r="G1550" s="4" t="s">
        <v>3200</v>
      </c>
      <c r="H1550" s="8" t="str">
        <f>MID(I1550,1,FIND("|",I1550)-1)</f>
        <v xml:space="preserve">Ariane 44L </v>
      </c>
      <c r="I1550" t="s">
        <v>3201</v>
      </c>
      <c r="J1550" t="s">
        <v>103</v>
      </c>
      <c r="L1550" t="s">
        <v>13</v>
      </c>
    </row>
    <row r="1551" spans="1:12" x14ac:dyDescent="0.25">
      <c r="A1551" s="7">
        <v>1549</v>
      </c>
      <c r="B1551" s="7" t="str">
        <f>D1551&amp;F1551</f>
        <v>Lockheed34613</v>
      </c>
      <c r="C1551">
        <v>1549</v>
      </c>
      <c r="D1551" t="s">
        <v>1982</v>
      </c>
      <c r="E1551" t="s">
        <v>2042</v>
      </c>
      <c r="F1551" s="8">
        <f>DATEVALUE(MID(G1551,FIND(" ",G1551,1)+1,FIND("UTC",G1551)-FIND(" ",G1551)-8))</f>
        <v>34613</v>
      </c>
      <c r="G1551" s="4" t="s">
        <v>3202</v>
      </c>
      <c r="H1551" s="8" t="str">
        <f>MID(I1551,1,FIND("|",I1551)-1)</f>
        <v xml:space="preserve">Atlas IIAS </v>
      </c>
      <c r="I1551" t="s">
        <v>3203</v>
      </c>
      <c r="J1551" t="s">
        <v>103</v>
      </c>
      <c r="L1551" t="s">
        <v>13</v>
      </c>
    </row>
    <row r="1552" spans="1:12" x14ac:dyDescent="0.25">
      <c r="A1552" s="7">
        <v>1550</v>
      </c>
      <c r="B1552" s="7" t="str">
        <f>D1552&amp;F1552</f>
        <v>NASA34607</v>
      </c>
      <c r="C1552">
        <v>1550</v>
      </c>
      <c r="D1552" t="s">
        <v>1453</v>
      </c>
      <c r="E1552" t="s">
        <v>9</v>
      </c>
      <c r="F1552" s="8">
        <f>DATEVALUE(MID(G1552,FIND(" ",G1552,1)+1,FIND("UTC",G1552)-FIND(" ",G1552)-8))</f>
        <v>34607</v>
      </c>
      <c r="G1552" s="4" t="s">
        <v>3204</v>
      </c>
      <c r="H1552" s="8" t="str">
        <f>MID(I1552,1,FIND("|",I1552)-1)</f>
        <v xml:space="preserve">Space Shuttle Endeavour </v>
      </c>
      <c r="I1552" t="s">
        <v>3205</v>
      </c>
      <c r="J1552" t="s">
        <v>103</v>
      </c>
      <c r="K1552">
        <v>450</v>
      </c>
      <c r="L1552" t="s">
        <v>13</v>
      </c>
    </row>
    <row r="1553" spans="1:12" x14ac:dyDescent="0.25">
      <c r="A1553" s="7">
        <v>1551</v>
      </c>
      <c r="B1553" s="7" t="str">
        <f>D1553&amp;F1553</f>
        <v>VKS RF34604</v>
      </c>
      <c r="C1553">
        <v>1551</v>
      </c>
      <c r="D1553" t="s">
        <v>95</v>
      </c>
      <c r="E1553" t="s">
        <v>1549</v>
      </c>
      <c r="F1553" s="8">
        <f>DATEVALUE(MID(G1553,FIND(" ",G1553,1)+1,FIND("UTC",G1553)-FIND(" ",G1553)-8))</f>
        <v>34604</v>
      </c>
      <c r="G1553" s="4" t="s">
        <v>3206</v>
      </c>
      <c r="H1553" s="8" t="str">
        <f>MID(I1553,1,FIND("|",I1553)-1)</f>
        <v xml:space="preserve">Cosmos-3M (11K65M) </v>
      </c>
      <c r="I1553" t="s">
        <v>3207</v>
      </c>
      <c r="J1553" t="s">
        <v>103</v>
      </c>
      <c r="L1553" t="s">
        <v>13</v>
      </c>
    </row>
    <row r="1554" spans="1:12" x14ac:dyDescent="0.25">
      <c r="A1554" s="7">
        <v>1552</v>
      </c>
      <c r="B1554" s="7" t="str">
        <f>D1554&amp;F1554</f>
        <v>NASA34586</v>
      </c>
      <c r="C1554">
        <v>1552</v>
      </c>
      <c r="D1554" t="s">
        <v>1453</v>
      </c>
      <c r="E1554" t="s">
        <v>1588</v>
      </c>
      <c r="F1554" s="8">
        <f>DATEVALUE(MID(G1554,FIND(" ",G1554,1)+1,FIND("UTC",G1554)-FIND(" ",G1554)-8))</f>
        <v>34586</v>
      </c>
      <c r="G1554" s="4" t="s">
        <v>3208</v>
      </c>
      <c r="H1554" s="8" t="str">
        <f>MID(I1554,1,FIND("|",I1554)-1)</f>
        <v xml:space="preserve">Space Shuttle Discovery </v>
      </c>
      <c r="I1554" t="s">
        <v>3209</v>
      </c>
      <c r="J1554" t="s">
        <v>103</v>
      </c>
      <c r="K1554">
        <v>450</v>
      </c>
      <c r="L1554" t="s">
        <v>13</v>
      </c>
    </row>
    <row r="1555" spans="1:12" x14ac:dyDescent="0.25">
      <c r="A1555" s="7">
        <v>1553</v>
      </c>
      <c r="B1555" s="7" t="str">
        <f>D1555&amp;F1555</f>
        <v>Arianespace34586</v>
      </c>
      <c r="C1555">
        <v>1553</v>
      </c>
      <c r="D1555" t="s">
        <v>126</v>
      </c>
      <c r="E1555" t="s">
        <v>2222</v>
      </c>
      <c r="F1555" s="8">
        <f>DATEVALUE(MID(G1555,FIND(" ",G1555,1)+1,FIND("UTC",G1555)-FIND(" ",G1555)-8))</f>
        <v>34586</v>
      </c>
      <c r="G1555" s="4" t="s">
        <v>3210</v>
      </c>
      <c r="H1555" s="8" t="str">
        <f>MID(I1555,1,FIND("|",I1555)-1)</f>
        <v xml:space="preserve">Ariane 42L </v>
      </c>
      <c r="I1555" t="s">
        <v>3211</v>
      </c>
      <c r="J1555" t="s">
        <v>103</v>
      </c>
      <c r="L1555" t="s">
        <v>13</v>
      </c>
    </row>
    <row r="1556" spans="1:12" x14ac:dyDescent="0.25">
      <c r="A1556" s="7">
        <v>1554</v>
      </c>
      <c r="B1556" s="7" t="str">
        <f>D1556&amp;F1556</f>
        <v>Northrop34580</v>
      </c>
      <c r="C1556">
        <v>1554</v>
      </c>
      <c r="D1556" t="s">
        <v>45</v>
      </c>
      <c r="E1556" t="s">
        <v>3212</v>
      </c>
      <c r="F1556" s="8">
        <f>DATEVALUE(MID(G1556,FIND(" ",G1556,1)+1,FIND("UTC",G1556)-FIND(" ",G1556)-8))</f>
        <v>34580</v>
      </c>
      <c r="G1556" s="4" t="s">
        <v>3213</v>
      </c>
      <c r="H1556" s="8" t="str">
        <f>MID(I1556,1,FIND("|",I1556)-1)</f>
        <v xml:space="preserve">Pegasus </v>
      </c>
      <c r="I1556" t="s">
        <v>3214</v>
      </c>
      <c r="J1556" t="s">
        <v>103</v>
      </c>
      <c r="K1556">
        <v>40</v>
      </c>
      <c r="L1556" t="s">
        <v>13</v>
      </c>
    </row>
    <row r="1557" spans="1:12" x14ac:dyDescent="0.25">
      <c r="A1557" s="7">
        <v>1555</v>
      </c>
      <c r="B1557" s="7" t="str">
        <f>D1557&amp;F1557</f>
        <v>General Dynamics34575</v>
      </c>
      <c r="C1557">
        <v>1555</v>
      </c>
      <c r="D1557" t="s">
        <v>3137</v>
      </c>
      <c r="E1557" t="s">
        <v>3138</v>
      </c>
      <c r="F1557" s="8">
        <f>DATEVALUE(MID(G1557,FIND(" ",G1557,1)+1,FIND("UTC",G1557)-FIND(" ",G1557)-8))</f>
        <v>34575</v>
      </c>
      <c r="G1557" s="4" t="s">
        <v>3215</v>
      </c>
      <c r="H1557" s="8" t="str">
        <f>MID(I1557,1,FIND("|",I1557)-1)</f>
        <v xml:space="preserve">Atlas-E/F Star-37S-ISS </v>
      </c>
      <c r="I1557" t="s">
        <v>3216</v>
      </c>
      <c r="J1557" t="s">
        <v>103</v>
      </c>
      <c r="L1557" t="s">
        <v>13</v>
      </c>
    </row>
    <row r="1558" spans="1:12" x14ac:dyDescent="0.25">
      <c r="A1558" s="7">
        <v>1556</v>
      </c>
      <c r="B1558" s="7" t="str">
        <f>D1558&amp;F1558</f>
        <v>MHI34574</v>
      </c>
      <c r="C1558">
        <v>1556</v>
      </c>
      <c r="D1558" t="s">
        <v>99</v>
      </c>
      <c r="E1558" t="s">
        <v>42</v>
      </c>
      <c r="F1558" s="8">
        <f>DATEVALUE(MID(G1558,FIND(" ",G1558,1)+1,FIND("UTC",G1558)-FIND(" ",G1558)-8))</f>
        <v>34574</v>
      </c>
      <c r="G1558" s="4" t="s">
        <v>3217</v>
      </c>
      <c r="H1558" s="8" t="str">
        <f>MID(I1558,1,FIND("|",I1558)-1)</f>
        <v xml:space="preserve">H-II </v>
      </c>
      <c r="I1558" t="s">
        <v>3218</v>
      </c>
      <c r="J1558" t="s">
        <v>103</v>
      </c>
      <c r="L1558" t="s">
        <v>13</v>
      </c>
    </row>
    <row r="1559" spans="1:12" x14ac:dyDescent="0.25">
      <c r="A1559" s="7">
        <v>1557</v>
      </c>
      <c r="B1559" s="7" t="str">
        <f>D1559&amp;F1559</f>
        <v>CASC34573</v>
      </c>
      <c r="C1559">
        <v>1557</v>
      </c>
      <c r="D1559" t="s">
        <v>14</v>
      </c>
      <c r="E1559" t="s">
        <v>71</v>
      </c>
      <c r="F1559" s="8">
        <f>DATEVALUE(MID(G1559,FIND(" ",G1559,1)+1,FIND("UTC",G1559)-FIND(" ",G1559)-8))</f>
        <v>34573</v>
      </c>
      <c r="G1559" s="4" t="s">
        <v>3219</v>
      </c>
      <c r="H1559" s="8" t="str">
        <f>MID(I1559,1,FIND("|",I1559)-1)</f>
        <v xml:space="preserve">Long March 2E </v>
      </c>
      <c r="I1559" t="s">
        <v>3220</v>
      </c>
      <c r="J1559" t="s">
        <v>103</v>
      </c>
      <c r="L1559" t="s">
        <v>13</v>
      </c>
    </row>
    <row r="1560" spans="1:12" x14ac:dyDescent="0.25">
      <c r="A1560" s="7">
        <v>1558</v>
      </c>
      <c r="B1560" s="7" t="str">
        <f>D1560&amp;F1560</f>
        <v>Martin Marietta34573</v>
      </c>
      <c r="C1560">
        <v>1558</v>
      </c>
      <c r="D1560" t="s">
        <v>3169</v>
      </c>
      <c r="E1560" t="s">
        <v>26</v>
      </c>
      <c r="F1560" s="8">
        <f>DATEVALUE(MID(G1560,FIND(" ",G1560,1)+1,FIND("UTC",G1560)-FIND(" ",G1560)-8))</f>
        <v>34573</v>
      </c>
      <c r="G1560" s="4" t="s">
        <v>3221</v>
      </c>
      <c r="H1560" s="8" t="str">
        <f>MID(I1560,1,FIND("|",I1560)-1)</f>
        <v xml:space="preserve">Titan IV(401)A </v>
      </c>
      <c r="I1560" t="s">
        <v>2997</v>
      </c>
      <c r="J1560" t="s">
        <v>103</v>
      </c>
      <c r="L1560" t="s">
        <v>13</v>
      </c>
    </row>
    <row r="1561" spans="1:12" x14ac:dyDescent="0.25">
      <c r="A1561" s="7">
        <v>1559</v>
      </c>
      <c r="B1561" s="7" t="str">
        <f>D1561&amp;F1561</f>
        <v>VKS RF34572</v>
      </c>
      <c r="C1561">
        <v>1559</v>
      </c>
      <c r="D1561" t="s">
        <v>95</v>
      </c>
      <c r="E1561" t="s">
        <v>661</v>
      </c>
      <c r="F1561" s="8">
        <f>DATEVALUE(MID(G1561,FIND(" ",G1561,1)+1,FIND("UTC",G1561)-FIND(" ",G1561)-8))</f>
        <v>34572</v>
      </c>
      <c r="G1561" s="4" t="s">
        <v>3222</v>
      </c>
      <c r="H1561" s="8" t="str">
        <f>MID(I1561,1,FIND("|",I1561)-1)</f>
        <v xml:space="preserve">Zenit-2 </v>
      </c>
      <c r="I1561" t="s">
        <v>3223</v>
      </c>
      <c r="J1561" t="s">
        <v>103</v>
      </c>
      <c r="L1561" t="s">
        <v>13</v>
      </c>
    </row>
    <row r="1562" spans="1:12" x14ac:dyDescent="0.25">
      <c r="A1562" s="7">
        <v>1560</v>
      </c>
      <c r="B1562" s="7" t="str">
        <f>D1562&amp;F1562</f>
        <v>VKS RF34569</v>
      </c>
      <c r="C1562">
        <v>1560</v>
      </c>
      <c r="D1562" t="s">
        <v>95</v>
      </c>
      <c r="E1562" t="s">
        <v>96</v>
      </c>
      <c r="F1562" s="8">
        <f>DATEVALUE(MID(G1562,FIND(" ",G1562,1)+1,FIND("UTC",G1562)-FIND(" ",G1562)-8))</f>
        <v>34569</v>
      </c>
      <c r="G1562" s="4" t="s">
        <v>3224</v>
      </c>
      <c r="H1562" s="8" t="str">
        <f>MID(I1562,1,FIND("|",I1562)-1)</f>
        <v xml:space="preserve">Molniya-M /Block ML </v>
      </c>
      <c r="I1562" t="s">
        <v>3225</v>
      </c>
      <c r="J1562" t="s">
        <v>103</v>
      </c>
      <c r="L1562" t="s">
        <v>13</v>
      </c>
    </row>
    <row r="1563" spans="1:12" x14ac:dyDescent="0.25">
      <c r="A1563" s="7">
        <v>1561</v>
      </c>
      <c r="B1563" s="7" t="str">
        <f>D1563&amp;F1563</f>
        <v>Arianespace34556</v>
      </c>
      <c r="C1563">
        <v>1561</v>
      </c>
      <c r="D1563" t="s">
        <v>126</v>
      </c>
      <c r="E1563" t="s">
        <v>2222</v>
      </c>
      <c r="F1563" s="8">
        <f>DATEVALUE(MID(G1563,FIND(" ",G1563,1)+1,FIND("UTC",G1563)-FIND(" ",G1563)-8))</f>
        <v>34556</v>
      </c>
      <c r="G1563" s="4" t="s">
        <v>3226</v>
      </c>
      <c r="H1563" s="8" t="str">
        <f>MID(I1563,1,FIND("|",I1563)-1)</f>
        <v xml:space="preserve">Ariane 44LP </v>
      </c>
      <c r="I1563" t="s">
        <v>3227</v>
      </c>
      <c r="J1563" t="s">
        <v>103</v>
      </c>
      <c r="L1563" t="s">
        <v>13</v>
      </c>
    </row>
    <row r="1564" spans="1:12" x14ac:dyDescent="0.25">
      <c r="A1564" s="7">
        <v>1562</v>
      </c>
      <c r="B1564" s="7" t="str">
        <f>D1564&amp;F1564</f>
        <v>VKS RF34551</v>
      </c>
      <c r="C1564">
        <v>1562</v>
      </c>
      <c r="D1564" t="s">
        <v>95</v>
      </c>
      <c r="E1564" t="s">
        <v>1510</v>
      </c>
      <c r="F1564" s="8">
        <f>DATEVALUE(MID(G1564,FIND(" ",G1564,1)+1,FIND("UTC",G1564)-FIND(" ",G1564)-8))</f>
        <v>34551</v>
      </c>
      <c r="G1564" s="4" t="s">
        <v>3228</v>
      </c>
      <c r="H1564" s="8" t="str">
        <f>MID(I1564,1,FIND("|",I1564)-1)</f>
        <v xml:space="preserve">Molniya-M /Block 2BL </v>
      </c>
      <c r="I1564" t="s">
        <v>3229</v>
      </c>
      <c r="J1564" t="s">
        <v>103</v>
      </c>
      <c r="L1564" t="s">
        <v>13</v>
      </c>
    </row>
    <row r="1565" spans="1:12" x14ac:dyDescent="0.25">
      <c r="A1565" s="7">
        <v>1563</v>
      </c>
      <c r="B1565" s="7" t="str">
        <f>D1565&amp;F1565</f>
        <v>Lockheed34549</v>
      </c>
      <c r="C1565">
        <v>1563</v>
      </c>
      <c r="D1565" t="s">
        <v>1982</v>
      </c>
      <c r="E1565" t="s">
        <v>2078</v>
      </c>
      <c r="F1565" s="8">
        <f>DATEVALUE(MID(G1565,FIND(" ",G1565,1)+1,FIND("UTC",G1565)-FIND(" ",G1565)-8))</f>
        <v>34549</v>
      </c>
      <c r="G1565" s="4" t="s">
        <v>3230</v>
      </c>
      <c r="H1565" s="8" t="str">
        <f>MID(I1565,1,FIND("|",I1565)-1)</f>
        <v xml:space="preserve">Atlas IIA </v>
      </c>
      <c r="I1565" t="s">
        <v>3231</v>
      </c>
      <c r="J1565" t="s">
        <v>103</v>
      </c>
      <c r="L1565" t="s">
        <v>13</v>
      </c>
    </row>
    <row r="1566" spans="1:12" x14ac:dyDescent="0.25">
      <c r="A1566" s="7">
        <v>1564</v>
      </c>
      <c r="B1566" s="7" t="str">
        <f>D1566&amp;F1566</f>
        <v>VKS RF44045</v>
      </c>
      <c r="C1566">
        <v>1564</v>
      </c>
      <c r="D1566" t="s">
        <v>95</v>
      </c>
      <c r="E1566" t="s">
        <v>1549</v>
      </c>
      <c r="F1566" s="8">
        <f>DATEVALUE(MID(G1566,FIND(" ",G1566,1)+1,FIND("UTC",G1566)-FIND(" ",G1566)-8))</f>
        <v>44045</v>
      </c>
      <c r="G1566" s="6" t="s">
        <v>8805</v>
      </c>
      <c r="H1566" s="8" t="str">
        <f>MID(I1566,1,FIND("|",I1566)-1)</f>
        <v xml:space="preserve">Cosmos-3M (11K65M) </v>
      </c>
      <c r="I1566" t="s">
        <v>3232</v>
      </c>
      <c r="J1566" t="s">
        <v>103</v>
      </c>
      <c r="L1566" t="s">
        <v>13</v>
      </c>
    </row>
    <row r="1567" spans="1:12" x14ac:dyDescent="0.25">
      <c r="A1567" s="7">
        <v>1565</v>
      </c>
      <c r="B1567" s="7" t="str">
        <f>D1567&amp;F1567</f>
        <v>CASC34536</v>
      </c>
      <c r="C1567">
        <v>1565</v>
      </c>
      <c r="D1567" t="s">
        <v>14</v>
      </c>
      <c r="E1567" t="s">
        <v>54</v>
      </c>
      <c r="F1567" s="8">
        <f>DATEVALUE(MID(G1567,FIND(" ",G1567,1)+1,FIND("UTC",G1567)-FIND(" ",G1567)-8))</f>
        <v>34536</v>
      </c>
      <c r="G1567" s="4" t="s">
        <v>3233</v>
      </c>
      <c r="H1567" s="8" t="str">
        <f>MID(I1567,1,FIND("|",I1567)-1)</f>
        <v xml:space="preserve">Long March 3 </v>
      </c>
      <c r="I1567" t="s">
        <v>3234</v>
      </c>
      <c r="J1567" t="s">
        <v>103</v>
      </c>
      <c r="L1567" t="s">
        <v>13</v>
      </c>
    </row>
    <row r="1568" spans="1:12" x14ac:dyDescent="0.25">
      <c r="A1568" s="7">
        <v>1566</v>
      </c>
      <c r="B1568" s="7" t="str">
        <f>D1568&amp;F1568</f>
        <v>VKS RF34529</v>
      </c>
      <c r="C1568">
        <v>1566</v>
      </c>
      <c r="D1568" t="s">
        <v>95</v>
      </c>
      <c r="E1568" t="s">
        <v>181</v>
      </c>
      <c r="F1568" s="8">
        <f>DATEVALUE(MID(G1568,FIND(" ",G1568,1)+1,FIND("UTC",G1568)-FIND(" ",G1568)-8))</f>
        <v>34529</v>
      </c>
      <c r="G1568" s="4" t="s">
        <v>3235</v>
      </c>
      <c r="H1568" s="8" t="str">
        <f>MID(I1568,1,FIND("|",I1568)-1)</f>
        <v xml:space="preserve">Cosmos-3M (11K65M) </v>
      </c>
      <c r="I1568" t="s">
        <v>3236</v>
      </c>
      <c r="J1568" t="s">
        <v>103</v>
      </c>
      <c r="L1568" t="s">
        <v>13</v>
      </c>
    </row>
    <row r="1569" spans="1:12" x14ac:dyDescent="0.25">
      <c r="A1569" s="7">
        <v>1567</v>
      </c>
      <c r="B1569" s="7" t="str">
        <f>D1569&amp;F1569</f>
        <v>Arianespace34523</v>
      </c>
      <c r="C1569">
        <v>1567</v>
      </c>
      <c r="D1569" t="s">
        <v>126</v>
      </c>
      <c r="E1569" t="s">
        <v>2222</v>
      </c>
      <c r="F1569" s="8">
        <f>DATEVALUE(MID(G1569,FIND(" ",G1569,1)+1,FIND("UTC",G1569)-FIND(" ",G1569)-8))</f>
        <v>34523</v>
      </c>
      <c r="G1569" s="4" t="s">
        <v>3237</v>
      </c>
      <c r="H1569" s="8" t="str">
        <f>MID(I1569,1,FIND("|",I1569)-1)</f>
        <v xml:space="preserve">Ariane 44L </v>
      </c>
      <c r="I1569" t="s">
        <v>3238</v>
      </c>
      <c r="J1569" t="s">
        <v>103</v>
      </c>
      <c r="L1569" t="s">
        <v>13</v>
      </c>
    </row>
    <row r="1570" spans="1:12" x14ac:dyDescent="0.25">
      <c r="A1570" s="7">
        <v>1568</v>
      </c>
      <c r="B1570" s="7" t="str">
        <f>D1570&amp;F1570</f>
        <v>NASA34523</v>
      </c>
      <c r="C1570">
        <v>1568</v>
      </c>
      <c r="D1570" t="s">
        <v>1453</v>
      </c>
      <c r="E1570" t="s">
        <v>9</v>
      </c>
      <c r="F1570" s="8">
        <f>DATEVALUE(MID(G1570,FIND(" ",G1570,1)+1,FIND("UTC",G1570)-FIND(" ",G1570)-8))</f>
        <v>34523</v>
      </c>
      <c r="G1570" s="4" t="s">
        <v>3239</v>
      </c>
      <c r="H1570" s="8" t="str">
        <f>MID(I1570,1,FIND("|",I1570)-1)</f>
        <v xml:space="preserve">Space Shuttle Columbia </v>
      </c>
      <c r="I1570" t="s">
        <v>3240</v>
      </c>
      <c r="J1570" t="s">
        <v>103</v>
      </c>
      <c r="K1570">
        <v>450</v>
      </c>
      <c r="L1570" t="s">
        <v>13</v>
      </c>
    </row>
    <row r="1571" spans="1:12" x14ac:dyDescent="0.25">
      <c r="A1571" s="7">
        <v>1569</v>
      </c>
      <c r="B1571" s="7" t="str">
        <f>D1571&amp;F1571</f>
        <v>CASC34518</v>
      </c>
      <c r="C1571">
        <v>1569</v>
      </c>
      <c r="D1571" t="s">
        <v>14</v>
      </c>
      <c r="E1571" t="s">
        <v>2939</v>
      </c>
      <c r="F1571" s="8">
        <f>DATEVALUE(MID(G1571,FIND(" ",G1571,1)+1,FIND("UTC",G1571)-FIND(" ",G1571)-8))</f>
        <v>34518</v>
      </c>
      <c r="G1571" s="4" t="s">
        <v>3241</v>
      </c>
      <c r="H1571" s="8" t="str">
        <f>MID(I1571,1,FIND("|",I1571)-1)</f>
        <v xml:space="preserve">Long March 2D </v>
      </c>
      <c r="I1571" t="s">
        <v>3242</v>
      </c>
      <c r="J1571" t="s">
        <v>12</v>
      </c>
      <c r="K1571">
        <v>29.75</v>
      </c>
      <c r="L1571" t="s">
        <v>13</v>
      </c>
    </row>
    <row r="1572" spans="1:12" x14ac:dyDescent="0.25">
      <c r="A1572" s="7">
        <v>1570</v>
      </c>
      <c r="B1572" s="7" t="str">
        <f>D1572&amp;F1572</f>
        <v>Northrop34512</v>
      </c>
      <c r="C1572">
        <v>1570</v>
      </c>
      <c r="D1572" t="s">
        <v>45</v>
      </c>
      <c r="E1572" t="s">
        <v>1294</v>
      </c>
      <c r="F1572" s="8">
        <f>DATEVALUE(MID(G1572,FIND(" ",G1572,1)+1,FIND("UTC",G1572)-FIND(" ",G1572)-8))</f>
        <v>34512</v>
      </c>
      <c r="G1572" s="4" t="s">
        <v>3243</v>
      </c>
      <c r="H1572" s="8" t="str">
        <f>MID(I1572,1,FIND("|",I1572)-1)</f>
        <v xml:space="preserve">Pegasus XL </v>
      </c>
      <c r="I1572" t="s">
        <v>3244</v>
      </c>
      <c r="J1572" t="s">
        <v>12</v>
      </c>
      <c r="K1572">
        <v>40</v>
      </c>
      <c r="L1572" t="s">
        <v>53</v>
      </c>
    </row>
    <row r="1573" spans="1:12" x14ac:dyDescent="0.25">
      <c r="A1573" s="7">
        <v>1571</v>
      </c>
      <c r="B1573" s="7" t="str">
        <f>D1573&amp;F1573</f>
        <v>Lockheed34509</v>
      </c>
      <c r="C1573">
        <v>1571</v>
      </c>
      <c r="D1573" t="s">
        <v>1982</v>
      </c>
      <c r="E1573" t="s">
        <v>2042</v>
      </c>
      <c r="F1573" s="8">
        <f>DATEVALUE(MID(G1573,FIND(" ",G1573,1)+1,FIND("UTC",G1573)-FIND(" ",G1573)-8))</f>
        <v>34509</v>
      </c>
      <c r="G1573" s="4" t="s">
        <v>3245</v>
      </c>
      <c r="H1573" s="8" t="str">
        <f>MID(I1573,1,FIND("|",I1573)-1)</f>
        <v xml:space="preserve">Atlas I </v>
      </c>
      <c r="I1573" t="s">
        <v>3246</v>
      </c>
      <c r="J1573" t="s">
        <v>103</v>
      </c>
      <c r="L1573" t="s">
        <v>13</v>
      </c>
    </row>
    <row r="1574" spans="1:12" x14ac:dyDescent="0.25">
      <c r="A1574" s="7">
        <v>1572</v>
      </c>
      <c r="B1574" s="7" t="str">
        <f>D1574&amp;F1574</f>
        <v>Arianespace34502</v>
      </c>
      <c r="C1574">
        <v>1572</v>
      </c>
      <c r="D1574" t="s">
        <v>126</v>
      </c>
      <c r="E1574" t="s">
        <v>2222</v>
      </c>
      <c r="F1574" s="8">
        <f>DATEVALUE(MID(G1574,FIND(" ",G1574,1)+1,FIND("UTC",G1574)-FIND(" ",G1574)-8))</f>
        <v>34502</v>
      </c>
      <c r="G1574" s="4" t="s">
        <v>3247</v>
      </c>
      <c r="H1574" s="8" t="str">
        <f>MID(I1574,1,FIND("|",I1574)-1)</f>
        <v xml:space="preserve">Ariane 44LP </v>
      </c>
      <c r="I1574" t="s">
        <v>3248</v>
      </c>
      <c r="J1574" t="s">
        <v>103</v>
      </c>
      <c r="L1574" t="s">
        <v>13</v>
      </c>
    </row>
    <row r="1575" spans="1:12" x14ac:dyDescent="0.25">
      <c r="A1575" s="7">
        <v>1573</v>
      </c>
      <c r="B1575" s="7" t="str">
        <f>D1575&amp;F1575</f>
        <v>VKS RF34479</v>
      </c>
      <c r="C1575">
        <v>1573</v>
      </c>
      <c r="D1575" t="s">
        <v>95</v>
      </c>
      <c r="E1575" t="s">
        <v>1667</v>
      </c>
      <c r="F1575" s="8">
        <f>DATEVALUE(MID(G1575,FIND(" ",G1575,1)+1,FIND("UTC",G1575)-FIND(" ",G1575)-8))</f>
        <v>34479</v>
      </c>
      <c r="G1575" s="4" t="s">
        <v>3249</v>
      </c>
      <c r="H1575" s="8" t="str">
        <f>MID(I1575,1,FIND("|",I1575)-1)</f>
        <v xml:space="preserve">Tsyklon-3 </v>
      </c>
      <c r="I1575" t="s">
        <v>3250</v>
      </c>
      <c r="J1575" t="s">
        <v>103</v>
      </c>
      <c r="L1575" t="s">
        <v>53</v>
      </c>
    </row>
    <row r="1576" spans="1:12" x14ac:dyDescent="0.25">
      <c r="A1576" s="7">
        <v>1574</v>
      </c>
      <c r="B1576" s="7" t="str">
        <f>D1576&amp;F1576</f>
        <v>Northrop34473</v>
      </c>
      <c r="C1576">
        <v>1574</v>
      </c>
      <c r="D1576" t="s">
        <v>45</v>
      </c>
      <c r="E1576" t="s">
        <v>3212</v>
      </c>
      <c r="F1576" s="8">
        <f>DATEVALUE(MID(G1576,FIND(" ",G1576,1)+1,FIND("UTC",G1576)-FIND(" ",G1576)-8))</f>
        <v>34473</v>
      </c>
      <c r="G1576" s="4" t="s">
        <v>3251</v>
      </c>
      <c r="H1576" s="8" t="str">
        <f>MID(I1576,1,FIND("|",I1576)-1)</f>
        <v xml:space="preserve">Pegasus/HAPS </v>
      </c>
      <c r="I1576" t="s">
        <v>3252</v>
      </c>
      <c r="J1576" t="s">
        <v>103</v>
      </c>
      <c r="K1576">
        <v>40</v>
      </c>
      <c r="L1576" t="s">
        <v>328</v>
      </c>
    </row>
    <row r="1577" spans="1:12" x14ac:dyDescent="0.25">
      <c r="A1577" s="7">
        <v>1575</v>
      </c>
      <c r="B1577" s="7" t="str">
        <f>D1577&amp;F1577</f>
        <v>ISRO34458</v>
      </c>
      <c r="C1577">
        <v>1575</v>
      </c>
      <c r="D1577" t="s">
        <v>202</v>
      </c>
      <c r="E1577" t="s">
        <v>3253</v>
      </c>
      <c r="F1577" s="8">
        <f>DATEVALUE(MID(G1577,FIND(" ",G1577,1)+1,FIND("UTC",G1577)-FIND(" ",G1577)-8))</f>
        <v>34458</v>
      </c>
      <c r="G1577" s="4" t="s">
        <v>3254</v>
      </c>
      <c r="H1577" s="8" t="str">
        <f>MID(I1577,1,FIND("|",I1577)-1)</f>
        <v xml:space="preserve">ASLV </v>
      </c>
      <c r="I1577" t="s">
        <v>3255</v>
      </c>
      <c r="J1577" t="s">
        <v>103</v>
      </c>
      <c r="L1577" t="s">
        <v>13</v>
      </c>
    </row>
    <row r="1578" spans="1:12" x14ac:dyDescent="0.25">
      <c r="A1578" s="7">
        <v>1576</v>
      </c>
      <c r="B1578" s="7" t="str">
        <f>D1578&amp;F1578</f>
        <v>Martin Marietta34457</v>
      </c>
      <c r="C1578">
        <v>1576</v>
      </c>
      <c r="D1578" t="s">
        <v>3169</v>
      </c>
      <c r="E1578" t="s">
        <v>26</v>
      </c>
      <c r="F1578" s="8">
        <f>DATEVALUE(MID(G1578,FIND(" ",G1578,1)+1,FIND("UTC",G1578)-FIND(" ",G1578)-8))</f>
        <v>34457</v>
      </c>
      <c r="G1578" s="4" t="s">
        <v>3256</v>
      </c>
      <c r="H1578" s="8" t="str">
        <f>MID(I1578,1,FIND("|",I1578)-1)</f>
        <v xml:space="preserve">Titan IV(401)A </v>
      </c>
      <c r="I1578" t="s">
        <v>3102</v>
      </c>
      <c r="J1578" t="s">
        <v>103</v>
      </c>
      <c r="L1578" t="s">
        <v>13</v>
      </c>
    </row>
    <row r="1579" spans="1:12" x14ac:dyDescent="0.25">
      <c r="A1579" s="7">
        <v>1577</v>
      </c>
      <c r="B1579" s="7" t="str">
        <f>D1579&amp;F1579</f>
        <v>VKS RF34450</v>
      </c>
      <c r="C1579">
        <v>1577</v>
      </c>
      <c r="D1579" t="s">
        <v>95</v>
      </c>
      <c r="E1579" t="s">
        <v>181</v>
      </c>
      <c r="F1579" s="8">
        <f>DATEVALUE(MID(G1579,FIND(" ",G1579,1)+1,FIND("UTC",G1579)-FIND(" ",G1579)-8))</f>
        <v>34450</v>
      </c>
      <c r="G1579" s="4" t="s">
        <v>3257</v>
      </c>
      <c r="H1579" s="8" t="str">
        <f>MID(I1579,1,FIND("|",I1579)-1)</f>
        <v xml:space="preserve">Cosmos-3M (11K65M) </v>
      </c>
      <c r="I1579" t="s">
        <v>3258</v>
      </c>
      <c r="J1579" t="s">
        <v>103</v>
      </c>
      <c r="L1579" t="s">
        <v>13</v>
      </c>
    </row>
    <row r="1580" spans="1:12" x14ac:dyDescent="0.25">
      <c r="A1580" s="7">
        <v>1578</v>
      </c>
      <c r="B1580" s="7" t="str">
        <f>D1580&amp;F1580</f>
        <v>VKS RF34447</v>
      </c>
      <c r="C1580">
        <v>1578</v>
      </c>
      <c r="D1580" t="s">
        <v>95</v>
      </c>
      <c r="E1580" t="s">
        <v>661</v>
      </c>
      <c r="F1580" s="8">
        <f>DATEVALUE(MID(G1580,FIND(" ",G1580,1)+1,FIND("UTC",G1580)-FIND(" ",G1580)-8))</f>
        <v>34447</v>
      </c>
      <c r="G1580" s="4" t="s">
        <v>3259</v>
      </c>
      <c r="H1580" s="8" t="str">
        <f>MID(I1580,1,FIND("|",I1580)-1)</f>
        <v xml:space="preserve">Zenit-2 </v>
      </c>
      <c r="I1580" t="s">
        <v>3260</v>
      </c>
      <c r="J1580" t="s">
        <v>103</v>
      </c>
      <c r="L1580" t="s">
        <v>13</v>
      </c>
    </row>
    <row r="1581" spans="1:12" x14ac:dyDescent="0.25">
      <c r="A1581" s="7">
        <v>1579</v>
      </c>
      <c r="B1581" s="7" t="str">
        <f>D1581&amp;F1581</f>
        <v>Lockheed34437</v>
      </c>
      <c r="C1581">
        <v>1579</v>
      </c>
      <c r="D1581" t="s">
        <v>1982</v>
      </c>
      <c r="E1581" t="s">
        <v>2042</v>
      </c>
      <c r="F1581" s="8">
        <f>DATEVALUE(MID(G1581,FIND(" ",G1581,1)+1,FIND("UTC",G1581)-FIND(" ",G1581)-8))</f>
        <v>34437</v>
      </c>
      <c r="G1581" s="4" t="s">
        <v>3261</v>
      </c>
      <c r="H1581" s="8" t="str">
        <f>MID(I1581,1,FIND("|",I1581)-1)</f>
        <v xml:space="preserve">Atlas I </v>
      </c>
      <c r="I1581" t="s">
        <v>3262</v>
      </c>
      <c r="J1581" t="s">
        <v>103</v>
      </c>
      <c r="L1581" t="s">
        <v>13</v>
      </c>
    </row>
    <row r="1582" spans="1:12" x14ac:dyDescent="0.25">
      <c r="A1582" s="7">
        <v>1580</v>
      </c>
      <c r="B1582" s="7" t="str">
        <f>D1582&amp;F1582</f>
        <v>NASA34433</v>
      </c>
      <c r="C1582">
        <v>1580</v>
      </c>
      <c r="D1582" t="s">
        <v>1453</v>
      </c>
      <c r="E1582" t="s">
        <v>9</v>
      </c>
      <c r="F1582" s="8">
        <f>DATEVALUE(MID(G1582,FIND(" ",G1582,1)+1,FIND("UTC",G1582)-FIND(" ",G1582)-8))</f>
        <v>34433</v>
      </c>
      <c r="G1582" s="4" t="s">
        <v>3263</v>
      </c>
      <c r="H1582" s="8" t="str">
        <f>MID(I1582,1,FIND("|",I1582)-1)</f>
        <v xml:space="preserve">Space Shuttle Endeavour </v>
      </c>
      <c r="I1582" t="s">
        <v>3264</v>
      </c>
      <c r="J1582" t="s">
        <v>103</v>
      </c>
      <c r="K1582">
        <v>450</v>
      </c>
      <c r="L1582" t="s">
        <v>13</v>
      </c>
    </row>
    <row r="1583" spans="1:12" x14ac:dyDescent="0.25">
      <c r="A1583" s="7">
        <v>1581</v>
      </c>
      <c r="B1583" s="7" t="str">
        <f>D1583&amp;F1583</f>
        <v>Boeing34412</v>
      </c>
      <c r="C1583">
        <v>1581</v>
      </c>
      <c r="D1583" t="s">
        <v>1881</v>
      </c>
      <c r="E1583" t="s">
        <v>1438</v>
      </c>
      <c r="F1583" s="8">
        <f>DATEVALUE(MID(G1583,FIND(" ",G1583,1)+1,FIND("UTC",G1583)-FIND(" ",G1583)-8))</f>
        <v>34412</v>
      </c>
      <c r="G1583" s="4" t="s">
        <v>3265</v>
      </c>
      <c r="H1583" s="8" t="str">
        <f>MID(I1583,1,FIND("|",I1583)-1)</f>
        <v xml:space="preserve">Delta II 7925-8 </v>
      </c>
      <c r="I1583" t="s">
        <v>3266</v>
      </c>
      <c r="J1583" t="s">
        <v>103</v>
      </c>
      <c r="L1583" t="s">
        <v>13</v>
      </c>
    </row>
    <row r="1584" spans="1:12" x14ac:dyDescent="0.25">
      <c r="A1584" s="7">
        <v>1582</v>
      </c>
      <c r="B1584" s="7" t="str">
        <f>D1584&amp;F1584</f>
        <v>Northrop34406</v>
      </c>
      <c r="C1584">
        <v>1582</v>
      </c>
      <c r="D1584" t="s">
        <v>45</v>
      </c>
      <c r="E1584" t="s">
        <v>701</v>
      </c>
      <c r="F1584" s="8">
        <f>DATEVALUE(MID(G1584,FIND(" ",G1584,1)+1,FIND("UTC",G1584)-FIND(" ",G1584)-8))</f>
        <v>34406</v>
      </c>
      <c r="G1584" s="4" t="s">
        <v>3267</v>
      </c>
      <c r="H1584" s="8" t="str">
        <f>MID(I1584,1,FIND("|",I1584)-1)</f>
        <v xml:space="preserve">Minotaur C (Taurus) </v>
      </c>
      <c r="I1584" t="s">
        <v>3268</v>
      </c>
      <c r="J1584" t="s">
        <v>12</v>
      </c>
      <c r="K1584">
        <v>45</v>
      </c>
      <c r="L1584" t="s">
        <v>13</v>
      </c>
    </row>
    <row r="1585" spans="1:12" x14ac:dyDescent="0.25">
      <c r="A1585" s="7">
        <v>1583</v>
      </c>
      <c r="B1585" s="7" t="str">
        <f>D1585&amp;F1585</f>
        <v>Boeing34403</v>
      </c>
      <c r="C1585">
        <v>1583</v>
      </c>
      <c r="D1585" t="s">
        <v>1881</v>
      </c>
      <c r="E1585" t="s">
        <v>1611</v>
      </c>
      <c r="F1585" s="8">
        <f>DATEVALUE(MID(G1585,FIND(" ",G1585,1)+1,FIND("UTC",G1585)-FIND(" ",G1585)-8))</f>
        <v>34403</v>
      </c>
      <c r="G1585" s="4" t="s">
        <v>3269</v>
      </c>
      <c r="H1585" s="8" t="str">
        <f>MID(I1585,1,FIND("|",I1585)-1)</f>
        <v xml:space="preserve">Delta II 7925 </v>
      </c>
      <c r="I1585" t="s">
        <v>3270</v>
      </c>
      <c r="J1585" t="s">
        <v>103</v>
      </c>
      <c r="L1585" t="s">
        <v>13</v>
      </c>
    </row>
    <row r="1586" spans="1:12" x14ac:dyDescent="0.25">
      <c r="A1586" s="7">
        <v>1584</v>
      </c>
      <c r="B1586" s="7" t="str">
        <f>D1586&amp;F1586</f>
        <v>NASA34397</v>
      </c>
      <c r="C1586">
        <v>1584</v>
      </c>
      <c r="D1586" t="s">
        <v>1453</v>
      </c>
      <c r="E1586" t="s">
        <v>1588</v>
      </c>
      <c r="F1586" s="8">
        <f>DATEVALUE(MID(G1586,FIND(" ",G1586,1)+1,FIND("UTC",G1586)-FIND(" ",G1586)-8))</f>
        <v>34397</v>
      </c>
      <c r="G1586" s="4" t="s">
        <v>3271</v>
      </c>
      <c r="H1586" s="8" t="str">
        <f>MID(I1586,1,FIND("|",I1586)-1)</f>
        <v xml:space="preserve">Space Shuttle Columbia </v>
      </c>
      <c r="I1586" t="s">
        <v>3272</v>
      </c>
      <c r="J1586" t="s">
        <v>103</v>
      </c>
      <c r="K1586">
        <v>450</v>
      </c>
      <c r="L1586" t="s">
        <v>13</v>
      </c>
    </row>
    <row r="1587" spans="1:12" x14ac:dyDescent="0.25">
      <c r="A1587" s="7">
        <v>1585</v>
      </c>
      <c r="B1587" s="7" t="str">
        <f>D1587&amp;F1587</f>
        <v>VKS RF34395</v>
      </c>
      <c r="C1587">
        <v>1585</v>
      </c>
      <c r="D1587" t="s">
        <v>95</v>
      </c>
      <c r="E1587" t="s">
        <v>1667</v>
      </c>
      <c r="F1587" s="8">
        <f>DATEVALUE(MID(G1587,FIND(" ",G1587,1)+1,FIND("UTC",G1587)-FIND(" ",G1587)-8))</f>
        <v>34395</v>
      </c>
      <c r="G1587" s="4" t="s">
        <v>3273</v>
      </c>
      <c r="H1587" s="8" t="str">
        <f>MID(I1587,1,FIND("|",I1587)-1)</f>
        <v xml:space="preserve">Tsyklon-3 </v>
      </c>
      <c r="I1587" t="s">
        <v>3274</v>
      </c>
      <c r="J1587" t="s">
        <v>103</v>
      </c>
      <c r="L1587" t="s">
        <v>13</v>
      </c>
    </row>
    <row r="1588" spans="1:12" x14ac:dyDescent="0.25">
      <c r="A1588" s="7">
        <v>1586</v>
      </c>
      <c r="B1588" s="7" t="str">
        <f>D1588&amp;F1588</f>
        <v>VKS RF34377</v>
      </c>
      <c r="C1588">
        <v>1586</v>
      </c>
      <c r="D1588" t="s">
        <v>95</v>
      </c>
      <c r="E1588" t="s">
        <v>2330</v>
      </c>
      <c r="F1588" s="8">
        <f>DATEVALUE(MID(G1588,FIND(" ",G1588,1)+1,FIND("UTC",G1588)-FIND(" ",G1588)-8))</f>
        <v>34377</v>
      </c>
      <c r="G1588" s="4" t="s">
        <v>3275</v>
      </c>
      <c r="H1588" s="8" t="str">
        <f>MID(I1588,1,FIND("|",I1588)-1)</f>
        <v xml:space="preserve">Tsyklon-3 </v>
      </c>
      <c r="I1588" t="s">
        <v>3276</v>
      </c>
      <c r="J1588" t="s">
        <v>103</v>
      </c>
      <c r="L1588" t="s">
        <v>13</v>
      </c>
    </row>
    <row r="1589" spans="1:12" x14ac:dyDescent="0.25">
      <c r="A1589" s="7">
        <v>1587</v>
      </c>
      <c r="B1589" s="7" t="str">
        <f>D1589&amp;F1589</f>
        <v>CASC34373</v>
      </c>
      <c r="C1589">
        <v>1587</v>
      </c>
      <c r="D1589" t="s">
        <v>14</v>
      </c>
      <c r="E1589" t="s">
        <v>71</v>
      </c>
      <c r="F1589" s="8">
        <f>DATEVALUE(MID(G1589,FIND(" ",G1589,1)+1,FIND("UTC",G1589)-FIND(" ",G1589)-8))</f>
        <v>34373</v>
      </c>
      <c r="G1589" s="4" t="s">
        <v>3277</v>
      </c>
      <c r="H1589" s="8" t="str">
        <f>MID(I1589,1,FIND("|",I1589)-1)</f>
        <v xml:space="preserve">Long March 3A </v>
      </c>
      <c r="I1589" t="s">
        <v>3278</v>
      </c>
      <c r="J1589" t="s">
        <v>12</v>
      </c>
      <c r="K1589">
        <v>69.7</v>
      </c>
      <c r="L1589" t="s">
        <v>13</v>
      </c>
    </row>
    <row r="1590" spans="1:12" x14ac:dyDescent="0.25">
      <c r="A1590" s="7">
        <v>1588</v>
      </c>
      <c r="B1590" s="7" t="str">
        <f>D1590&amp;F1590</f>
        <v>Martin Marietta34372</v>
      </c>
      <c r="C1590">
        <v>1588</v>
      </c>
      <c r="D1590" t="s">
        <v>3169</v>
      </c>
      <c r="E1590" t="s">
        <v>38</v>
      </c>
      <c r="F1590" s="8">
        <f>DATEVALUE(MID(G1590,FIND(" ",G1590,1)+1,FIND("UTC",G1590)-FIND(" ",G1590)-8))</f>
        <v>34372</v>
      </c>
      <c r="G1590" s="4" t="s">
        <v>3279</v>
      </c>
      <c r="H1590" s="8" t="str">
        <f>MID(I1590,1,FIND("|",I1590)-1)</f>
        <v xml:space="preserve">Titan IV(401)A </v>
      </c>
      <c r="I1590" t="s">
        <v>3280</v>
      </c>
      <c r="J1590" t="s">
        <v>103</v>
      </c>
      <c r="L1590" t="s">
        <v>13</v>
      </c>
    </row>
    <row r="1591" spans="1:12" x14ac:dyDescent="0.25">
      <c r="A1591" s="7">
        <v>1589</v>
      </c>
      <c r="B1591" s="7" t="str">
        <f>D1591&amp;F1591</f>
        <v>MHI34368</v>
      </c>
      <c r="C1591">
        <v>1589</v>
      </c>
      <c r="D1591" t="s">
        <v>99</v>
      </c>
      <c r="E1591" t="s">
        <v>42</v>
      </c>
      <c r="F1591" s="8">
        <f>DATEVALUE(MID(G1591,FIND(" ",G1591,1)+1,FIND("UTC",G1591)-FIND(" ",G1591)-8))</f>
        <v>34368</v>
      </c>
      <c r="G1591" s="4" t="s">
        <v>3281</v>
      </c>
      <c r="H1591" s="8" t="str">
        <f>MID(I1591,1,FIND("|",I1591)-1)</f>
        <v xml:space="preserve">H-II </v>
      </c>
      <c r="I1591" t="s">
        <v>3282</v>
      </c>
      <c r="J1591" t="s">
        <v>103</v>
      </c>
      <c r="L1591" t="s">
        <v>13</v>
      </c>
    </row>
    <row r="1592" spans="1:12" x14ac:dyDescent="0.25">
      <c r="A1592" s="7">
        <v>1590</v>
      </c>
      <c r="B1592" s="7" t="str">
        <f>D1592&amp;F1592</f>
        <v>NASA34368</v>
      </c>
      <c r="C1592">
        <v>1590</v>
      </c>
      <c r="D1592" t="s">
        <v>1453</v>
      </c>
      <c r="E1592" t="s">
        <v>9</v>
      </c>
      <c r="F1592" s="8">
        <f>DATEVALUE(MID(G1592,FIND(" ",G1592,1)+1,FIND("UTC",G1592)-FIND(" ",G1592)-8))</f>
        <v>34368</v>
      </c>
      <c r="G1592" s="4" t="s">
        <v>3283</v>
      </c>
      <c r="H1592" s="8" t="str">
        <f>MID(I1592,1,FIND("|",I1592)-1)</f>
        <v xml:space="preserve">Space Shuttle Discovery </v>
      </c>
      <c r="I1592" t="s">
        <v>3284</v>
      </c>
      <c r="J1592" t="s">
        <v>103</v>
      </c>
      <c r="K1592">
        <v>450</v>
      </c>
      <c r="L1592" t="s">
        <v>13</v>
      </c>
    </row>
    <row r="1593" spans="1:12" x14ac:dyDescent="0.25">
      <c r="A1593" s="7">
        <v>1591</v>
      </c>
      <c r="B1593" s="7" t="str">
        <f>D1593&amp;F1593</f>
        <v>Martin Marietta34359</v>
      </c>
      <c r="C1593">
        <v>1591</v>
      </c>
      <c r="D1593" t="s">
        <v>3169</v>
      </c>
      <c r="E1593" t="s">
        <v>2149</v>
      </c>
      <c r="F1593" s="8">
        <f>DATEVALUE(MID(G1593,FIND(" ",G1593,1)+1,FIND("UTC",G1593)-FIND(" ",G1593)-8))</f>
        <v>34359</v>
      </c>
      <c r="G1593" s="4" t="s">
        <v>3285</v>
      </c>
      <c r="H1593" s="8" t="str">
        <f>MID(I1593,1,FIND("|",I1593)-1)</f>
        <v xml:space="preserve">Titan II(23)G </v>
      </c>
      <c r="I1593" t="s">
        <v>3286</v>
      </c>
      <c r="J1593" t="s">
        <v>103</v>
      </c>
      <c r="K1593">
        <v>35</v>
      </c>
      <c r="L1593" t="s">
        <v>13</v>
      </c>
    </row>
    <row r="1594" spans="1:12" x14ac:dyDescent="0.25">
      <c r="A1594" s="7">
        <v>1592</v>
      </c>
      <c r="B1594" s="7" t="str">
        <f>D1594&amp;F1594</f>
        <v>VKS RF34359</v>
      </c>
      <c r="C1594">
        <v>1592</v>
      </c>
      <c r="D1594" t="s">
        <v>95</v>
      </c>
      <c r="E1594" t="s">
        <v>2330</v>
      </c>
      <c r="F1594" s="8">
        <f>DATEVALUE(MID(G1594,FIND(" ",G1594,1)+1,FIND("UTC",G1594)-FIND(" ",G1594)-8))</f>
        <v>34359</v>
      </c>
      <c r="G1594" s="4" t="s">
        <v>3287</v>
      </c>
      <c r="H1594" s="8" t="str">
        <f>MID(I1594,1,FIND("|",I1594)-1)</f>
        <v xml:space="preserve">Tsyklon-3 </v>
      </c>
      <c r="I1594" t="s">
        <v>3288</v>
      </c>
      <c r="J1594" t="s">
        <v>103</v>
      </c>
      <c r="L1594" t="s">
        <v>13</v>
      </c>
    </row>
    <row r="1595" spans="1:12" x14ac:dyDescent="0.25">
      <c r="A1595" s="7">
        <v>1593</v>
      </c>
      <c r="B1595" s="7" t="str">
        <f>D1595&amp;F1595</f>
        <v>Arianespace34358</v>
      </c>
      <c r="C1595">
        <v>1593</v>
      </c>
      <c r="D1595" t="s">
        <v>126</v>
      </c>
      <c r="E1595" t="s">
        <v>2222</v>
      </c>
      <c r="F1595" s="8">
        <f>DATEVALUE(MID(G1595,FIND(" ",G1595,1)+1,FIND("UTC",G1595)-FIND(" ",G1595)-8))</f>
        <v>34358</v>
      </c>
      <c r="G1595" s="4" t="s">
        <v>3289</v>
      </c>
      <c r="H1595" s="8" t="str">
        <f>MID(I1595,1,FIND("|",I1595)-1)</f>
        <v xml:space="preserve">Ariane 44LP </v>
      </c>
      <c r="I1595" t="s">
        <v>3290</v>
      </c>
      <c r="J1595" t="s">
        <v>103</v>
      </c>
      <c r="L1595" t="s">
        <v>53</v>
      </c>
    </row>
    <row r="1596" spans="1:12" x14ac:dyDescent="0.25">
      <c r="A1596" s="7">
        <v>1594</v>
      </c>
      <c r="B1596" s="7" t="str">
        <f>D1596&amp;F1596</f>
        <v>VKS RF34325</v>
      </c>
      <c r="C1596">
        <v>1594</v>
      </c>
      <c r="D1596" t="s">
        <v>95</v>
      </c>
      <c r="E1596" t="s">
        <v>140</v>
      </c>
      <c r="F1596" s="8">
        <f>DATEVALUE(MID(G1596,FIND(" ",G1596,1)+1,FIND("UTC",G1596)-FIND(" ",G1596)-8))</f>
        <v>34325</v>
      </c>
      <c r="G1596" s="4" t="s">
        <v>3291</v>
      </c>
      <c r="H1596" s="8" t="str">
        <f>MID(I1596,1,FIND("|",I1596)-1)</f>
        <v xml:space="preserve">Molniya-M /Block ML </v>
      </c>
      <c r="I1596" t="s">
        <v>3292</v>
      </c>
      <c r="J1596" t="s">
        <v>103</v>
      </c>
      <c r="L1596" t="s">
        <v>13</v>
      </c>
    </row>
    <row r="1597" spans="1:12" x14ac:dyDescent="0.25">
      <c r="A1597" s="7">
        <v>1595</v>
      </c>
      <c r="B1597" s="7" t="str">
        <f>D1597&amp;F1597</f>
        <v>Arianespace34321</v>
      </c>
      <c r="C1597">
        <v>1595</v>
      </c>
      <c r="D1597" t="s">
        <v>126</v>
      </c>
      <c r="E1597" t="s">
        <v>2222</v>
      </c>
      <c r="F1597" s="8">
        <f>DATEVALUE(MID(G1597,FIND(" ",G1597,1)+1,FIND("UTC",G1597)-FIND(" ",G1597)-8))</f>
        <v>34321</v>
      </c>
      <c r="G1597" s="4" t="s">
        <v>3293</v>
      </c>
      <c r="H1597" s="8" t="str">
        <f>MID(I1597,1,FIND("|",I1597)-1)</f>
        <v xml:space="preserve">Ariane 44L </v>
      </c>
      <c r="I1597" t="s">
        <v>3294</v>
      </c>
      <c r="J1597" t="s">
        <v>103</v>
      </c>
      <c r="L1597" t="s">
        <v>13</v>
      </c>
    </row>
    <row r="1598" spans="1:12" x14ac:dyDescent="0.25">
      <c r="A1598" s="7">
        <v>1596</v>
      </c>
      <c r="B1598" s="7" t="str">
        <f>D1598&amp;F1598</f>
        <v>General Dynamics34319</v>
      </c>
      <c r="C1598">
        <v>1596</v>
      </c>
      <c r="D1598" t="s">
        <v>3137</v>
      </c>
      <c r="E1598" t="s">
        <v>2042</v>
      </c>
      <c r="F1598" s="8">
        <f>DATEVALUE(MID(G1598,FIND(" ",G1598,1)+1,FIND("UTC",G1598)-FIND(" ",G1598)-8))</f>
        <v>34319</v>
      </c>
      <c r="G1598" s="4" t="s">
        <v>3295</v>
      </c>
      <c r="H1598" s="8" t="str">
        <f>MID(I1598,1,FIND("|",I1598)-1)</f>
        <v xml:space="preserve">Atlas IIAS </v>
      </c>
      <c r="I1598" t="s">
        <v>3296</v>
      </c>
      <c r="J1598" t="s">
        <v>103</v>
      </c>
      <c r="L1598" t="s">
        <v>13</v>
      </c>
    </row>
    <row r="1599" spans="1:12" x14ac:dyDescent="0.25">
      <c r="A1599" s="7">
        <v>1597</v>
      </c>
      <c r="B1599" s="7" t="str">
        <f>D1599&amp;F1599</f>
        <v>Boeing34311</v>
      </c>
      <c r="C1599">
        <v>1597</v>
      </c>
      <c r="D1599" t="s">
        <v>1881</v>
      </c>
      <c r="E1599" t="s">
        <v>1611</v>
      </c>
      <c r="F1599" s="8">
        <f>DATEVALUE(MID(G1599,FIND(" ",G1599,1)+1,FIND("UTC",G1599)-FIND(" ",G1599)-8))</f>
        <v>34311</v>
      </c>
      <c r="G1599" s="4" t="s">
        <v>3297</v>
      </c>
      <c r="H1599" s="8" t="str">
        <f>MID(I1599,1,FIND("|",I1599)-1)</f>
        <v xml:space="preserve">Delta II 7925 </v>
      </c>
      <c r="I1599" t="s">
        <v>3298</v>
      </c>
      <c r="J1599" t="s">
        <v>103</v>
      </c>
      <c r="L1599" t="s">
        <v>13</v>
      </c>
    </row>
    <row r="1600" spans="1:12" x14ac:dyDescent="0.25">
      <c r="A1600" s="7">
        <v>1598</v>
      </c>
      <c r="B1600" s="7" t="str">
        <f>D1600&amp;F1600</f>
        <v>NASA34305</v>
      </c>
      <c r="C1600">
        <v>1598</v>
      </c>
      <c r="D1600" t="s">
        <v>1453</v>
      </c>
      <c r="E1600" t="s">
        <v>1588</v>
      </c>
      <c r="F1600" s="8">
        <f>DATEVALUE(MID(G1600,FIND(" ",G1600,1)+1,FIND("UTC",G1600)-FIND(" ",G1600)-8))</f>
        <v>34305</v>
      </c>
      <c r="G1600" s="4" t="s">
        <v>3299</v>
      </c>
      <c r="H1600" s="8" t="str">
        <f>MID(I1600,1,FIND("|",I1600)-1)</f>
        <v xml:space="preserve">Space Shuttle Endeavour </v>
      </c>
      <c r="I1600" t="s">
        <v>3300</v>
      </c>
      <c r="J1600" t="s">
        <v>103</v>
      </c>
      <c r="K1600">
        <v>450</v>
      </c>
      <c r="L1600" t="s">
        <v>13</v>
      </c>
    </row>
    <row r="1601" spans="1:12" x14ac:dyDescent="0.25">
      <c r="A1601" s="7">
        <v>1599</v>
      </c>
      <c r="B1601" s="7" t="str">
        <f>D1601&amp;F1601</f>
        <v>General Dynamics34301</v>
      </c>
      <c r="C1601">
        <v>1599</v>
      </c>
      <c r="D1601" t="s">
        <v>3137</v>
      </c>
      <c r="E1601" t="s">
        <v>2078</v>
      </c>
      <c r="F1601" s="8">
        <f>DATEVALUE(MID(G1601,FIND(" ",G1601,1)+1,FIND("UTC",G1601)-FIND(" ",G1601)-8))</f>
        <v>34301</v>
      </c>
      <c r="G1601" s="4" t="s">
        <v>3301</v>
      </c>
      <c r="H1601" s="8" t="str">
        <f>MID(I1601,1,FIND("|",I1601)-1)</f>
        <v xml:space="preserve">Atlas II </v>
      </c>
      <c r="I1601" t="s">
        <v>3302</v>
      </c>
      <c r="J1601" t="s">
        <v>103</v>
      </c>
      <c r="L1601" t="s">
        <v>13</v>
      </c>
    </row>
    <row r="1602" spans="1:12" x14ac:dyDescent="0.25">
      <c r="A1602" s="7">
        <v>1600</v>
      </c>
      <c r="B1602" s="7" t="str">
        <f>D1602&amp;F1602</f>
        <v>Arianespace34293</v>
      </c>
      <c r="C1602">
        <v>1600</v>
      </c>
      <c r="D1602" t="s">
        <v>126</v>
      </c>
      <c r="E1602" t="s">
        <v>2222</v>
      </c>
      <c r="F1602" s="8">
        <f>DATEVALUE(MID(G1602,FIND(" ",G1602,1)+1,FIND("UTC",G1602)-FIND(" ",G1602)-8))</f>
        <v>34293</v>
      </c>
      <c r="G1602" s="4" t="s">
        <v>3303</v>
      </c>
      <c r="H1602" s="8" t="str">
        <f>MID(I1602,1,FIND("|",I1602)-1)</f>
        <v xml:space="preserve">Ariane 44LP </v>
      </c>
      <c r="I1602" t="s">
        <v>3304</v>
      </c>
      <c r="J1602" t="s">
        <v>103</v>
      </c>
      <c r="L1602" t="s">
        <v>13</v>
      </c>
    </row>
    <row r="1603" spans="1:12" x14ac:dyDescent="0.25">
      <c r="A1603" s="7">
        <v>1601</v>
      </c>
      <c r="B1603" s="7" t="str">
        <f>D1603&amp;F1603</f>
        <v>VKS RF34275</v>
      </c>
      <c r="C1603">
        <v>1601</v>
      </c>
      <c r="D1603" t="s">
        <v>95</v>
      </c>
      <c r="E1603" t="s">
        <v>1549</v>
      </c>
      <c r="F1603" s="8">
        <f>DATEVALUE(MID(G1603,FIND(" ",G1603,1)+1,FIND("UTC",G1603)-FIND(" ",G1603)-8))</f>
        <v>34275</v>
      </c>
      <c r="G1603" s="4" t="s">
        <v>3305</v>
      </c>
      <c r="H1603" s="8" t="str">
        <f>MID(I1603,1,FIND("|",I1603)-1)</f>
        <v xml:space="preserve">Cosmos-3M (11K65M) </v>
      </c>
      <c r="I1603" t="s">
        <v>3306</v>
      </c>
      <c r="J1603" t="s">
        <v>103</v>
      </c>
      <c r="L1603" t="s">
        <v>13</v>
      </c>
    </row>
    <row r="1604" spans="1:12" x14ac:dyDescent="0.25">
      <c r="A1604" s="7">
        <v>1602</v>
      </c>
      <c r="B1604" s="7" t="str">
        <f>D1604&amp;F1604</f>
        <v>Boeing34268</v>
      </c>
      <c r="C1604">
        <v>1602</v>
      </c>
      <c r="D1604" t="s">
        <v>1881</v>
      </c>
      <c r="E1604" t="s">
        <v>1438</v>
      </c>
      <c r="F1604" s="8">
        <f>DATEVALUE(MID(G1604,FIND(" ",G1604,1)+1,FIND("UTC",G1604)-FIND(" ",G1604)-8))</f>
        <v>34268</v>
      </c>
      <c r="G1604" s="4" t="s">
        <v>3307</v>
      </c>
      <c r="H1604" s="8" t="str">
        <f>MID(I1604,1,FIND("|",I1604)-1)</f>
        <v xml:space="preserve">Delta II 7925 </v>
      </c>
      <c r="I1604" t="s">
        <v>3308</v>
      </c>
      <c r="J1604" t="s">
        <v>103</v>
      </c>
      <c r="L1604" t="s">
        <v>13</v>
      </c>
    </row>
    <row r="1605" spans="1:12" x14ac:dyDescent="0.25">
      <c r="A1605" s="7">
        <v>1603</v>
      </c>
      <c r="B1605" s="7" t="str">
        <f>D1605&amp;F1605</f>
        <v>VKS RF34268</v>
      </c>
      <c r="C1605">
        <v>1603</v>
      </c>
      <c r="D1605" t="s">
        <v>95</v>
      </c>
      <c r="E1605" t="s">
        <v>1549</v>
      </c>
      <c r="F1605" s="8">
        <f>DATEVALUE(MID(G1605,FIND(" ",G1605,1)+1,FIND("UTC",G1605)-FIND(" ",G1605)-8))</f>
        <v>34268</v>
      </c>
      <c r="G1605" s="4" t="s">
        <v>3309</v>
      </c>
      <c r="H1605" s="8" t="str">
        <f>MID(I1605,1,FIND("|",I1605)-1)</f>
        <v xml:space="preserve">Cosmos-3M (11K65M) </v>
      </c>
      <c r="I1605" t="s">
        <v>2999</v>
      </c>
      <c r="J1605" t="s">
        <v>103</v>
      </c>
      <c r="L1605" t="s">
        <v>13</v>
      </c>
    </row>
    <row r="1606" spans="1:12" x14ac:dyDescent="0.25">
      <c r="A1606" s="7">
        <v>1604</v>
      </c>
      <c r="B1606" s="7" t="str">
        <f>D1606&amp;F1606</f>
        <v>Arianespace34264</v>
      </c>
      <c r="C1606">
        <v>1604</v>
      </c>
      <c r="D1606" t="s">
        <v>126</v>
      </c>
      <c r="E1606" t="s">
        <v>2222</v>
      </c>
      <c r="F1606" s="8">
        <f>DATEVALUE(MID(G1606,FIND(" ",G1606,1)+1,FIND("UTC",G1606)-FIND(" ",G1606)-8))</f>
        <v>34264</v>
      </c>
      <c r="G1606" s="4" t="s">
        <v>3310</v>
      </c>
      <c r="H1606" s="8" t="str">
        <f>MID(I1606,1,FIND("|",I1606)-1)</f>
        <v xml:space="preserve">Ariane 44LP </v>
      </c>
      <c r="I1606" t="s">
        <v>3311</v>
      </c>
      <c r="J1606" t="s">
        <v>103</v>
      </c>
      <c r="L1606" t="s">
        <v>13</v>
      </c>
    </row>
    <row r="1607" spans="1:12" x14ac:dyDescent="0.25">
      <c r="A1607" s="7">
        <v>1605</v>
      </c>
      <c r="B1607" s="7" t="str">
        <f>D1607&amp;F1607</f>
        <v>NASA34260</v>
      </c>
      <c r="C1607">
        <v>1605</v>
      </c>
      <c r="D1607" t="s">
        <v>1453</v>
      </c>
      <c r="E1607" t="s">
        <v>1588</v>
      </c>
      <c r="F1607" s="8">
        <f>DATEVALUE(MID(G1607,FIND(" ",G1607,1)+1,FIND("UTC",G1607)-FIND(" ",G1607)-8))</f>
        <v>34260</v>
      </c>
      <c r="G1607" s="4" t="s">
        <v>3312</v>
      </c>
      <c r="H1607" s="8" t="str">
        <f>MID(I1607,1,FIND("|",I1607)-1)</f>
        <v xml:space="preserve">Space Shuttle Columbia </v>
      </c>
      <c r="I1607" t="s">
        <v>3313</v>
      </c>
      <c r="J1607" t="s">
        <v>103</v>
      </c>
      <c r="K1607">
        <v>450</v>
      </c>
      <c r="L1607" t="s">
        <v>13</v>
      </c>
    </row>
    <row r="1608" spans="1:12" x14ac:dyDescent="0.25">
      <c r="A1608" s="7">
        <v>1606</v>
      </c>
      <c r="B1608" s="7" t="str">
        <f>D1608&amp;F1608</f>
        <v>CASC34250</v>
      </c>
      <c r="C1608">
        <v>1606</v>
      </c>
      <c r="D1608" t="s">
        <v>14</v>
      </c>
      <c r="E1608" t="s">
        <v>2939</v>
      </c>
      <c r="F1608" s="8">
        <f>DATEVALUE(MID(G1608,FIND(" ",G1608,1)+1,FIND("UTC",G1608)-FIND(" ",G1608)-8))</f>
        <v>34250</v>
      </c>
      <c r="G1608" s="4" t="s">
        <v>3314</v>
      </c>
      <c r="H1608" s="8" t="str">
        <f>MID(I1608,1,FIND("|",I1608)-1)</f>
        <v xml:space="preserve">Long March 2C </v>
      </c>
      <c r="I1608" t="s">
        <v>3315</v>
      </c>
      <c r="J1608" t="s">
        <v>12</v>
      </c>
      <c r="K1608">
        <v>30.8</v>
      </c>
      <c r="L1608" t="s">
        <v>13</v>
      </c>
    </row>
    <row r="1609" spans="1:12" x14ac:dyDescent="0.25">
      <c r="A1609" s="7">
        <v>1607</v>
      </c>
      <c r="B1609" s="7" t="str">
        <f>D1609&amp;F1609</f>
        <v>Martin Marietta34247</v>
      </c>
      <c r="C1609">
        <v>1607</v>
      </c>
      <c r="D1609" t="s">
        <v>3169</v>
      </c>
      <c r="E1609" t="s">
        <v>2149</v>
      </c>
      <c r="F1609" s="8">
        <f>DATEVALUE(MID(G1609,FIND(" ",G1609,1)+1,FIND("UTC",G1609)-FIND(" ",G1609)-8))</f>
        <v>34247</v>
      </c>
      <c r="G1609" s="4" t="s">
        <v>3316</v>
      </c>
      <c r="H1609" s="8" t="str">
        <f>MID(I1609,1,FIND("|",I1609)-1)</f>
        <v xml:space="preserve">Titan II(23)G </v>
      </c>
      <c r="I1609" t="s">
        <v>3317</v>
      </c>
      <c r="J1609" t="s">
        <v>103</v>
      </c>
      <c r="K1609">
        <v>35</v>
      </c>
      <c r="L1609" t="s">
        <v>53</v>
      </c>
    </row>
    <row r="1610" spans="1:12" x14ac:dyDescent="0.25">
      <c r="A1610" s="7">
        <v>1608</v>
      </c>
      <c r="B1610" s="7" t="str">
        <f>D1610&amp;F1610</f>
        <v>Arianespace34238</v>
      </c>
      <c r="C1610">
        <v>1608</v>
      </c>
      <c r="D1610" t="s">
        <v>126</v>
      </c>
      <c r="E1610" t="s">
        <v>2222</v>
      </c>
      <c r="F1610" s="8">
        <f>DATEVALUE(MID(G1610,FIND(" ",G1610,1)+1,FIND("UTC",G1610)-FIND(" ",G1610)-8))</f>
        <v>34238</v>
      </c>
      <c r="G1610" s="4" t="s">
        <v>3318</v>
      </c>
      <c r="H1610" s="8" t="str">
        <f>MID(I1610,1,FIND("|",I1610)-1)</f>
        <v xml:space="preserve">Ariane 40 </v>
      </c>
      <c r="I1610" t="s">
        <v>3319</v>
      </c>
      <c r="J1610" t="s">
        <v>103</v>
      </c>
      <c r="L1610" t="s">
        <v>13</v>
      </c>
    </row>
    <row r="1611" spans="1:12" x14ac:dyDescent="0.25">
      <c r="A1611" s="7">
        <v>1609</v>
      </c>
      <c r="B1611" s="7" t="str">
        <f>D1611&amp;F1611</f>
        <v>ISRO34232</v>
      </c>
      <c r="C1611">
        <v>1609</v>
      </c>
      <c r="D1611" t="s">
        <v>202</v>
      </c>
      <c r="E1611" t="s">
        <v>203</v>
      </c>
      <c r="F1611" s="8">
        <f>DATEVALUE(MID(G1611,FIND(" ",G1611,1)+1,FIND("UTC",G1611)-FIND(" ",G1611)-8))</f>
        <v>34232</v>
      </c>
      <c r="G1611" s="4" t="s">
        <v>3320</v>
      </c>
      <c r="H1611" s="8" t="str">
        <f>MID(I1611,1,FIND("|",I1611)-1)</f>
        <v xml:space="preserve">PSLV-G </v>
      </c>
      <c r="I1611" t="s">
        <v>3321</v>
      </c>
      <c r="J1611" t="s">
        <v>103</v>
      </c>
      <c r="K1611">
        <v>25</v>
      </c>
      <c r="L1611" t="s">
        <v>53</v>
      </c>
    </row>
    <row r="1612" spans="1:12" x14ac:dyDescent="0.25">
      <c r="A1612" s="7">
        <v>1610</v>
      </c>
      <c r="B1612" s="7" t="str">
        <f>D1612&amp;F1612</f>
        <v>VKS RF34229</v>
      </c>
      <c r="C1612">
        <v>1610</v>
      </c>
      <c r="D1612" t="s">
        <v>95</v>
      </c>
      <c r="E1612" t="s">
        <v>1927</v>
      </c>
      <c r="F1612" s="8">
        <f>DATEVALUE(MID(G1612,FIND(" ",G1612,1)+1,FIND("UTC",G1612)-FIND(" ",G1612)-8))</f>
        <v>34229</v>
      </c>
      <c r="G1612" s="4" t="s">
        <v>3322</v>
      </c>
      <c r="H1612" s="8" t="str">
        <f>MID(I1612,1,FIND("|",I1612)-1)</f>
        <v xml:space="preserve">Tsyklon-2 </v>
      </c>
      <c r="I1612" t="s">
        <v>3323</v>
      </c>
      <c r="J1612" t="s">
        <v>103</v>
      </c>
      <c r="L1612" t="s">
        <v>13</v>
      </c>
    </row>
    <row r="1613" spans="1:12" x14ac:dyDescent="0.25">
      <c r="A1613" s="7">
        <v>1611</v>
      </c>
      <c r="B1613" s="7" t="str">
        <f>D1613&amp;F1613</f>
        <v>VKS RF34228</v>
      </c>
      <c r="C1613">
        <v>1611</v>
      </c>
      <c r="D1613" t="s">
        <v>95</v>
      </c>
      <c r="E1613" t="s">
        <v>661</v>
      </c>
      <c r="F1613" s="8">
        <f>DATEVALUE(MID(G1613,FIND(" ",G1613,1)+1,FIND("UTC",G1613)-FIND(" ",G1613)-8))</f>
        <v>34228</v>
      </c>
      <c r="G1613" s="4" t="s">
        <v>3324</v>
      </c>
      <c r="H1613" s="8" t="str">
        <f>MID(I1613,1,FIND("|",I1613)-1)</f>
        <v xml:space="preserve">Zenit-2 </v>
      </c>
      <c r="I1613" t="s">
        <v>3325</v>
      </c>
      <c r="J1613" t="s">
        <v>103</v>
      </c>
      <c r="L1613" t="s">
        <v>13</v>
      </c>
    </row>
    <row r="1614" spans="1:12" x14ac:dyDescent="0.25">
      <c r="A1614" s="7">
        <v>1612</v>
      </c>
      <c r="B1614" s="7" t="str">
        <f>D1614&amp;F1614</f>
        <v>NASA34224</v>
      </c>
      <c r="C1614">
        <v>1612</v>
      </c>
      <c r="D1614" t="s">
        <v>1453</v>
      </c>
      <c r="E1614" t="s">
        <v>1588</v>
      </c>
      <c r="F1614" s="8">
        <f>DATEVALUE(MID(G1614,FIND(" ",G1614,1)+1,FIND("UTC",G1614)-FIND(" ",G1614)-8))</f>
        <v>34224</v>
      </c>
      <c r="G1614" s="4" t="s">
        <v>3326</v>
      </c>
      <c r="H1614" s="8" t="str">
        <f>MID(I1614,1,FIND("|",I1614)-1)</f>
        <v xml:space="preserve">Space Shuttle Discovery </v>
      </c>
      <c r="I1614" t="s">
        <v>3327</v>
      </c>
      <c r="J1614" t="s">
        <v>103</v>
      </c>
      <c r="K1614">
        <v>450</v>
      </c>
      <c r="L1614" t="s">
        <v>13</v>
      </c>
    </row>
    <row r="1615" spans="1:12" x14ac:dyDescent="0.25">
      <c r="A1615" s="7">
        <v>1613</v>
      </c>
      <c r="B1615" s="7" t="str">
        <f>D1615&amp;F1615</f>
        <v>General Dynamics34215</v>
      </c>
      <c r="C1615">
        <v>1613</v>
      </c>
      <c r="D1615" t="s">
        <v>3137</v>
      </c>
      <c r="E1615" t="s">
        <v>2042</v>
      </c>
      <c r="F1615" s="8">
        <f>DATEVALUE(MID(G1615,FIND(" ",G1615,1)+1,FIND("UTC",G1615)-FIND(" ",G1615)-8))</f>
        <v>34215</v>
      </c>
      <c r="G1615" s="4" t="s">
        <v>3328</v>
      </c>
      <c r="H1615" s="8" t="str">
        <f>MID(I1615,1,FIND("|",I1615)-1)</f>
        <v xml:space="preserve">Atlas I </v>
      </c>
      <c r="I1615" t="s">
        <v>3329</v>
      </c>
      <c r="J1615" t="s">
        <v>103</v>
      </c>
      <c r="L1615" t="s">
        <v>13</v>
      </c>
    </row>
    <row r="1616" spans="1:12" x14ac:dyDescent="0.25">
      <c r="A1616" s="7">
        <v>1614</v>
      </c>
      <c r="B1616" s="7" t="str">
        <f>D1616&amp;F1616</f>
        <v>VKS RF34212</v>
      </c>
      <c r="C1616">
        <v>1614</v>
      </c>
      <c r="D1616" t="s">
        <v>95</v>
      </c>
      <c r="E1616" t="s">
        <v>2330</v>
      </c>
      <c r="F1616" s="8">
        <f>DATEVALUE(MID(G1616,FIND(" ",G1616,1)+1,FIND("UTC",G1616)-FIND(" ",G1616)-8))</f>
        <v>34212</v>
      </c>
      <c r="G1616" s="4" t="s">
        <v>3330</v>
      </c>
      <c r="H1616" s="8" t="str">
        <f>MID(I1616,1,FIND("|",I1616)-1)</f>
        <v xml:space="preserve">Tsyklon-3 </v>
      </c>
      <c r="I1616" t="s">
        <v>3331</v>
      </c>
      <c r="J1616" t="s">
        <v>103</v>
      </c>
      <c r="L1616" t="s">
        <v>13</v>
      </c>
    </row>
    <row r="1617" spans="1:12" x14ac:dyDescent="0.25">
      <c r="A1617" s="7">
        <v>1615</v>
      </c>
      <c r="B1617" s="7" t="str">
        <f>D1617&amp;F1617</f>
        <v>Boeing34211</v>
      </c>
      <c r="C1617">
        <v>1615</v>
      </c>
      <c r="D1617" t="s">
        <v>1881</v>
      </c>
      <c r="E1617" t="s">
        <v>1438</v>
      </c>
      <c r="F1617" s="8">
        <f>DATEVALUE(MID(G1617,FIND(" ",G1617,1)+1,FIND("UTC",G1617)-FIND(" ",G1617)-8))</f>
        <v>34211</v>
      </c>
      <c r="G1617" s="4" t="s">
        <v>3332</v>
      </c>
      <c r="H1617" s="8" t="str">
        <f>MID(I1617,1,FIND("|",I1617)-1)</f>
        <v xml:space="preserve">Delta II 7925 </v>
      </c>
      <c r="I1617" t="s">
        <v>3333</v>
      </c>
      <c r="J1617" t="s">
        <v>103</v>
      </c>
      <c r="L1617" t="s">
        <v>13</v>
      </c>
    </row>
    <row r="1618" spans="1:12" x14ac:dyDescent="0.25">
      <c r="A1618" s="7">
        <v>1616</v>
      </c>
      <c r="B1618" s="7" t="str">
        <f>D1618&amp;F1618</f>
        <v>VKS RF34191</v>
      </c>
      <c r="C1618">
        <v>1616</v>
      </c>
      <c r="D1618" t="s">
        <v>95</v>
      </c>
      <c r="E1618" t="s">
        <v>1510</v>
      </c>
      <c r="F1618" s="8">
        <f>DATEVALUE(MID(G1618,FIND(" ",G1618,1)+1,FIND("UTC",G1618)-FIND(" ",G1618)-8))</f>
        <v>34191</v>
      </c>
      <c r="G1618" s="4" t="s">
        <v>3334</v>
      </c>
      <c r="H1618" s="8" t="str">
        <f>MID(I1618,1,FIND("|",I1618)-1)</f>
        <v xml:space="preserve">Molniya-M /Block 2BL </v>
      </c>
      <c r="I1618" t="s">
        <v>3335</v>
      </c>
      <c r="J1618" t="s">
        <v>103</v>
      </c>
      <c r="L1618" t="s">
        <v>13</v>
      </c>
    </row>
    <row r="1619" spans="1:12" x14ac:dyDescent="0.25">
      <c r="A1619" s="7">
        <v>1617</v>
      </c>
      <c r="B1619" s="7" t="str">
        <f>D1619&amp;F1619</f>
        <v>General Dynamics34190</v>
      </c>
      <c r="C1619">
        <v>1617</v>
      </c>
      <c r="D1619" t="s">
        <v>3137</v>
      </c>
      <c r="E1619" t="s">
        <v>3138</v>
      </c>
      <c r="F1619" s="8">
        <f>DATEVALUE(MID(G1619,FIND(" ",G1619,1)+1,FIND("UTC",G1619)-FIND(" ",G1619)-8))</f>
        <v>34190</v>
      </c>
      <c r="G1619" s="4" t="s">
        <v>3336</v>
      </c>
      <c r="H1619" s="8" t="str">
        <f>MID(I1619,1,FIND("|",I1619)-1)</f>
        <v xml:space="preserve">Atlas-E/F Star-37S-ISS </v>
      </c>
      <c r="I1619" t="s">
        <v>3337</v>
      </c>
      <c r="J1619" t="s">
        <v>103</v>
      </c>
      <c r="L1619" t="s">
        <v>13</v>
      </c>
    </row>
    <row r="1620" spans="1:12" x14ac:dyDescent="0.25">
      <c r="A1620" s="7">
        <v>1618</v>
      </c>
      <c r="B1620" s="7" t="str">
        <f>D1620&amp;F1620</f>
        <v>VKS RF34185</v>
      </c>
      <c r="C1620">
        <v>1618</v>
      </c>
      <c r="D1620" t="s">
        <v>95</v>
      </c>
      <c r="E1620" t="s">
        <v>140</v>
      </c>
      <c r="F1620" s="8">
        <f>DATEVALUE(MID(G1620,FIND(" ",G1620,1)+1,FIND("UTC",G1620)-FIND(" ",G1620)-8))</f>
        <v>34185</v>
      </c>
      <c r="G1620" s="4" t="s">
        <v>3338</v>
      </c>
      <c r="H1620" s="8" t="str">
        <f>MID(I1620,1,FIND("|",I1620)-1)</f>
        <v xml:space="preserve">Molniya-M /Block ML </v>
      </c>
      <c r="I1620" t="s">
        <v>3339</v>
      </c>
      <c r="J1620" t="s">
        <v>103</v>
      </c>
      <c r="L1620" t="s">
        <v>13</v>
      </c>
    </row>
    <row r="1621" spans="1:12" x14ac:dyDescent="0.25">
      <c r="A1621" s="7">
        <v>1619</v>
      </c>
      <c r="B1621" s="7" t="str">
        <f>D1621&amp;F1621</f>
        <v>Martin Marietta34183</v>
      </c>
      <c r="C1621">
        <v>1619</v>
      </c>
      <c r="D1621" t="s">
        <v>3169</v>
      </c>
      <c r="E1621" t="s">
        <v>337</v>
      </c>
      <c r="F1621" s="8">
        <f>DATEVALUE(MID(G1621,FIND(" ",G1621,1)+1,FIND("UTC",G1621)-FIND(" ",G1621)-8))</f>
        <v>34183</v>
      </c>
      <c r="G1621" s="4" t="s">
        <v>3340</v>
      </c>
      <c r="H1621" s="8" t="str">
        <f>MID(I1621,1,FIND("|",I1621)-1)</f>
        <v xml:space="preserve">Titan IV(403)A </v>
      </c>
      <c r="I1621" t="s">
        <v>3341</v>
      </c>
      <c r="J1621" t="s">
        <v>103</v>
      </c>
      <c r="L1621" t="s">
        <v>53</v>
      </c>
    </row>
    <row r="1622" spans="1:12" x14ac:dyDescent="0.25">
      <c r="A1622" s="7">
        <v>1620</v>
      </c>
      <c r="B1622" s="7" t="str">
        <f>D1622&amp;F1622</f>
        <v>Arianespace34172</v>
      </c>
      <c r="C1622">
        <v>1620</v>
      </c>
      <c r="D1622" t="s">
        <v>126</v>
      </c>
      <c r="E1622" t="s">
        <v>2222</v>
      </c>
      <c r="F1622" s="8">
        <f>DATEVALUE(MID(G1622,FIND(" ",G1622,1)+1,FIND("UTC",G1622)-FIND(" ",G1622)-8))</f>
        <v>34172</v>
      </c>
      <c r="G1622" s="4" t="s">
        <v>3342</v>
      </c>
      <c r="H1622" s="8" t="str">
        <f>MID(I1622,1,FIND("|",I1622)-1)</f>
        <v xml:space="preserve">Ariane 44L </v>
      </c>
      <c r="I1622" t="s">
        <v>3343</v>
      </c>
      <c r="J1622" t="s">
        <v>103</v>
      </c>
      <c r="L1622" t="s">
        <v>13</v>
      </c>
    </row>
    <row r="1623" spans="1:12" x14ac:dyDescent="0.25">
      <c r="A1623" s="7">
        <v>1621</v>
      </c>
      <c r="B1623" s="7" t="str">
        <f>D1623&amp;F1623</f>
        <v>General Dynamics34169</v>
      </c>
      <c r="C1623">
        <v>1621</v>
      </c>
      <c r="D1623" t="s">
        <v>3137</v>
      </c>
      <c r="E1623" t="s">
        <v>2078</v>
      </c>
      <c r="F1623" s="8">
        <f>DATEVALUE(MID(G1623,FIND(" ",G1623,1)+1,FIND("UTC",G1623)-FIND(" ",G1623)-8))</f>
        <v>34169</v>
      </c>
      <c r="G1623" s="4" t="s">
        <v>3344</v>
      </c>
      <c r="H1623" s="8" t="str">
        <f>MID(I1623,1,FIND("|",I1623)-1)</f>
        <v xml:space="preserve">Atlas II </v>
      </c>
      <c r="I1623" t="s">
        <v>3345</v>
      </c>
      <c r="J1623" t="s">
        <v>103</v>
      </c>
      <c r="L1623" t="s">
        <v>13</v>
      </c>
    </row>
    <row r="1624" spans="1:12" x14ac:dyDescent="0.25">
      <c r="A1624" s="7">
        <v>1622</v>
      </c>
      <c r="B1624" s="7" t="str">
        <f>D1624&amp;F1624</f>
        <v>VKS RF34157</v>
      </c>
      <c r="C1624">
        <v>1622</v>
      </c>
      <c r="D1624" t="s">
        <v>95</v>
      </c>
      <c r="E1624" t="s">
        <v>1927</v>
      </c>
      <c r="F1624" s="8">
        <f>DATEVALUE(MID(G1624,FIND(" ",G1624,1)+1,FIND("UTC",G1624)-FIND(" ",G1624)-8))</f>
        <v>34157</v>
      </c>
      <c r="G1624" s="4" t="s">
        <v>3346</v>
      </c>
      <c r="H1624" s="8" t="str">
        <f>MID(I1624,1,FIND("|",I1624)-1)</f>
        <v xml:space="preserve">Tsyklon-2 </v>
      </c>
      <c r="I1624" t="s">
        <v>3347</v>
      </c>
      <c r="J1624" t="s">
        <v>103</v>
      </c>
      <c r="L1624" t="s">
        <v>13</v>
      </c>
    </row>
    <row r="1625" spans="1:12" x14ac:dyDescent="0.25">
      <c r="A1625" s="7">
        <v>1623</v>
      </c>
      <c r="B1625" s="7" t="str">
        <f>D1625&amp;F1625</f>
        <v>Boeing34146</v>
      </c>
      <c r="C1625">
        <v>1623</v>
      </c>
      <c r="D1625" t="s">
        <v>1881</v>
      </c>
      <c r="E1625" t="s">
        <v>1611</v>
      </c>
      <c r="F1625" s="8">
        <f>DATEVALUE(MID(G1625,FIND(" ",G1625,1)+1,FIND("UTC",G1625)-FIND(" ",G1625)-8))</f>
        <v>34146</v>
      </c>
      <c r="G1625" s="4" t="s">
        <v>3348</v>
      </c>
      <c r="H1625" s="8" t="str">
        <f>MID(I1625,1,FIND("|",I1625)-1)</f>
        <v xml:space="preserve">Delta II 7925 </v>
      </c>
      <c r="I1625" t="s">
        <v>3349</v>
      </c>
      <c r="J1625" t="s">
        <v>103</v>
      </c>
      <c r="L1625" t="s">
        <v>13</v>
      </c>
    </row>
    <row r="1626" spans="1:12" x14ac:dyDescent="0.25">
      <c r="A1626" s="7">
        <v>1624</v>
      </c>
      <c r="B1626" s="7" t="str">
        <f>D1626&amp;F1626</f>
        <v>Arianespace34145</v>
      </c>
      <c r="C1626">
        <v>1624</v>
      </c>
      <c r="D1626" t="s">
        <v>126</v>
      </c>
      <c r="E1626" t="s">
        <v>2222</v>
      </c>
      <c r="F1626" s="8">
        <f>DATEVALUE(MID(G1626,FIND(" ",G1626,1)+1,FIND("UTC",G1626)-FIND(" ",G1626)-8))</f>
        <v>34145</v>
      </c>
      <c r="G1626" s="4" t="s">
        <v>3350</v>
      </c>
      <c r="H1626" s="8" t="str">
        <f>MID(I1626,1,FIND("|",I1626)-1)</f>
        <v xml:space="preserve">Ariane 44P </v>
      </c>
      <c r="I1626" t="s">
        <v>3351</v>
      </c>
      <c r="J1626" t="s">
        <v>103</v>
      </c>
      <c r="L1626" t="s">
        <v>13</v>
      </c>
    </row>
    <row r="1627" spans="1:12" x14ac:dyDescent="0.25">
      <c r="A1627" s="7">
        <v>1625</v>
      </c>
      <c r="B1627" s="7" t="str">
        <f>D1627&amp;F1627</f>
        <v>VKS RF34144</v>
      </c>
      <c r="C1627">
        <v>1625</v>
      </c>
      <c r="D1627" t="s">
        <v>95</v>
      </c>
      <c r="E1627" t="s">
        <v>2330</v>
      </c>
      <c r="F1627" s="8">
        <f>DATEVALUE(MID(G1627,FIND(" ",G1627,1)+1,FIND("UTC",G1627)-FIND(" ",G1627)-8))</f>
        <v>34144</v>
      </c>
      <c r="G1627" s="4" t="s">
        <v>3352</v>
      </c>
      <c r="H1627" s="8" t="str">
        <f>MID(I1627,1,FIND("|",I1627)-1)</f>
        <v xml:space="preserve">Tsyklon-3 </v>
      </c>
      <c r="I1627" t="s">
        <v>3353</v>
      </c>
      <c r="J1627" t="s">
        <v>103</v>
      </c>
      <c r="L1627" t="s">
        <v>13</v>
      </c>
    </row>
    <row r="1628" spans="1:12" x14ac:dyDescent="0.25">
      <c r="A1628" s="7">
        <v>1626</v>
      </c>
      <c r="B1628" s="7" t="str">
        <f>D1628&amp;F1628</f>
        <v>NASA34141</v>
      </c>
      <c r="C1628">
        <v>1626</v>
      </c>
      <c r="D1628" t="s">
        <v>1453</v>
      </c>
      <c r="E1628" t="s">
        <v>1588</v>
      </c>
      <c r="F1628" s="8">
        <f>DATEVALUE(MID(G1628,FIND(" ",G1628,1)+1,FIND("UTC",G1628)-FIND(" ",G1628)-8))</f>
        <v>34141</v>
      </c>
      <c r="G1628" s="4" t="s">
        <v>3354</v>
      </c>
      <c r="H1628" s="8" t="str">
        <f>MID(I1628,1,FIND("|",I1628)-1)</f>
        <v xml:space="preserve">Space Shuttle Endeavour </v>
      </c>
      <c r="I1628" t="s">
        <v>3355</v>
      </c>
      <c r="J1628" t="s">
        <v>103</v>
      </c>
      <c r="K1628">
        <v>450</v>
      </c>
      <c r="L1628" t="s">
        <v>13</v>
      </c>
    </row>
    <row r="1629" spans="1:12" x14ac:dyDescent="0.25">
      <c r="A1629" s="7">
        <v>1627</v>
      </c>
      <c r="B1629" s="7" t="str">
        <f>D1629&amp;F1629</f>
        <v>VKS RF34136</v>
      </c>
      <c r="C1629">
        <v>1627</v>
      </c>
      <c r="D1629" t="s">
        <v>95</v>
      </c>
      <c r="E1629" t="s">
        <v>1549</v>
      </c>
      <c r="F1629" s="8">
        <f>DATEVALUE(MID(G1629,FIND(" ",G1629,1)+1,FIND("UTC",G1629)-FIND(" ",G1629)-8))</f>
        <v>34136</v>
      </c>
      <c r="G1629" s="4" t="s">
        <v>3356</v>
      </c>
      <c r="H1629" s="8" t="str">
        <f>MID(I1629,1,FIND("|",I1629)-1)</f>
        <v xml:space="preserve">Cosmos-3M (11K65M) </v>
      </c>
      <c r="I1629" t="s">
        <v>3357</v>
      </c>
      <c r="J1629" t="s">
        <v>103</v>
      </c>
      <c r="L1629" t="s">
        <v>13</v>
      </c>
    </row>
    <row r="1630" spans="1:12" x14ac:dyDescent="0.25">
      <c r="A1630" s="7">
        <v>1628</v>
      </c>
      <c r="B1630" s="7" t="str">
        <f>D1630&amp;F1630</f>
        <v>VKS RF34115</v>
      </c>
      <c r="C1630">
        <v>1628</v>
      </c>
      <c r="D1630" t="s">
        <v>95</v>
      </c>
      <c r="E1630" t="s">
        <v>96</v>
      </c>
      <c r="F1630" s="8">
        <f>DATEVALUE(MID(G1630,FIND(" ",G1630,1)+1,FIND("UTC",G1630)-FIND(" ",G1630)-8))</f>
        <v>34115</v>
      </c>
      <c r="G1630" s="4" t="s">
        <v>3358</v>
      </c>
      <c r="H1630" s="8" t="str">
        <f>MID(I1630,1,FIND("|",I1630)-1)</f>
        <v xml:space="preserve">Molniya-M /Block ML </v>
      </c>
      <c r="I1630" t="s">
        <v>3359</v>
      </c>
      <c r="J1630" t="s">
        <v>103</v>
      </c>
      <c r="L1630" t="s">
        <v>13</v>
      </c>
    </row>
    <row r="1631" spans="1:12" x14ac:dyDescent="0.25">
      <c r="A1631" s="7">
        <v>1629</v>
      </c>
      <c r="B1631" s="7" t="str">
        <f>D1631&amp;F1631</f>
        <v>Boeing34102</v>
      </c>
      <c r="C1631">
        <v>1629</v>
      </c>
      <c r="D1631" t="s">
        <v>1881</v>
      </c>
      <c r="E1631" t="s">
        <v>1611</v>
      </c>
      <c r="F1631" s="8">
        <f>DATEVALUE(MID(G1631,FIND(" ",G1631,1)+1,FIND("UTC",G1631)-FIND(" ",G1631)-8))</f>
        <v>34102</v>
      </c>
      <c r="G1631" s="4" t="s">
        <v>3360</v>
      </c>
      <c r="H1631" s="8" t="str">
        <f>MID(I1631,1,FIND("|",I1631)-1)</f>
        <v xml:space="preserve">Delta II 7925 </v>
      </c>
      <c r="I1631" t="s">
        <v>3361</v>
      </c>
      <c r="J1631" t="s">
        <v>103</v>
      </c>
      <c r="L1631" t="s">
        <v>13</v>
      </c>
    </row>
    <row r="1632" spans="1:12" x14ac:dyDescent="0.25">
      <c r="A1632" s="7">
        <v>1630</v>
      </c>
      <c r="B1632" s="7" t="str">
        <f>D1632&amp;F1632</f>
        <v>Arianespace34101</v>
      </c>
      <c r="C1632">
        <v>1630</v>
      </c>
      <c r="D1632" t="s">
        <v>126</v>
      </c>
      <c r="E1632" t="s">
        <v>2222</v>
      </c>
      <c r="F1632" s="8">
        <f>DATEVALUE(MID(G1632,FIND(" ",G1632,1)+1,FIND("UTC",G1632)-FIND(" ",G1632)-8))</f>
        <v>34101</v>
      </c>
      <c r="G1632" s="4" t="s">
        <v>3362</v>
      </c>
      <c r="H1632" s="8" t="str">
        <f>MID(I1632,1,FIND("|",I1632)-1)</f>
        <v xml:space="preserve">Ariane 42L </v>
      </c>
      <c r="I1632" t="s">
        <v>3363</v>
      </c>
      <c r="J1632" t="s">
        <v>103</v>
      </c>
      <c r="L1632" t="s">
        <v>13</v>
      </c>
    </row>
    <row r="1633" spans="1:12" x14ac:dyDescent="0.25">
      <c r="A1633" s="7">
        <v>1631</v>
      </c>
      <c r="B1633" s="7" t="str">
        <f>D1633&amp;F1633</f>
        <v>VKS RF34100</v>
      </c>
      <c r="C1633">
        <v>1631</v>
      </c>
      <c r="D1633" t="s">
        <v>95</v>
      </c>
      <c r="E1633" t="s">
        <v>2330</v>
      </c>
      <c r="F1633" s="8">
        <f>DATEVALUE(MID(G1633,FIND(" ",G1633,1)+1,FIND("UTC",G1633)-FIND(" ",G1633)-8))</f>
        <v>34100</v>
      </c>
      <c r="G1633" s="4" t="s">
        <v>3364</v>
      </c>
      <c r="H1633" s="8" t="str">
        <f>MID(I1633,1,FIND("|",I1633)-1)</f>
        <v xml:space="preserve">Tsyklon-3 </v>
      </c>
      <c r="I1633" t="s">
        <v>3365</v>
      </c>
      <c r="J1633" t="s">
        <v>103</v>
      </c>
      <c r="L1633" t="s">
        <v>13</v>
      </c>
    </row>
    <row r="1634" spans="1:12" x14ac:dyDescent="0.25">
      <c r="A1634" s="7">
        <v>1632</v>
      </c>
      <c r="B1634" s="7" t="str">
        <f>D1634&amp;F1634</f>
        <v>VKS RF34087</v>
      </c>
      <c r="C1634">
        <v>1632</v>
      </c>
      <c r="D1634" t="s">
        <v>95</v>
      </c>
      <c r="E1634" t="s">
        <v>1927</v>
      </c>
      <c r="F1634" s="8">
        <f>DATEVALUE(MID(G1634,FIND(" ",G1634,1)+1,FIND("UTC",G1634)-FIND(" ",G1634)-8))</f>
        <v>34087</v>
      </c>
      <c r="G1634" s="4" t="s">
        <v>3366</v>
      </c>
      <c r="H1634" s="8" t="str">
        <f>MID(I1634,1,FIND("|",I1634)-1)</f>
        <v xml:space="preserve">Tsyklon-2 </v>
      </c>
      <c r="I1634" t="s">
        <v>3367</v>
      </c>
      <c r="J1634" t="s">
        <v>103</v>
      </c>
      <c r="L1634" t="s">
        <v>13</v>
      </c>
    </row>
    <row r="1635" spans="1:12" x14ac:dyDescent="0.25">
      <c r="A1635" s="7">
        <v>1633</v>
      </c>
      <c r="B1635" s="7" t="str">
        <f>D1635&amp;F1635</f>
        <v>NASA34085</v>
      </c>
      <c r="C1635">
        <v>1633</v>
      </c>
      <c r="D1635" t="s">
        <v>1453</v>
      </c>
      <c r="E1635" t="s">
        <v>9</v>
      </c>
      <c r="F1635" s="8">
        <f>DATEVALUE(MID(G1635,FIND(" ",G1635,1)+1,FIND("UTC",G1635)-FIND(" ",G1635)-8))</f>
        <v>34085</v>
      </c>
      <c r="G1635" s="4" t="s">
        <v>3368</v>
      </c>
      <c r="H1635" s="8" t="str">
        <f>MID(I1635,1,FIND("|",I1635)-1)</f>
        <v xml:space="preserve">Space Shuttle Columbia </v>
      </c>
      <c r="I1635" t="s">
        <v>3369</v>
      </c>
      <c r="J1635" t="s">
        <v>103</v>
      </c>
      <c r="K1635">
        <v>450</v>
      </c>
      <c r="L1635" t="s">
        <v>13</v>
      </c>
    </row>
    <row r="1636" spans="1:12" x14ac:dyDescent="0.25">
      <c r="A1636" s="7">
        <v>1634</v>
      </c>
      <c r="B1636" s="7" t="str">
        <f>D1636&amp;F1636</f>
        <v>Northrop34084</v>
      </c>
      <c r="C1636">
        <v>1634</v>
      </c>
      <c r="D1636" t="s">
        <v>45</v>
      </c>
      <c r="E1636" t="s">
        <v>3212</v>
      </c>
      <c r="F1636" s="8">
        <f>DATEVALUE(MID(G1636,FIND(" ",G1636,1)+1,FIND("UTC",G1636)-FIND(" ",G1636)-8))</f>
        <v>34084</v>
      </c>
      <c r="G1636" s="4" t="s">
        <v>3370</v>
      </c>
      <c r="H1636" s="8" t="str">
        <f>MID(I1636,1,FIND("|",I1636)-1)</f>
        <v xml:space="preserve">Pegasus </v>
      </c>
      <c r="I1636" t="s">
        <v>3371</v>
      </c>
      <c r="J1636" t="s">
        <v>103</v>
      </c>
      <c r="K1636">
        <v>40</v>
      </c>
      <c r="L1636" t="s">
        <v>13</v>
      </c>
    </row>
    <row r="1637" spans="1:12" x14ac:dyDescent="0.25">
      <c r="A1637" s="7">
        <v>1635</v>
      </c>
      <c r="B1637" s="7" t="str">
        <f>D1637&amp;F1637</f>
        <v>VKS RF34080</v>
      </c>
      <c r="C1637">
        <v>1635</v>
      </c>
      <c r="D1637" t="s">
        <v>95</v>
      </c>
      <c r="E1637" t="s">
        <v>96</v>
      </c>
      <c r="F1637" s="8">
        <f>DATEVALUE(MID(G1637,FIND(" ",G1637,1)+1,FIND("UTC",G1637)-FIND(" ",G1637)-8))</f>
        <v>34080</v>
      </c>
      <c r="G1637" s="4" t="s">
        <v>3372</v>
      </c>
      <c r="H1637" s="8" t="str">
        <f>MID(I1637,1,FIND("|",I1637)-1)</f>
        <v xml:space="preserve">Molniya-M /Block ML </v>
      </c>
      <c r="I1637" t="s">
        <v>3373</v>
      </c>
      <c r="J1637" t="s">
        <v>103</v>
      </c>
      <c r="L1637" t="s">
        <v>13</v>
      </c>
    </row>
    <row r="1638" spans="1:12" x14ac:dyDescent="0.25">
      <c r="A1638" s="7">
        <v>1636</v>
      </c>
      <c r="B1638" s="7" t="str">
        <f>D1638&amp;F1638</f>
        <v>VKS RF34075</v>
      </c>
      <c r="C1638">
        <v>1636</v>
      </c>
      <c r="D1638" t="s">
        <v>95</v>
      </c>
      <c r="E1638" t="s">
        <v>2330</v>
      </c>
      <c r="F1638" s="8">
        <f>DATEVALUE(MID(G1638,FIND(" ",G1638,1)+1,FIND("UTC",G1638)-FIND(" ",G1638)-8))</f>
        <v>34075</v>
      </c>
      <c r="G1638" s="4" t="s">
        <v>3374</v>
      </c>
      <c r="H1638" s="8" t="str">
        <f>MID(I1638,1,FIND("|",I1638)-1)</f>
        <v xml:space="preserve">Tsyklon-3 </v>
      </c>
      <c r="I1638" t="s">
        <v>3375</v>
      </c>
      <c r="J1638" t="s">
        <v>103</v>
      </c>
      <c r="L1638" t="s">
        <v>13</v>
      </c>
    </row>
    <row r="1639" spans="1:12" x14ac:dyDescent="0.25">
      <c r="A1639" s="7">
        <v>1637</v>
      </c>
      <c r="B1639" s="7" t="str">
        <f>D1639&amp;F1639</f>
        <v>VKS RF34068</v>
      </c>
      <c r="C1639">
        <v>1637</v>
      </c>
      <c r="D1639" t="s">
        <v>95</v>
      </c>
      <c r="E1639" t="s">
        <v>1510</v>
      </c>
      <c r="F1639" s="8">
        <f>DATEVALUE(MID(G1639,FIND(" ",G1639,1)+1,FIND("UTC",G1639)-FIND(" ",G1639)-8))</f>
        <v>34068</v>
      </c>
      <c r="G1639" s="4" t="s">
        <v>3376</v>
      </c>
      <c r="H1639" s="8" t="str">
        <f>MID(I1639,1,FIND("|",I1639)-1)</f>
        <v xml:space="preserve">Molniya-M /Block 2BL </v>
      </c>
      <c r="I1639" t="s">
        <v>3377</v>
      </c>
      <c r="J1639" t="s">
        <v>103</v>
      </c>
      <c r="L1639" t="s">
        <v>13</v>
      </c>
    </row>
    <row r="1640" spans="1:12" x14ac:dyDescent="0.25">
      <c r="A1640" s="7">
        <v>1638</v>
      </c>
      <c r="B1640" s="7" t="str">
        <f>D1640&amp;F1640</f>
        <v>NASA34067</v>
      </c>
      <c r="C1640">
        <v>1638</v>
      </c>
      <c r="D1640" t="s">
        <v>1453</v>
      </c>
      <c r="E1640" t="s">
        <v>1588</v>
      </c>
      <c r="F1640" s="8">
        <f>DATEVALUE(MID(G1640,FIND(" ",G1640,1)+1,FIND("UTC",G1640)-FIND(" ",G1640)-8))</f>
        <v>34067</v>
      </c>
      <c r="G1640" s="4" t="s">
        <v>3378</v>
      </c>
      <c r="H1640" s="8" t="str">
        <f>MID(I1640,1,FIND("|",I1640)-1)</f>
        <v xml:space="preserve">Space Shuttle Discovery </v>
      </c>
      <c r="I1640" t="s">
        <v>3379</v>
      </c>
      <c r="J1640" t="s">
        <v>103</v>
      </c>
      <c r="K1640">
        <v>450</v>
      </c>
      <c r="L1640" t="s">
        <v>13</v>
      </c>
    </row>
    <row r="1641" spans="1:12" x14ac:dyDescent="0.25">
      <c r="A1641" s="7">
        <v>1639</v>
      </c>
      <c r="B1641" s="7" t="str">
        <f>D1641&amp;F1641</f>
        <v>VKS RF34065</v>
      </c>
      <c r="C1641">
        <v>1639</v>
      </c>
      <c r="D1641" t="s">
        <v>95</v>
      </c>
      <c r="E1641" t="s">
        <v>96</v>
      </c>
      <c r="F1641" s="8">
        <f>DATEVALUE(MID(G1641,FIND(" ",G1641,1)+1,FIND("UTC",G1641)-FIND(" ",G1641)-8))</f>
        <v>34065</v>
      </c>
      <c r="G1641" s="4" t="s">
        <v>3380</v>
      </c>
      <c r="H1641" s="8" t="str">
        <f>MID(I1641,1,FIND("|",I1641)-1)</f>
        <v xml:space="preserve">Molniya-M /Block 2BL </v>
      </c>
      <c r="I1641" t="s">
        <v>3381</v>
      </c>
      <c r="J1641" t="s">
        <v>103</v>
      </c>
      <c r="L1641" t="s">
        <v>13</v>
      </c>
    </row>
    <row r="1642" spans="1:12" x14ac:dyDescent="0.25">
      <c r="A1642" s="7">
        <v>1640</v>
      </c>
      <c r="B1642" s="7" t="str">
        <f>D1642&amp;F1642</f>
        <v>VKS RF34060</v>
      </c>
      <c r="C1642">
        <v>1640</v>
      </c>
      <c r="D1642" t="s">
        <v>95</v>
      </c>
      <c r="E1642" t="s">
        <v>181</v>
      </c>
      <c r="F1642" s="8">
        <f>DATEVALUE(MID(G1642,FIND(" ",G1642,1)+1,FIND("UTC",G1642)-FIND(" ",G1642)-8))</f>
        <v>34060</v>
      </c>
      <c r="G1642" s="4" t="s">
        <v>3382</v>
      </c>
      <c r="H1642" s="8" t="str">
        <f>MID(I1642,1,FIND("|",I1642)-1)</f>
        <v xml:space="preserve">Cosmos-3M (11K65M) </v>
      </c>
      <c r="I1642" t="s">
        <v>3383</v>
      </c>
      <c r="J1642" t="s">
        <v>103</v>
      </c>
      <c r="L1642" t="s">
        <v>13</v>
      </c>
    </row>
    <row r="1643" spans="1:12" x14ac:dyDescent="0.25">
      <c r="A1643" s="7">
        <v>1641</v>
      </c>
      <c r="B1643" s="7" t="str">
        <f>D1643&amp;F1643</f>
        <v>VKS RF34058</v>
      </c>
      <c r="C1643">
        <v>1641</v>
      </c>
      <c r="D1643" t="s">
        <v>95</v>
      </c>
      <c r="E1643" t="s">
        <v>1927</v>
      </c>
      <c r="F1643" s="8">
        <f>DATEVALUE(MID(G1643,FIND(" ",G1643,1)+1,FIND("UTC",G1643)-FIND(" ",G1643)-8))</f>
        <v>34058</v>
      </c>
      <c r="G1643" s="4" t="s">
        <v>3384</v>
      </c>
      <c r="H1643" s="8" t="str">
        <f>MID(I1643,1,FIND("|",I1643)-1)</f>
        <v xml:space="preserve">Tsyklon-2 </v>
      </c>
      <c r="I1643" t="s">
        <v>3385</v>
      </c>
      <c r="J1643" t="s">
        <v>103</v>
      </c>
      <c r="L1643" t="s">
        <v>13</v>
      </c>
    </row>
    <row r="1644" spans="1:12" x14ac:dyDescent="0.25">
      <c r="A1644" s="7">
        <v>1642</v>
      </c>
      <c r="B1644" s="7" t="str">
        <f>D1644&amp;F1644</f>
        <v>Boeing34058</v>
      </c>
      <c r="C1644">
        <v>1642</v>
      </c>
      <c r="D1644" t="s">
        <v>1881</v>
      </c>
      <c r="E1644" t="s">
        <v>1611</v>
      </c>
      <c r="F1644" s="8">
        <f>DATEVALUE(MID(G1644,FIND(" ",G1644,1)+1,FIND("UTC",G1644)-FIND(" ",G1644)-8))</f>
        <v>34058</v>
      </c>
      <c r="G1644" s="4" t="s">
        <v>3386</v>
      </c>
      <c r="H1644" s="8" t="str">
        <f>MID(I1644,1,FIND("|",I1644)-1)</f>
        <v xml:space="preserve">Delta II 7925 </v>
      </c>
      <c r="I1644" t="s">
        <v>3387</v>
      </c>
      <c r="J1644" t="s">
        <v>103</v>
      </c>
      <c r="L1644" t="s">
        <v>13</v>
      </c>
    </row>
    <row r="1645" spans="1:12" x14ac:dyDescent="0.25">
      <c r="A1645" s="7">
        <v>1643</v>
      </c>
      <c r="B1645" s="7" t="str">
        <f>D1645&amp;F1645</f>
        <v>VKS RF34054</v>
      </c>
      <c r="C1645">
        <v>1643</v>
      </c>
      <c r="D1645" t="s">
        <v>95</v>
      </c>
      <c r="E1645" t="s">
        <v>661</v>
      </c>
      <c r="F1645" s="8">
        <f>DATEVALUE(MID(G1645,FIND(" ",G1645,1)+1,FIND("UTC",G1645)-FIND(" ",G1645)-8))</f>
        <v>34054</v>
      </c>
      <c r="G1645" s="4" t="s">
        <v>3388</v>
      </c>
      <c r="H1645" s="8" t="str">
        <f>MID(I1645,1,FIND("|",I1645)-1)</f>
        <v xml:space="preserve">Zenit-2 </v>
      </c>
      <c r="I1645" t="s">
        <v>3389</v>
      </c>
      <c r="J1645" t="s">
        <v>103</v>
      </c>
      <c r="L1645" t="s">
        <v>13</v>
      </c>
    </row>
    <row r="1646" spans="1:12" x14ac:dyDescent="0.25">
      <c r="A1646" s="7">
        <v>1644</v>
      </c>
      <c r="B1646" s="7" t="str">
        <f>D1646&amp;F1646</f>
        <v>General Dynamics34053</v>
      </c>
      <c r="C1646">
        <v>1644</v>
      </c>
      <c r="D1646" t="s">
        <v>3137</v>
      </c>
      <c r="E1646" t="s">
        <v>2042</v>
      </c>
      <c r="F1646" s="8">
        <f>DATEVALUE(MID(G1646,FIND(" ",G1646,1)+1,FIND("UTC",G1646)-FIND(" ",G1646)-8))</f>
        <v>34053</v>
      </c>
      <c r="G1646" s="4" t="s">
        <v>3390</v>
      </c>
      <c r="H1646" s="8" t="str">
        <f>MID(I1646,1,FIND("|",I1646)-1)</f>
        <v xml:space="preserve">Atlas I </v>
      </c>
      <c r="I1646" t="s">
        <v>3391</v>
      </c>
      <c r="J1646" t="s">
        <v>103</v>
      </c>
      <c r="L1646" t="s">
        <v>53</v>
      </c>
    </row>
    <row r="1647" spans="1:12" x14ac:dyDescent="0.25">
      <c r="A1647" s="7">
        <v>1645</v>
      </c>
      <c r="B1647" s="7" t="str">
        <f>D1647&amp;F1647</f>
        <v>MITT34053</v>
      </c>
      <c r="C1647">
        <v>1645</v>
      </c>
      <c r="D1647" t="s">
        <v>1946</v>
      </c>
      <c r="E1647" t="s">
        <v>3134</v>
      </c>
      <c r="F1647" s="8">
        <f>DATEVALUE(MID(G1647,FIND(" ",G1647,1)+1,FIND("UTC",G1647)-FIND(" ",G1647)-8))</f>
        <v>34053</v>
      </c>
      <c r="G1647" s="4" t="s">
        <v>3392</v>
      </c>
      <c r="H1647" s="8" t="str">
        <f>MID(I1647,1,FIND("|",I1647)-1)</f>
        <v xml:space="preserve">Start-1 </v>
      </c>
      <c r="I1647" t="s">
        <v>3393</v>
      </c>
      <c r="J1647" t="s">
        <v>12</v>
      </c>
      <c r="L1647" t="s">
        <v>13</v>
      </c>
    </row>
    <row r="1648" spans="1:12" x14ac:dyDescent="0.25">
      <c r="A1648" s="7">
        <v>1646</v>
      </c>
      <c r="B1648" s="7" t="str">
        <f>D1648&amp;F1648</f>
        <v>VKS RF34044</v>
      </c>
      <c r="C1648">
        <v>1646</v>
      </c>
      <c r="D1648" t="s">
        <v>95</v>
      </c>
      <c r="E1648" t="s">
        <v>2330</v>
      </c>
      <c r="F1648" s="8">
        <f>DATEVALUE(MID(G1648,FIND(" ",G1648,1)+1,FIND("UTC",G1648)-FIND(" ",G1648)-8))</f>
        <v>34044</v>
      </c>
      <c r="G1648" s="4" t="s">
        <v>3394</v>
      </c>
      <c r="H1648" s="8" t="str">
        <f>MID(I1648,1,FIND("|",I1648)-1)</f>
        <v xml:space="preserve">Tsyklon-3 </v>
      </c>
      <c r="I1648" t="s">
        <v>3375</v>
      </c>
      <c r="J1648" t="s">
        <v>103</v>
      </c>
      <c r="L1648" t="s">
        <v>13</v>
      </c>
    </row>
    <row r="1649" spans="1:12" x14ac:dyDescent="0.25">
      <c r="A1649" s="7">
        <v>1647</v>
      </c>
      <c r="B1649" s="7" t="str">
        <f>D1649&amp;F1649</f>
        <v>ISAS34020</v>
      </c>
      <c r="C1649">
        <v>1647</v>
      </c>
      <c r="D1649" t="s">
        <v>1898</v>
      </c>
      <c r="E1649" t="s">
        <v>412</v>
      </c>
      <c r="F1649" s="8">
        <f>DATEVALUE(MID(G1649,FIND(" ",G1649,1)+1,FIND("UTC",G1649)-FIND(" ",G1649)-8))</f>
        <v>34020</v>
      </c>
      <c r="G1649" s="4" t="s">
        <v>3395</v>
      </c>
      <c r="H1649" s="8" t="str">
        <f>MID(I1649,1,FIND("|",I1649)-1)</f>
        <v xml:space="preserve">Mu-III S2 </v>
      </c>
      <c r="I1649" t="s">
        <v>3396</v>
      </c>
      <c r="J1649" t="s">
        <v>103</v>
      </c>
      <c r="L1649" t="s">
        <v>13</v>
      </c>
    </row>
    <row r="1650" spans="1:12" x14ac:dyDescent="0.25">
      <c r="A1650" s="7">
        <v>1648</v>
      </c>
      <c r="B1650" s="7" t="str">
        <f>D1650&amp;F1650</f>
        <v>Northrop34009</v>
      </c>
      <c r="C1650">
        <v>1648</v>
      </c>
      <c r="D1650" t="s">
        <v>45</v>
      </c>
      <c r="E1650" t="s">
        <v>3397</v>
      </c>
      <c r="F1650" s="8">
        <f>DATEVALUE(MID(G1650,FIND(" ",G1650,1)+1,FIND("UTC",G1650)-FIND(" ",G1650)-8))</f>
        <v>34009</v>
      </c>
      <c r="G1650" s="4" t="s">
        <v>3398</v>
      </c>
      <c r="H1650" s="8" t="str">
        <f>MID(I1650,1,FIND("|",I1650)-1)</f>
        <v xml:space="preserve">Pegasus </v>
      </c>
      <c r="I1650" t="s">
        <v>3399</v>
      </c>
      <c r="J1650" t="s">
        <v>103</v>
      </c>
      <c r="K1650">
        <v>40</v>
      </c>
      <c r="L1650" t="s">
        <v>13</v>
      </c>
    </row>
    <row r="1651" spans="1:12" x14ac:dyDescent="0.25">
      <c r="A1651" s="7">
        <v>1649</v>
      </c>
      <c r="B1651" s="7" t="str">
        <f>D1651&amp;F1651</f>
        <v>VKS RF34009</v>
      </c>
      <c r="C1651">
        <v>1649</v>
      </c>
      <c r="D1651" t="s">
        <v>95</v>
      </c>
      <c r="E1651" t="s">
        <v>181</v>
      </c>
      <c r="F1651" s="8">
        <f>DATEVALUE(MID(G1651,FIND(" ",G1651,1)+1,FIND("UTC",G1651)-FIND(" ",G1651)-8))</f>
        <v>34009</v>
      </c>
      <c r="G1651" s="4" t="s">
        <v>3400</v>
      </c>
      <c r="H1651" s="8" t="str">
        <f>MID(I1651,1,FIND("|",I1651)-1)</f>
        <v xml:space="preserve">Cosmos-3M (11K65M) </v>
      </c>
      <c r="I1651" t="s">
        <v>3401</v>
      </c>
      <c r="J1651" t="s">
        <v>103</v>
      </c>
      <c r="L1651" t="s">
        <v>13</v>
      </c>
    </row>
    <row r="1652" spans="1:12" x14ac:dyDescent="0.25">
      <c r="A1652" s="7">
        <v>1650</v>
      </c>
      <c r="B1652" s="7" t="str">
        <f>D1652&amp;F1652</f>
        <v>Boeing34003</v>
      </c>
      <c r="C1652">
        <v>1650</v>
      </c>
      <c r="D1652" t="s">
        <v>1881</v>
      </c>
      <c r="E1652" t="s">
        <v>1611</v>
      </c>
      <c r="F1652" s="8">
        <f>DATEVALUE(MID(G1652,FIND(" ",G1652,1)+1,FIND("UTC",G1652)-FIND(" ",G1652)-8))</f>
        <v>34003</v>
      </c>
      <c r="G1652" s="4" t="s">
        <v>3402</v>
      </c>
      <c r="H1652" s="8" t="str">
        <f>MID(I1652,1,FIND("|",I1652)-1)</f>
        <v xml:space="preserve">Delta II 7925 </v>
      </c>
      <c r="I1652" t="s">
        <v>3403</v>
      </c>
      <c r="J1652" t="s">
        <v>103</v>
      </c>
      <c r="L1652" t="s">
        <v>13</v>
      </c>
    </row>
    <row r="1653" spans="1:12" x14ac:dyDescent="0.25">
      <c r="A1653" s="7">
        <v>1651</v>
      </c>
      <c r="B1653" s="7" t="str">
        <f>D1653&amp;F1653</f>
        <v>VKS RF33995</v>
      </c>
      <c r="C1653">
        <v>1651</v>
      </c>
      <c r="D1653" t="s">
        <v>95</v>
      </c>
      <c r="E1653" t="s">
        <v>1510</v>
      </c>
      <c r="F1653" s="8">
        <f>DATEVALUE(MID(G1653,FIND(" ",G1653,1)+1,FIND("UTC",G1653)-FIND(" ",G1653)-8))</f>
        <v>33995</v>
      </c>
      <c r="G1653" s="4" t="s">
        <v>3404</v>
      </c>
      <c r="H1653" s="8" t="str">
        <f>MID(I1653,1,FIND("|",I1653)-1)</f>
        <v xml:space="preserve">Molniya-M /Block 2BL </v>
      </c>
      <c r="I1653" t="s">
        <v>3405</v>
      </c>
      <c r="J1653" t="s">
        <v>103</v>
      </c>
      <c r="L1653" t="s">
        <v>13</v>
      </c>
    </row>
    <row r="1654" spans="1:12" x14ac:dyDescent="0.25">
      <c r="A1654" s="7">
        <v>1652</v>
      </c>
      <c r="B1654" s="7" t="str">
        <f>D1654&amp;F1654</f>
        <v>NASA33982</v>
      </c>
      <c r="C1654">
        <v>1652</v>
      </c>
      <c r="D1654" t="s">
        <v>1453</v>
      </c>
      <c r="E1654" t="s">
        <v>1588</v>
      </c>
      <c r="F1654" s="8">
        <f>DATEVALUE(MID(G1654,FIND(" ",G1654,1)+1,FIND("UTC",G1654)-FIND(" ",G1654)-8))</f>
        <v>33982</v>
      </c>
      <c r="G1654" s="4" t="s">
        <v>3406</v>
      </c>
      <c r="H1654" s="8" t="str">
        <f>MID(I1654,1,FIND("|",I1654)-1)</f>
        <v xml:space="preserve">Space Shuttle Endeavour </v>
      </c>
      <c r="I1654" t="s">
        <v>3407</v>
      </c>
      <c r="J1654" t="s">
        <v>103</v>
      </c>
      <c r="K1654">
        <v>450</v>
      </c>
      <c r="L1654" t="s">
        <v>13</v>
      </c>
    </row>
    <row r="1655" spans="1:12" x14ac:dyDescent="0.25">
      <c r="A1655" s="7">
        <v>1653</v>
      </c>
      <c r="B1655" s="7" t="str">
        <f>D1655&amp;F1655</f>
        <v>VKS RF33982</v>
      </c>
      <c r="C1655">
        <v>1653</v>
      </c>
      <c r="D1655" t="s">
        <v>95</v>
      </c>
      <c r="E1655" t="s">
        <v>96</v>
      </c>
      <c r="F1655" s="8">
        <f>DATEVALUE(MID(G1655,FIND(" ",G1655,1)+1,FIND("UTC",G1655)-FIND(" ",G1655)-8))</f>
        <v>33982</v>
      </c>
      <c r="G1655" s="4" t="s">
        <v>3408</v>
      </c>
      <c r="H1655" s="8" t="str">
        <f>MID(I1655,1,FIND("|",I1655)-1)</f>
        <v xml:space="preserve">Molniya-M /Block ML </v>
      </c>
      <c r="I1655" t="s">
        <v>3409</v>
      </c>
      <c r="J1655" t="s">
        <v>103</v>
      </c>
      <c r="L1655" t="s">
        <v>13</v>
      </c>
    </row>
    <row r="1656" spans="1:12" x14ac:dyDescent="0.25">
      <c r="A1656" s="7">
        <v>1654</v>
      </c>
      <c r="B1656" s="7" t="str">
        <f>D1656&amp;F1656</f>
        <v>VKS RF33981</v>
      </c>
      <c r="C1656">
        <v>1654</v>
      </c>
      <c r="D1656" t="s">
        <v>95</v>
      </c>
      <c r="E1656" t="s">
        <v>181</v>
      </c>
      <c r="F1656" s="8">
        <f>DATEVALUE(MID(G1656,FIND(" ",G1656,1)+1,FIND("UTC",G1656)-FIND(" ",G1656)-8))</f>
        <v>33981</v>
      </c>
      <c r="G1656" s="4" t="s">
        <v>3410</v>
      </c>
      <c r="H1656" s="8" t="str">
        <f>MID(I1656,1,FIND("|",I1656)-1)</f>
        <v xml:space="preserve">Cosmos-3M (11K65M) </v>
      </c>
      <c r="I1656" t="s">
        <v>3411</v>
      </c>
      <c r="J1656" t="s">
        <v>103</v>
      </c>
      <c r="L1656" t="s">
        <v>13</v>
      </c>
    </row>
    <row r="1657" spans="1:12" x14ac:dyDescent="0.25">
      <c r="A1657" s="7">
        <v>1655</v>
      </c>
      <c r="B1657" s="7" t="str">
        <f>D1657&amp;F1657</f>
        <v>VKS RF33963</v>
      </c>
      <c r="C1657">
        <v>1655</v>
      </c>
      <c r="D1657" t="s">
        <v>95</v>
      </c>
      <c r="E1657" t="s">
        <v>1667</v>
      </c>
      <c r="F1657" s="8">
        <f>DATEVALUE(MID(G1657,FIND(" ",G1657,1)+1,FIND("UTC",G1657)-FIND(" ",G1657)-8))</f>
        <v>33963</v>
      </c>
      <c r="G1657" s="4" t="s">
        <v>3412</v>
      </c>
      <c r="H1657" s="8" t="str">
        <f>MID(I1657,1,FIND("|",I1657)-1)</f>
        <v xml:space="preserve">Tsyklon-3 </v>
      </c>
      <c r="I1657" t="s">
        <v>3413</v>
      </c>
      <c r="J1657" t="s">
        <v>103</v>
      </c>
      <c r="L1657" t="s">
        <v>13</v>
      </c>
    </row>
    <row r="1658" spans="1:12" x14ac:dyDescent="0.25">
      <c r="A1658" s="7">
        <v>1656</v>
      </c>
      <c r="B1658" s="7" t="str">
        <f>D1658&amp;F1658</f>
        <v>VKS RF33963</v>
      </c>
      <c r="C1658">
        <v>1656</v>
      </c>
      <c r="D1658" t="s">
        <v>95</v>
      </c>
      <c r="E1658" t="s">
        <v>661</v>
      </c>
      <c r="F1658" s="8">
        <f>DATEVALUE(MID(G1658,FIND(" ",G1658,1)+1,FIND("UTC",G1658)-FIND(" ",G1658)-8))</f>
        <v>33963</v>
      </c>
      <c r="G1658" s="4" t="s">
        <v>3414</v>
      </c>
      <c r="H1658" s="8" t="str">
        <f>MID(I1658,1,FIND("|",I1658)-1)</f>
        <v xml:space="preserve">Zenit-2 </v>
      </c>
      <c r="I1658" t="s">
        <v>3415</v>
      </c>
      <c r="J1658" t="s">
        <v>103</v>
      </c>
      <c r="L1658" t="s">
        <v>13</v>
      </c>
    </row>
    <row r="1659" spans="1:12" x14ac:dyDescent="0.25">
      <c r="A1659" s="7">
        <v>1657</v>
      </c>
      <c r="B1659" s="7" t="str">
        <f>D1659&amp;F1659</f>
        <v>VKS RF33960</v>
      </c>
      <c r="C1659">
        <v>1657</v>
      </c>
      <c r="D1659" t="s">
        <v>95</v>
      </c>
      <c r="E1659" t="s">
        <v>1667</v>
      </c>
      <c r="F1659" s="8">
        <f>DATEVALUE(MID(G1659,FIND(" ",G1659,1)+1,FIND("UTC",G1659)-FIND(" ",G1659)-8))</f>
        <v>33960</v>
      </c>
      <c r="G1659" s="4" t="s">
        <v>3416</v>
      </c>
      <c r="H1659" s="8" t="str">
        <f>MID(I1659,1,FIND("|",I1659)-1)</f>
        <v xml:space="preserve">Tsyklon-3 </v>
      </c>
      <c r="I1659" t="s">
        <v>3417</v>
      </c>
      <c r="J1659" t="s">
        <v>103</v>
      </c>
      <c r="L1659" t="s">
        <v>13</v>
      </c>
    </row>
    <row r="1660" spans="1:12" x14ac:dyDescent="0.25">
      <c r="A1660" s="7">
        <v>1658</v>
      </c>
      <c r="B1660" s="7" t="str">
        <f>D1660&amp;F1660</f>
        <v>CASC33959</v>
      </c>
      <c r="C1660">
        <v>1658</v>
      </c>
      <c r="D1660" t="s">
        <v>14</v>
      </c>
      <c r="E1660" t="s">
        <v>71</v>
      </c>
      <c r="F1660" s="8">
        <f>DATEVALUE(MID(G1660,FIND(" ",G1660,1)+1,FIND("UTC",G1660)-FIND(" ",G1660)-8))</f>
        <v>33959</v>
      </c>
      <c r="G1660" s="4" t="s">
        <v>3418</v>
      </c>
      <c r="H1660" s="8" t="str">
        <f>MID(I1660,1,FIND("|",I1660)-1)</f>
        <v xml:space="preserve">Long March 2E </v>
      </c>
      <c r="I1660" t="s">
        <v>3419</v>
      </c>
      <c r="J1660" t="s">
        <v>103</v>
      </c>
      <c r="L1660" t="s">
        <v>53</v>
      </c>
    </row>
    <row r="1661" spans="1:12" x14ac:dyDescent="0.25">
      <c r="A1661" s="7">
        <v>1659</v>
      </c>
      <c r="B1661" s="7" t="str">
        <f>D1661&amp;F1661</f>
        <v>Boeing33956</v>
      </c>
      <c r="C1661">
        <v>1659</v>
      </c>
      <c r="D1661" t="s">
        <v>1881</v>
      </c>
      <c r="E1661" t="s">
        <v>1438</v>
      </c>
      <c r="F1661" s="8">
        <f>DATEVALUE(MID(G1661,FIND(" ",G1661,1)+1,FIND("UTC",G1661)-FIND(" ",G1661)-8))</f>
        <v>33956</v>
      </c>
      <c r="G1661" s="4" t="s">
        <v>3420</v>
      </c>
      <c r="H1661" s="8" t="str">
        <f>MID(I1661,1,FIND("|",I1661)-1)</f>
        <v xml:space="preserve">Delta II 7925 </v>
      </c>
      <c r="I1661" t="s">
        <v>3421</v>
      </c>
      <c r="J1661" t="s">
        <v>103</v>
      </c>
      <c r="L1661" t="s">
        <v>13</v>
      </c>
    </row>
    <row r="1662" spans="1:12" x14ac:dyDescent="0.25">
      <c r="A1662" s="7">
        <v>1660</v>
      </c>
      <c r="B1662" s="7" t="str">
        <f>D1662&amp;F1662</f>
        <v>NASA33940</v>
      </c>
      <c r="C1662">
        <v>1660</v>
      </c>
      <c r="D1662" t="s">
        <v>1453</v>
      </c>
      <c r="E1662" t="s">
        <v>9</v>
      </c>
      <c r="F1662" s="8">
        <f>DATEVALUE(MID(G1662,FIND(" ",G1662,1)+1,FIND("UTC",G1662)-FIND(" ",G1662)-8))</f>
        <v>33940</v>
      </c>
      <c r="G1662" s="4" t="s">
        <v>3422</v>
      </c>
      <c r="H1662" s="8" t="str">
        <f>MID(I1662,1,FIND("|",I1662)-1)</f>
        <v xml:space="preserve">Space Shuttle Discovery </v>
      </c>
      <c r="I1662" t="s">
        <v>3423</v>
      </c>
      <c r="J1662" t="s">
        <v>103</v>
      </c>
      <c r="K1662">
        <v>450</v>
      </c>
      <c r="L1662" t="s">
        <v>13</v>
      </c>
    </row>
    <row r="1663" spans="1:12" x14ac:dyDescent="0.25">
      <c r="A1663" s="7">
        <v>1661</v>
      </c>
      <c r="B1663" s="7" t="str">
        <f>D1663&amp;F1663</f>
        <v>VKS RF33940</v>
      </c>
      <c r="C1663">
        <v>1661</v>
      </c>
      <c r="D1663" t="s">
        <v>95</v>
      </c>
      <c r="E1663" t="s">
        <v>140</v>
      </c>
      <c r="F1663" s="8">
        <f>DATEVALUE(MID(G1663,FIND(" ",G1663,1)+1,FIND("UTC",G1663)-FIND(" ",G1663)-8))</f>
        <v>33940</v>
      </c>
      <c r="G1663" s="4" t="s">
        <v>3424</v>
      </c>
      <c r="H1663" s="8" t="str">
        <f>MID(I1663,1,FIND("|",I1663)-1)</f>
        <v xml:space="preserve">Molniya-M /Block ML </v>
      </c>
      <c r="I1663" t="s">
        <v>3425</v>
      </c>
      <c r="J1663" t="s">
        <v>103</v>
      </c>
      <c r="L1663" t="s">
        <v>13</v>
      </c>
    </row>
    <row r="1664" spans="1:12" x14ac:dyDescent="0.25">
      <c r="A1664" s="7">
        <v>1662</v>
      </c>
      <c r="B1664" s="7" t="str">
        <f>D1664&amp;F1664</f>
        <v>Arianespace33939</v>
      </c>
      <c r="C1664">
        <v>1662</v>
      </c>
      <c r="D1664" t="s">
        <v>126</v>
      </c>
      <c r="E1664" t="s">
        <v>2222</v>
      </c>
      <c r="F1664" s="8">
        <f>DATEVALUE(MID(G1664,FIND(" ",G1664,1)+1,FIND("UTC",G1664)-FIND(" ",G1664)-8))</f>
        <v>33939</v>
      </c>
      <c r="G1664" s="4" t="s">
        <v>3426</v>
      </c>
      <c r="H1664" s="8" t="str">
        <f>MID(I1664,1,FIND("|",I1664)-1)</f>
        <v xml:space="preserve">Ariane 42P </v>
      </c>
      <c r="I1664" t="s">
        <v>3427</v>
      </c>
      <c r="J1664" t="s">
        <v>103</v>
      </c>
      <c r="L1664" t="s">
        <v>13</v>
      </c>
    </row>
    <row r="1665" spans="1:12" x14ac:dyDescent="0.25">
      <c r="A1665" s="7">
        <v>1663</v>
      </c>
      <c r="B1665" s="7" t="str">
        <f>D1665&amp;F1665</f>
        <v>Martin Marietta33936</v>
      </c>
      <c r="C1665">
        <v>1663</v>
      </c>
      <c r="D1665" t="s">
        <v>3169</v>
      </c>
      <c r="E1665" t="s">
        <v>337</v>
      </c>
      <c r="F1665" s="8">
        <f>DATEVALUE(MID(G1665,FIND(" ",G1665,1)+1,FIND("UTC",G1665)-FIND(" ",G1665)-8))</f>
        <v>33936</v>
      </c>
      <c r="G1665" s="4" t="s">
        <v>3428</v>
      </c>
      <c r="H1665" s="8" t="str">
        <f>MID(I1665,1,FIND("|",I1665)-1)</f>
        <v xml:space="preserve">Titan IV(404)A </v>
      </c>
      <c r="I1665" t="s">
        <v>3051</v>
      </c>
      <c r="J1665" t="s">
        <v>103</v>
      </c>
      <c r="L1665" t="s">
        <v>13</v>
      </c>
    </row>
    <row r="1666" spans="1:12" x14ac:dyDescent="0.25">
      <c r="A1666" s="7">
        <v>1664</v>
      </c>
      <c r="B1666" s="7" t="str">
        <f>D1666&amp;F1666</f>
        <v>VKS RF33933</v>
      </c>
      <c r="C1666">
        <v>1664</v>
      </c>
      <c r="D1666" t="s">
        <v>95</v>
      </c>
      <c r="E1666" t="s">
        <v>140</v>
      </c>
      <c r="F1666" s="8">
        <f>DATEVALUE(MID(G1666,FIND(" ",G1666,1)+1,FIND("UTC",G1666)-FIND(" ",G1666)-8))</f>
        <v>33933</v>
      </c>
      <c r="G1666" s="4" t="s">
        <v>3429</v>
      </c>
      <c r="H1666" s="8" t="str">
        <f>MID(I1666,1,FIND("|",I1666)-1)</f>
        <v xml:space="preserve">Molniya-M /Block 2BL </v>
      </c>
      <c r="I1666" t="s">
        <v>3430</v>
      </c>
      <c r="J1666" t="s">
        <v>103</v>
      </c>
      <c r="L1666" t="s">
        <v>13</v>
      </c>
    </row>
    <row r="1667" spans="1:12" x14ac:dyDescent="0.25">
      <c r="A1667" s="7">
        <v>1665</v>
      </c>
      <c r="B1667" s="7" t="str">
        <f>D1667&amp;F1667</f>
        <v>VKS RF33932</v>
      </c>
      <c r="C1667">
        <v>1665</v>
      </c>
      <c r="D1667" t="s">
        <v>95</v>
      </c>
      <c r="E1667" t="s">
        <v>1667</v>
      </c>
      <c r="F1667" s="8">
        <f>DATEVALUE(MID(G1667,FIND(" ",G1667,1)+1,FIND("UTC",G1667)-FIND(" ",G1667)-8))</f>
        <v>33932</v>
      </c>
      <c r="G1667" s="4" t="s">
        <v>3431</v>
      </c>
      <c r="H1667" s="8" t="str">
        <f>MID(I1667,1,FIND("|",I1667)-1)</f>
        <v xml:space="preserve">Tsyklon-3 </v>
      </c>
      <c r="I1667" t="s">
        <v>3432</v>
      </c>
      <c r="J1667" t="s">
        <v>103</v>
      </c>
      <c r="L1667" t="s">
        <v>13</v>
      </c>
    </row>
    <row r="1668" spans="1:12" x14ac:dyDescent="0.25">
      <c r="A1668" s="7">
        <v>1666</v>
      </c>
      <c r="B1668" s="7" t="str">
        <f>D1668&amp;F1668</f>
        <v>Boeing33930</v>
      </c>
      <c r="C1668">
        <v>1666</v>
      </c>
      <c r="D1668" t="s">
        <v>1881</v>
      </c>
      <c r="E1668" t="s">
        <v>1611</v>
      </c>
      <c r="F1668" s="8">
        <f>DATEVALUE(MID(G1668,FIND(" ",G1668,1)+1,FIND("UTC",G1668)-FIND(" ",G1668)-8))</f>
        <v>33930</v>
      </c>
      <c r="G1668" s="4" t="s">
        <v>3433</v>
      </c>
      <c r="H1668" s="8" t="str">
        <f>MID(I1668,1,FIND("|",I1668)-1)</f>
        <v xml:space="preserve">Delta II 7925 </v>
      </c>
      <c r="I1668" t="s">
        <v>3434</v>
      </c>
      <c r="J1668" t="s">
        <v>103</v>
      </c>
      <c r="L1668" t="s">
        <v>13</v>
      </c>
    </row>
    <row r="1669" spans="1:12" x14ac:dyDescent="0.25">
      <c r="A1669" s="7">
        <v>1667</v>
      </c>
      <c r="B1669" s="7" t="str">
        <f>D1669&amp;F1669</f>
        <v>VKS RF33929</v>
      </c>
      <c r="C1669">
        <v>1667</v>
      </c>
      <c r="D1669" t="s">
        <v>95</v>
      </c>
      <c r="E1669" t="s">
        <v>1510</v>
      </c>
      <c r="F1669" s="8">
        <f>DATEVALUE(MID(G1669,FIND(" ",G1669,1)+1,FIND("UTC",G1669)-FIND(" ",G1669)-8))</f>
        <v>33929</v>
      </c>
      <c r="G1669" s="4" t="s">
        <v>3435</v>
      </c>
      <c r="H1669" s="8" t="str">
        <f>MID(I1669,1,FIND("|",I1669)-1)</f>
        <v xml:space="preserve">Molniya-M /Block 2BL </v>
      </c>
      <c r="I1669" t="s">
        <v>3436</v>
      </c>
      <c r="J1669" t="s">
        <v>103</v>
      </c>
      <c r="L1669" t="s">
        <v>13</v>
      </c>
    </row>
    <row r="1670" spans="1:12" x14ac:dyDescent="0.25">
      <c r="A1670" s="7">
        <v>1668</v>
      </c>
      <c r="B1670" s="7" t="str">
        <f>D1670&amp;F1670</f>
        <v>VKS RF33925</v>
      </c>
      <c r="C1670">
        <v>1668</v>
      </c>
      <c r="D1670" t="s">
        <v>95</v>
      </c>
      <c r="E1670" t="s">
        <v>661</v>
      </c>
      <c r="F1670" s="8">
        <f>DATEVALUE(MID(G1670,FIND(" ",G1670,1)+1,FIND("UTC",G1670)-FIND(" ",G1670)-8))</f>
        <v>33925</v>
      </c>
      <c r="G1670" s="4" t="s">
        <v>3437</v>
      </c>
      <c r="H1670" s="8" t="str">
        <f>MID(I1670,1,FIND("|",I1670)-1)</f>
        <v xml:space="preserve">Zenit-2 </v>
      </c>
      <c r="I1670" t="s">
        <v>3438</v>
      </c>
      <c r="J1670" t="s">
        <v>103</v>
      </c>
      <c r="L1670" t="s">
        <v>13</v>
      </c>
    </row>
    <row r="1671" spans="1:12" x14ac:dyDescent="0.25">
      <c r="A1671" s="7">
        <v>1669</v>
      </c>
      <c r="B1671" s="7" t="str">
        <f>D1671&amp;F1671</f>
        <v>VKS RF33906</v>
      </c>
      <c r="C1671">
        <v>1669</v>
      </c>
      <c r="D1671" t="s">
        <v>95</v>
      </c>
      <c r="E1671" t="s">
        <v>181</v>
      </c>
      <c r="F1671" s="8">
        <f>DATEVALUE(MID(G1671,FIND(" ",G1671,1)+1,FIND("UTC",G1671)-FIND(" ",G1671)-8))</f>
        <v>33906</v>
      </c>
      <c r="G1671" s="4" t="s">
        <v>3439</v>
      </c>
      <c r="H1671" s="8" t="str">
        <f>MID(I1671,1,FIND("|",I1671)-1)</f>
        <v xml:space="preserve">Cosmos-3M (11K65M) </v>
      </c>
      <c r="I1671" t="s">
        <v>3440</v>
      </c>
      <c r="J1671" t="s">
        <v>103</v>
      </c>
      <c r="L1671" t="s">
        <v>13</v>
      </c>
    </row>
    <row r="1672" spans="1:12" x14ac:dyDescent="0.25">
      <c r="A1672" s="7">
        <v>1670</v>
      </c>
      <c r="B1672" s="7" t="str">
        <f>D1672&amp;F1672</f>
        <v>Arianespace33905</v>
      </c>
      <c r="C1672">
        <v>1670</v>
      </c>
      <c r="D1672" t="s">
        <v>126</v>
      </c>
      <c r="E1672" t="s">
        <v>2222</v>
      </c>
      <c r="F1672" s="8">
        <f>DATEVALUE(MID(G1672,FIND(" ",G1672,1)+1,FIND("UTC",G1672)-FIND(" ",G1672)-8))</f>
        <v>33905</v>
      </c>
      <c r="G1672" s="4" t="s">
        <v>3441</v>
      </c>
      <c r="H1672" s="8" t="str">
        <f>MID(I1672,1,FIND("|",I1672)-1)</f>
        <v xml:space="preserve">Ariane 42P </v>
      </c>
      <c r="I1672" t="s">
        <v>3442</v>
      </c>
      <c r="J1672" t="s">
        <v>103</v>
      </c>
      <c r="L1672" t="s">
        <v>13</v>
      </c>
    </row>
    <row r="1673" spans="1:12" x14ac:dyDescent="0.25">
      <c r="A1673" s="7">
        <v>1671</v>
      </c>
      <c r="B1673" s="7" t="str">
        <f>D1673&amp;F1673</f>
        <v>NASA33899</v>
      </c>
      <c r="C1673">
        <v>1671</v>
      </c>
      <c r="D1673" t="s">
        <v>1453</v>
      </c>
      <c r="E1673" t="s">
        <v>1588</v>
      </c>
      <c r="F1673" s="8">
        <f>DATEVALUE(MID(G1673,FIND(" ",G1673,1)+1,FIND("UTC",G1673)-FIND(" ",G1673)-8))</f>
        <v>33899</v>
      </c>
      <c r="G1673" s="4" t="s">
        <v>3443</v>
      </c>
      <c r="H1673" s="8" t="str">
        <f>MID(I1673,1,FIND("|",I1673)-1)</f>
        <v xml:space="preserve">Space Shuttle Columbia </v>
      </c>
      <c r="I1673" t="s">
        <v>3444</v>
      </c>
      <c r="J1673" t="s">
        <v>103</v>
      </c>
      <c r="K1673">
        <v>450</v>
      </c>
      <c r="L1673" t="s">
        <v>13</v>
      </c>
    </row>
    <row r="1674" spans="1:12" x14ac:dyDescent="0.25">
      <c r="A1674" s="7">
        <v>1672</v>
      </c>
      <c r="B1674" s="7" t="str">
        <f>D1674&amp;F1674</f>
        <v>VKS RF33897</v>
      </c>
      <c r="C1674">
        <v>1672</v>
      </c>
      <c r="D1674" t="s">
        <v>95</v>
      </c>
      <c r="E1674" t="s">
        <v>2330</v>
      </c>
      <c r="F1674" s="8">
        <f>DATEVALUE(MID(G1674,FIND(" ",G1674,1)+1,FIND("UTC",G1674)-FIND(" ",G1674)-8))</f>
        <v>33897</v>
      </c>
      <c r="G1674" s="4" t="s">
        <v>3445</v>
      </c>
      <c r="H1674" s="8" t="str">
        <f>MID(I1674,1,FIND("|",I1674)-1)</f>
        <v xml:space="preserve">Tsyklon-3 </v>
      </c>
      <c r="I1674" t="s">
        <v>3446</v>
      </c>
      <c r="J1674" t="s">
        <v>103</v>
      </c>
      <c r="L1674" t="s">
        <v>13</v>
      </c>
    </row>
    <row r="1675" spans="1:12" x14ac:dyDescent="0.25">
      <c r="A1675" s="7">
        <v>1673</v>
      </c>
      <c r="B1675" s="7" t="str">
        <f>D1675&amp;F1675</f>
        <v>VKS RF33891</v>
      </c>
      <c r="C1675">
        <v>1673</v>
      </c>
      <c r="D1675" t="s">
        <v>95</v>
      </c>
      <c r="E1675" t="s">
        <v>140</v>
      </c>
      <c r="F1675" s="8">
        <f>DATEVALUE(MID(G1675,FIND(" ",G1675,1)+1,FIND("UTC",G1675)-FIND(" ",G1675)-8))</f>
        <v>33891</v>
      </c>
      <c r="G1675" s="4" t="s">
        <v>3447</v>
      </c>
      <c r="H1675" s="8" t="str">
        <f>MID(I1675,1,FIND("|",I1675)-1)</f>
        <v xml:space="preserve">Molniya-M /Block ML </v>
      </c>
      <c r="I1675" t="s">
        <v>3448</v>
      </c>
      <c r="J1675" t="s">
        <v>103</v>
      </c>
      <c r="L1675" t="s">
        <v>13</v>
      </c>
    </row>
    <row r="1676" spans="1:12" x14ac:dyDescent="0.25">
      <c r="A1676" s="7">
        <v>1674</v>
      </c>
      <c r="B1676" s="7" t="str">
        <f>D1676&amp;F1676</f>
        <v>Boeing33889</v>
      </c>
      <c r="C1676">
        <v>1674</v>
      </c>
      <c r="D1676" t="s">
        <v>1881</v>
      </c>
      <c r="E1676" t="s">
        <v>1438</v>
      </c>
      <c r="F1676" s="8">
        <f>DATEVALUE(MID(G1676,FIND(" ",G1676,1)+1,FIND("UTC",G1676)-FIND(" ",G1676)-8))</f>
        <v>33889</v>
      </c>
      <c r="G1676" s="4" t="s">
        <v>3449</v>
      </c>
      <c r="H1676" s="8" t="str">
        <f>MID(I1676,1,FIND("|",I1676)-1)</f>
        <v xml:space="preserve">Delta II 7925 </v>
      </c>
      <c r="I1676" t="s">
        <v>3450</v>
      </c>
      <c r="J1676" t="s">
        <v>103</v>
      </c>
      <c r="L1676" t="s">
        <v>13</v>
      </c>
    </row>
    <row r="1677" spans="1:12" x14ac:dyDescent="0.25">
      <c r="A1677" s="7">
        <v>1675</v>
      </c>
      <c r="B1677" s="7" t="str">
        <f>D1677&amp;F1677</f>
        <v>CASC33883</v>
      </c>
      <c r="C1677">
        <v>1675</v>
      </c>
      <c r="D1677" t="s">
        <v>14</v>
      </c>
      <c r="E1677" t="s">
        <v>2939</v>
      </c>
      <c r="F1677" s="8">
        <f>DATEVALUE(MID(G1677,FIND(" ",G1677,1)+1,FIND("UTC",G1677)-FIND(" ",G1677)-8))</f>
        <v>33883</v>
      </c>
      <c r="G1677" s="4" t="s">
        <v>3451</v>
      </c>
      <c r="H1677" s="8" t="str">
        <f>MID(I1677,1,FIND("|",I1677)-1)</f>
        <v xml:space="preserve">Long March 2C </v>
      </c>
      <c r="I1677" t="s">
        <v>3452</v>
      </c>
      <c r="J1677" t="s">
        <v>12</v>
      </c>
      <c r="K1677">
        <v>30.8</v>
      </c>
      <c r="L1677" t="s">
        <v>13</v>
      </c>
    </row>
    <row r="1678" spans="1:12" x14ac:dyDescent="0.25">
      <c r="A1678" s="7">
        <v>1676</v>
      </c>
      <c r="B1678" s="7" t="str">
        <f>D1678&amp;F1678</f>
        <v>Martin Marietta33872</v>
      </c>
      <c r="C1678">
        <v>1676</v>
      </c>
      <c r="D1678" t="s">
        <v>3169</v>
      </c>
      <c r="E1678" t="s">
        <v>38</v>
      </c>
      <c r="F1678" s="8">
        <f>DATEVALUE(MID(G1678,FIND(" ",G1678,1)+1,FIND("UTC",G1678)-FIND(" ",G1678)-8))</f>
        <v>33872</v>
      </c>
      <c r="G1678" s="4" t="s">
        <v>3453</v>
      </c>
      <c r="H1678" s="8" t="str">
        <f>MID(I1678,1,FIND("|",I1678)-1)</f>
        <v xml:space="preserve">Commercial Titan III </v>
      </c>
      <c r="I1678" t="s">
        <v>3454</v>
      </c>
      <c r="J1678" t="s">
        <v>103</v>
      </c>
      <c r="K1678">
        <v>136.6</v>
      </c>
      <c r="L1678" t="s">
        <v>13</v>
      </c>
    </row>
    <row r="1679" spans="1:12" x14ac:dyDescent="0.25">
      <c r="A1679" s="7">
        <v>1677</v>
      </c>
      <c r="B1679" s="7" t="str">
        <f>D1679&amp;F1679</f>
        <v>NASA33859</v>
      </c>
      <c r="C1679">
        <v>1677</v>
      </c>
      <c r="D1679" t="s">
        <v>1453</v>
      </c>
      <c r="E1679" t="s">
        <v>1588</v>
      </c>
      <c r="F1679" s="8">
        <f>DATEVALUE(MID(G1679,FIND(" ",G1679,1)+1,FIND("UTC",G1679)-FIND(" ",G1679)-8))</f>
        <v>33859</v>
      </c>
      <c r="G1679" s="4" t="s">
        <v>3455</v>
      </c>
      <c r="H1679" s="8" t="str">
        <f>MID(I1679,1,FIND("|",I1679)-1)</f>
        <v xml:space="preserve">Space Shuttle Endeavour </v>
      </c>
      <c r="I1679" t="s">
        <v>3456</v>
      </c>
      <c r="J1679" t="s">
        <v>103</v>
      </c>
      <c r="K1679">
        <v>450</v>
      </c>
      <c r="L1679" t="s">
        <v>13</v>
      </c>
    </row>
    <row r="1680" spans="1:12" x14ac:dyDescent="0.25">
      <c r="A1680" s="7">
        <v>1678</v>
      </c>
      <c r="B1680" s="7" t="str">
        <f>D1680&amp;F1680</f>
        <v>Arianespace33857</v>
      </c>
      <c r="C1680">
        <v>1678</v>
      </c>
      <c r="D1680" t="s">
        <v>126</v>
      </c>
      <c r="E1680" t="s">
        <v>2222</v>
      </c>
      <c r="F1680" s="8">
        <f>DATEVALUE(MID(G1680,FIND(" ",G1680,1)+1,FIND("UTC",G1680)-FIND(" ",G1680)-8))</f>
        <v>33857</v>
      </c>
      <c r="G1680" s="4" t="s">
        <v>3457</v>
      </c>
      <c r="H1680" s="8" t="str">
        <f>MID(I1680,1,FIND("|",I1680)-1)</f>
        <v xml:space="preserve">Ariane 44LP </v>
      </c>
      <c r="I1680" t="s">
        <v>3458</v>
      </c>
      <c r="J1680" t="s">
        <v>103</v>
      </c>
      <c r="L1680" t="s">
        <v>13</v>
      </c>
    </row>
    <row r="1681" spans="1:12" x14ac:dyDescent="0.25">
      <c r="A1681" s="7">
        <v>1679</v>
      </c>
      <c r="B1681" s="7" t="str">
        <f>D1681&amp;F1681</f>
        <v>Boeing33856</v>
      </c>
      <c r="C1681">
        <v>1679</v>
      </c>
      <c r="D1681" t="s">
        <v>1881</v>
      </c>
      <c r="E1681" t="s">
        <v>1611</v>
      </c>
      <c r="F1681" s="8">
        <f>DATEVALUE(MID(G1681,FIND(" ",G1681,1)+1,FIND("UTC",G1681)-FIND(" ",G1681)-8))</f>
        <v>33856</v>
      </c>
      <c r="G1681" s="4" t="s">
        <v>3459</v>
      </c>
      <c r="H1681" s="8" t="str">
        <f>MID(I1681,1,FIND("|",I1681)-1)</f>
        <v xml:space="preserve">Delta II 7925 </v>
      </c>
      <c r="I1681" t="s">
        <v>3460</v>
      </c>
      <c r="J1681" t="s">
        <v>103</v>
      </c>
      <c r="L1681" t="s">
        <v>13</v>
      </c>
    </row>
    <row r="1682" spans="1:12" x14ac:dyDescent="0.25">
      <c r="A1682" s="7">
        <v>1680</v>
      </c>
      <c r="B1682" s="7" t="str">
        <f>D1682&amp;F1682</f>
        <v>General Dynamics33838</v>
      </c>
      <c r="C1682">
        <v>1680</v>
      </c>
      <c r="D1682" t="s">
        <v>3137</v>
      </c>
      <c r="E1682" t="s">
        <v>2042</v>
      </c>
      <c r="F1682" s="8">
        <f>DATEVALUE(MID(G1682,FIND(" ",G1682,1)+1,FIND("UTC",G1682)-FIND(" ",G1682)-8))</f>
        <v>33838</v>
      </c>
      <c r="G1682" s="4" t="s">
        <v>3461</v>
      </c>
      <c r="H1682" s="8" t="str">
        <f>MID(I1682,1,FIND("|",I1682)-1)</f>
        <v xml:space="preserve">Atlas I </v>
      </c>
      <c r="I1682" t="s">
        <v>3462</v>
      </c>
      <c r="J1682" t="s">
        <v>103</v>
      </c>
      <c r="L1682" t="s">
        <v>53</v>
      </c>
    </row>
    <row r="1683" spans="1:12" x14ac:dyDescent="0.25">
      <c r="A1683" s="7">
        <v>1681</v>
      </c>
      <c r="B1683" s="7" t="str">
        <f>D1683&amp;F1683</f>
        <v>CASC33829</v>
      </c>
      <c r="C1683">
        <v>1681</v>
      </c>
      <c r="D1683" t="s">
        <v>14</v>
      </c>
      <c r="E1683" t="s">
        <v>71</v>
      </c>
      <c r="F1683" s="8">
        <f>DATEVALUE(MID(G1683,FIND(" ",G1683,1)+1,FIND("UTC",G1683)-FIND(" ",G1683)-8))</f>
        <v>33829</v>
      </c>
      <c r="G1683" s="4" t="s">
        <v>3463</v>
      </c>
      <c r="H1683" s="8" t="str">
        <f>MID(I1683,1,FIND("|",I1683)-1)</f>
        <v xml:space="preserve">Long March 2E </v>
      </c>
      <c r="I1683" t="s">
        <v>3464</v>
      </c>
      <c r="J1683" t="s">
        <v>103</v>
      </c>
      <c r="L1683" t="s">
        <v>13</v>
      </c>
    </row>
    <row r="1684" spans="1:12" x14ac:dyDescent="0.25">
      <c r="A1684" s="7">
        <v>1682</v>
      </c>
      <c r="B1684" s="7" t="str">
        <f>D1684&amp;F1684</f>
        <v>VKS RF33828</v>
      </c>
      <c r="C1684">
        <v>1682</v>
      </c>
      <c r="D1684" t="s">
        <v>95</v>
      </c>
      <c r="E1684" t="s">
        <v>1549</v>
      </c>
      <c r="F1684" s="8">
        <f>DATEVALUE(MID(G1684,FIND(" ",G1684,1)+1,FIND("UTC",G1684)-FIND(" ",G1684)-8))</f>
        <v>33828</v>
      </c>
      <c r="G1684" s="4" t="s">
        <v>3465</v>
      </c>
      <c r="H1684" s="8" t="str">
        <f>MID(I1684,1,FIND("|",I1684)-1)</f>
        <v xml:space="preserve">Cosmos-3M (11K65M) </v>
      </c>
      <c r="I1684" t="s">
        <v>3466</v>
      </c>
      <c r="J1684" t="s">
        <v>103</v>
      </c>
      <c r="L1684" t="s">
        <v>13</v>
      </c>
    </row>
    <row r="1685" spans="1:12" x14ac:dyDescent="0.25">
      <c r="A1685" s="7">
        <v>1683</v>
      </c>
      <c r="B1685" s="7" t="str">
        <f>D1685&amp;F1685</f>
        <v>Arianespace33826</v>
      </c>
      <c r="C1685">
        <v>1683</v>
      </c>
      <c r="D1685" t="s">
        <v>126</v>
      </c>
      <c r="E1685" t="s">
        <v>2222</v>
      </c>
      <c r="F1685" s="8">
        <f>DATEVALUE(MID(G1685,FIND(" ",G1685,1)+1,FIND("UTC",G1685)-FIND(" ",G1685)-8))</f>
        <v>33826</v>
      </c>
      <c r="G1685" s="4" t="s">
        <v>3467</v>
      </c>
      <c r="H1685" s="8" t="str">
        <f>MID(I1685,1,FIND("|",I1685)-1)</f>
        <v xml:space="preserve">Ariane 42P </v>
      </c>
      <c r="I1685" t="s">
        <v>3468</v>
      </c>
      <c r="J1685" t="s">
        <v>103</v>
      </c>
      <c r="L1685" t="s">
        <v>13</v>
      </c>
    </row>
    <row r="1686" spans="1:12" x14ac:dyDescent="0.25">
      <c r="A1686" s="7">
        <v>1684</v>
      </c>
      <c r="B1686" s="7" t="str">
        <f>D1686&amp;F1686</f>
        <v>CASC33825</v>
      </c>
      <c r="C1686">
        <v>1684</v>
      </c>
      <c r="D1686" t="s">
        <v>14</v>
      </c>
      <c r="E1686" t="s">
        <v>2939</v>
      </c>
      <c r="F1686" s="8">
        <f>DATEVALUE(MID(G1686,FIND(" ",G1686,1)+1,FIND("UTC",G1686)-FIND(" ",G1686)-8))</f>
        <v>33825</v>
      </c>
      <c r="G1686" s="4" t="s">
        <v>3469</v>
      </c>
      <c r="H1686" s="8" t="str">
        <f>MID(I1686,1,FIND("|",I1686)-1)</f>
        <v xml:space="preserve">Long March 2D </v>
      </c>
      <c r="I1686" t="s">
        <v>3470</v>
      </c>
      <c r="J1686" t="s">
        <v>12</v>
      </c>
      <c r="K1686">
        <v>29.75</v>
      </c>
      <c r="L1686" t="s">
        <v>13</v>
      </c>
    </row>
    <row r="1687" spans="1:12" x14ac:dyDescent="0.25">
      <c r="A1687" s="7">
        <v>1685</v>
      </c>
      <c r="B1687" s="7" t="str">
        <f>D1687&amp;F1687</f>
        <v>VKS RF33822</v>
      </c>
      <c r="C1687">
        <v>1685</v>
      </c>
      <c r="D1687" t="s">
        <v>95</v>
      </c>
      <c r="E1687" t="s">
        <v>140</v>
      </c>
      <c r="F1687" s="8">
        <f>DATEVALUE(MID(G1687,FIND(" ",G1687,1)+1,FIND("UTC",G1687)-FIND(" ",G1687)-8))</f>
        <v>33822</v>
      </c>
      <c r="G1687" s="4" t="s">
        <v>3471</v>
      </c>
      <c r="H1687" s="8" t="str">
        <f>MID(I1687,1,FIND("|",I1687)-1)</f>
        <v xml:space="preserve">Molniya-M /Block NVL </v>
      </c>
      <c r="I1687" t="s">
        <v>3472</v>
      </c>
      <c r="J1687" t="s">
        <v>103</v>
      </c>
      <c r="L1687" t="s">
        <v>13</v>
      </c>
    </row>
    <row r="1688" spans="1:12" x14ac:dyDescent="0.25">
      <c r="A1688" s="7">
        <v>1686</v>
      </c>
      <c r="B1688" s="7" t="str">
        <f>D1688&amp;F1688</f>
        <v>NASA33816</v>
      </c>
      <c r="C1688">
        <v>1686</v>
      </c>
      <c r="D1688" t="s">
        <v>1453</v>
      </c>
      <c r="E1688" t="s">
        <v>1588</v>
      </c>
      <c r="F1688" s="8">
        <f>DATEVALUE(MID(G1688,FIND(" ",G1688,1)+1,FIND("UTC",G1688)-FIND(" ",G1688)-8))</f>
        <v>33816</v>
      </c>
      <c r="G1688" s="4" t="s">
        <v>3473</v>
      </c>
      <c r="H1688" s="8" t="str">
        <f>MID(I1688,1,FIND("|",I1688)-1)</f>
        <v xml:space="preserve">Space Shuttle Atlantis </v>
      </c>
      <c r="I1688" t="s">
        <v>3474</v>
      </c>
      <c r="J1688" t="s">
        <v>103</v>
      </c>
      <c r="K1688">
        <v>450</v>
      </c>
      <c r="L1688" t="s">
        <v>13</v>
      </c>
    </row>
    <row r="1689" spans="1:12" x14ac:dyDescent="0.25">
      <c r="A1689" s="7">
        <v>1687</v>
      </c>
      <c r="B1689" s="7" t="str">
        <f>D1689&amp;F1689</f>
        <v>Boeing33809</v>
      </c>
      <c r="C1689">
        <v>1687</v>
      </c>
      <c r="D1689" t="s">
        <v>1881</v>
      </c>
      <c r="E1689" t="s">
        <v>1611</v>
      </c>
      <c r="F1689" s="8">
        <f>DATEVALUE(MID(G1689,FIND(" ",G1689,1)+1,FIND("UTC",G1689)-FIND(" ",G1689)-8))</f>
        <v>33809</v>
      </c>
      <c r="G1689" s="4" t="s">
        <v>3475</v>
      </c>
      <c r="H1689" s="8" t="str">
        <f>MID(I1689,1,FIND("|",I1689)-1)</f>
        <v xml:space="preserve">Delta II 6925 </v>
      </c>
      <c r="I1689" t="s">
        <v>3476</v>
      </c>
      <c r="J1689" t="s">
        <v>103</v>
      </c>
      <c r="L1689" t="s">
        <v>13</v>
      </c>
    </row>
    <row r="1690" spans="1:12" x14ac:dyDescent="0.25">
      <c r="A1690" s="7">
        <v>1688</v>
      </c>
      <c r="B1690" s="7" t="str">
        <f>D1690&amp;F1690</f>
        <v>Boeing33809</v>
      </c>
      <c r="C1690">
        <v>1688</v>
      </c>
      <c r="D1690" t="s">
        <v>1881</v>
      </c>
      <c r="E1690" t="s">
        <v>1438</v>
      </c>
      <c r="F1690" s="8">
        <f>DATEVALUE(MID(G1690,FIND(" ",G1690,1)+1,FIND("UTC",G1690)-FIND(" ",G1690)-8))</f>
        <v>33809</v>
      </c>
      <c r="G1690" s="4" t="s">
        <v>3477</v>
      </c>
      <c r="H1690" s="8" t="str">
        <f>MID(I1690,1,FIND("|",I1690)-1)</f>
        <v xml:space="preserve">Delta II 7925 </v>
      </c>
      <c r="I1690" t="s">
        <v>3478</v>
      </c>
      <c r="J1690" t="s">
        <v>103</v>
      </c>
      <c r="L1690" t="s">
        <v>13</v>
      </c>
    </row>
    <row r="1691" spans="1:12" x14ac:dyDescent="0.25">
      <c r="A1691" s="7">
        <v>1689</v>
      </c>
      <c r="B1691" s="7" t="str">
        <f>D1691&amp;F1691</f>
        <v>RVSN USSR33798</v>
      </c>
      <c r="C1691">
        <v>1689</v>
      </c>
      <c r="D1691" t="s">
        <v>2695</v>
      </c>
      <c r="E1691" t="s">
        <v>2330</v>
      </c>
      <c r="F1691" s="8">
        <f>DATEVALUE(MID(G1691,FIND(" ",G1691,1)+1,FIND("UTC",G1691)-FIND(" ",G1691)-8))</f>
        <v>33798</v>
      </c>
      <c r="G1691" s="4" t="s">
        <v>3479</v>
      </c>
      <c r="H1691" s="8" t="str">
        <f>MID(I1691,1,FIND("|",I1691)-1)</f>
        <v xml:space="preserve">Tsyklon-3 </v>
      </c>
      <c r="I1691" t="s">
        <v>3480</v>
      </c>
      <c r="J1691" t="s">
        <v>103</v>
      </c>
      <c r="L1691" t="s">
        <v>13</v>
      </c>
    </row>
    <row r="1692" spans="1:12" x14ac:dyDescent="0.25">
      <c r="A1692" s="7">
        <v>1690</v>
      </c>
      <c r="B1692" s="7" t="str">
        <f>D1692&amp;F1692</f>
        <v>Arianespace33794</v>
      </c>
      <c r="C1692">
        <v>1690</v>
      </c>
      <c r="D1692" t="s">
        <v>126</v>
      </c>
      <c r="E1692" t="s">
        <v>2222</v>
      </c>
      <c r="F1692" s="8">
        <f>DATEVALUE(MID(G1692,FIND(" ",G1692,1)+1,FIND("UTC",G1692)-FIND(" ",G1692)-8))</f>
        <v>33794</v>
      </c>
      <c r="G1692" s="4" t="s">
        <v>3481</v>
      </c>
      <c r="H1692" s="8" t="str">
        <f>MID(I1692,1,FIND("|",I1692)-1)</f>
        <v xml:space="preserve">Ariane 44L </v>
      </c>
      <c r="I1692" t="s">
        <v>3482</v>
      </c>
      <c r="J1692" t="s">
        <v>103</v>
      </c>
      <c r="L1692" t="s">
        <v>13</v>
      </c>
    </row>
    <row r="1693" spans="1:12" x14ac:dyDescent="0.25">
      <c r="A1693" s="7">
        <v>1691</v>
      </c>
      <c r="B1693" s="7" t="str">
        <f>D1693&amp;F1693</f>
        <v>RVSN USSR33793</v>
      </c>
      <c r="C1693">
        <v>1691</v>
      </c>
      <c r="D1693" t="s">
        <v>2695</v>
      </c>
      <c r="E1693" t="s">
        <v>140</v>
      </c>
      <c r="F1693" s="8">
        <f>DATEVALUE(MID(G1693,FIND(" ",G1693,1)+1,FIND("UTC",G1693)-FIND(" ",G1693)-8))</f>
        <v>33793</v>
      </c>
      <c r="G1693" s="4" t="s">
        <v>3483</v>
      </c>
      <c r="H1693" s="8" t="str">
        <f>MID(I1693,1,FIND("|",I1693)-1)</f>
        <v xml:space="preserve">Molniya-M /Block 2BL </v>
      </c>
      <c r="I1693" t="s">
        <v>3484</v>
      </c>
      <c r="J1693" t="s">
        <v>103</v>
      </c>
      <c r="L1693" t="s">
        <v>13</v>
      </c>
    </row>
    <row r="1694" spans="1:12" x14ac:dyDescent="0.25">
      <c r="A1694" s="7">
        <v>1692</v>
      </c>
      <c r="B1694" s="7" t="str">
        <f>D1694&amp;F1694</f>
        <v>Boeing33792</v>
      </c>
      <c r="C1694">
        <v>1692</v>
      </c>
      <c r="D1694" t="s">
        <v>1881</v>
      </c>
      <c r="E1694" t="s">
        <v>1438</v>
      </c>
      <c r="F1694" s="8">
        <f>DATEVALUE(MID(G1694,FIND(" ",G1694,1)+1,FIND("UTC",G1694)-FIND(" ",G1694)-8))</f>
        <v>33792</v>
      </c>
      <c r="G1694" s="4" t="s">
        <v>3485</v>
      </c>
      <c r="H1694" s="8" t="str">
        <f>MID(I1694,1,FIND("|",I1694)-1)</f>
        <v xml:space="preserve">Delta II 7925 </v>
      </c>
      <c r="I1694" t="s">
        <v>3486</v>
      </c>
      <c r="J1694" t="s">
        <v>103</v>
      </c>
      <c r="L1694" t="s">
        <v>13</v>
      </c>
    </row>
    <row r="1695" spans="1:12" x14ac:dyDescent="0.25">
      <c r="A1695" s="7">
        <v>1693</v>
      </c>
      <c r="B1695" s="7" t="str">
        <f>D1695&amp;F1695</f>
        <v>General Dynamics33787</v>
      </c>
      <c r="C1695">
        <v>1693</v>
      </c>
      <c r="D1695" t="s">
        <v>3137</v>
      </c>
      <c r="E1695" t="s">
        <v>2078</v>
      </c>
      <c r="F1695" s="8">
        <f>DATEVALUE(MID(G1695,FIND(" ",G1695,1)+1,FIND("UTC",G1695)-FIND(" ",G1695)-8))</f>
        <v>33787</v>
      </c>
      <c r="G1695" s="4" t="s">
        <v>3487</v>
      </c>
      <c r="H1695" s="8" t="str">
        <f>MID(I1695,1,FIND("|",I1695)-1)</f>
        <v xml:space="preserve">Atlas II </v>
      </c>
      <c r="I1695" t="s">
        <v>3488</v>
      </c>
      <c r="J1695" t="s">
        <v>103</v>
      </c>
      <c r="L1695" t="s">
        <v>13</v>
      </c>
    </row>
    <row r="1696" spans="1:12" x14ac:dyDescent="0.25">
      <c r="A1696" s="7">
        <v>1694</v>
      </c>
      <c r="B1696" s="7" t="str">
        <f>D1696&amp;F1696</f>
        <v>RVSN USSR33786</v>
      </c>
      <c r="C1696">
        <v>1694</v>
      </c>
      <c r="D1696" t="s">
        <v>2695</v>
      </c>
      <c r="E1696" t="s">
        <v>181</v>
      </c>
      <c r="F1696" s="8">
        <f>DATEVALUE(MID(G1696,FIND(" ",G1696,1)+1,FIND("UTC",G1696)-FIND(" ",G1696)-8))</f>
        <v>33786</v>
      </c>
      <c r="G1696" s="4" t="s">
        <v>3489</v>
      </c>
      <c r="H1696" s="8" t="str">
        <f>MID(I1696,1,FIND("|",I1696)-1)</f>
        <v xml:space="preserve">Cosmos-3M (11K65M) </v>
      </c>
      <c r="I1696" t="s">
        <v>3490</v>
      </c>
      <c r="J1696" t="s">
        <v>103</v>
      </c>
      <c r="L1696" t="s">
        <v>13</v>
      </c>
    </row>
    <row r="1697" spans="1:12" x14ac:dyDescent="0.25">
      <c r="A1697" s="7">
        <v>1695</v>
      </c>
      <c r="B1697" s="7" t="str">
        <f>D1697&amp;F1697</f>
        <v>NASA33780</v>
      </c>
      <c r="C1697">
        <v>1695</v>
      </c>
      <c r="D1697" t="s">
        <v>1453</v>
      </c>
      <c r="E1697" t="s">
        <v>9</v>
      </c>
      <c r="F1697" s="8">
        <f>DATEVALUE(MID(G1697,FIND(" ",G1697,1)+1,FIND("UTC",G1697)-FIND(" ",G1697)-8))</f>
        <v>33780</v>
      </c>
      <c r="G1697" s="4" t="s">
        <v>3491</v>
      </c>
      <c r="H1697" s="8" t="str">
        <f>MID(I1697,1,FIND("|",I1697)-1)</f>
        <v xml:space="preserve">Space Shuttle Columbia </v>
      </c>
      <c r="I1697" t="s">
        <v>3492</v>
      </c>
      <c r="J1697" t="s">
        <v>103</v>
      </c>
      <c r="K1697">
        <v>450</v>
      </c>
      <c r="L1697" t="s">
        <v>13</v>
      </c>
    </row>
    <row r="1698" spans="1:12" x14ac:dyDescent="0.25">
      <c r="A1698" s="7">
        <v>1696</v>
      </c>
      <c r="B1698" s="7" t="str">
        <f>D1698&amp;F1698</f>
        <v>General Dynamics33765</v>
      </c>
      <c r="C1698">
        <v>1696</v>
      </c>
      <c r="D1698" t="s">
        <v>3137</v>
      </c>
      <c r="E1698" t="s">
        <v>2042</v>
      </c>
      <c r="F1698" s="8">
        <f>DATEVALUE(MID(G1698,FIND(" ",G1698,1)+1,FIND("UTC",G1698)-FIND(" ",G1698)-8))</f>
        <v>33765</v>
      </c>
      <c r="G1698" s="4" t="s">
        <v>3493</v>
      </c>
      <c r="H1698" s="8" t="str">
        <f>MID(I1698,1,FIND("|",I1698)-1)</f>
        <v xml:space="preserve">Atlas IIA </v>
      </c>
      <c r="I1698" t="s">
        <v>3494</v>
      </c>
      <c r="J1698" t="s">
        <v>103</v>
      </c>
      <c r="L1698" t="s">
        <v>13</v>
      </c>
    </row>
    <row r="1699" spans="1:12" x14ac:dyDescent="0.25">
      <c r="A1699" s="7">
        <v>1697</v>
      </c>
      <c r="B1699" s="7" t="str">
        <f>D1699&amp;F1699</f>
        <v>Boeing33762</v>
      </c>
      <c r="C1699">
        <v>1697</v>
      </c>
      <c r="D1699" t="s">
        <v>1881</v>
      </c>
      <c r="E1699" t="s">
        <v>1611</v>
      </c>
      <c r="F1699" s="8">
        <f>DATEVALUE(MID(G1699,FIND(" ",G1699,1)+1,FIND("UTC",G1699)-FIND(" ",G1699)-8))</f>
        <v>33762</v>
      </c>
      <c r="G1699" s="4" t="s">
        <v>3495</v>
      </c>
      <c r="H1699" s="8" t="str">
        <f>MID(I1699,1,FIND("|",I1699)-1)</f>
        <v xml:space="preserve">Delta II 6920-10 </v>
      </c>
      <c r="I1699" t="s">
        <v>3496</v>
      </c>
      <c r="J1699" t="s">
        <v>103</v>
      </c>
      <c r="L1699" t="s">
        <v>13</v>
      </c>
    </row>
    <row r="1700" spans="1:12" x14ac:dyDescent="0.25">
      <c r="A1700" s="7">
        <v>1698</v>
      </c>
      <c r="B1700" s="7" t="str">
        <f>D1700&amp;F1700</f>
        <v>RVSN USSR33758</v>
      </c>
      <c r="C1700">
        <v>1698</v>
      </c>
      <c r="D1700" t="s">
        <v>2695</v>
      </c>
      <c r="E1700" t="s">
        <v>181</v>
      </c>
      <c r="F1700" s="8">
        <f>DATEVALUE(MID(G1700,FIND(" ",G1700,1)+1,FIND("UTC",G1700)-FIND(" ",G1700)-8))</f>
        <v>33758</v>
      </c>
      <c r="G1700" s="4" t="s">
        <v>3497</v>
      </c>
      <c r="H1700" s="8" t="str">
        <f>MID(I1700,1,FIND("|",I1700)-1)</f>
        <v xml:space="preserve">Cosmos-3M (11K65M) </v>
      </c>
      <c r="I1700" t="s">
        <v>3498</v>
      </c>
      <c r="J1700" t="s">
        <v>103</v>
      </c>
      <c r="L1700" t="s">
        <v>13</v>
      </c>
    </row>
    <row r="1701" spans="1:12" x14ac:dyDescent="0.25">
      <c r="A1701" s="7">
        <v>1699</v>
      </c>
      <c r="B1701" s="7" t="str">
        <f>D1701&amp;F1701</f>
        <v>Boeing33738</v>
      </c>
      <c r="C1701">
        <v>1699</v>
      </c>
      <c r="D1701" t="s">
        <v>1881</v>
      </c>
      <c r="E1701" t="s">
        <v>1438</v>
      </c>
      <c r="F1701" s="8">
        <f>DATEVALUE(MID(G1701,FIND(" ",G1701,1)+1,FIND("UTC",G1701)-FIND(" ",G1701)-8))</f>
        <v>33738</v>
      </c>
      <c r="G1701" s="4" t="s">
        <v>3499</v>
      </c>
      <c r="H1701" s="8" t="str">
        <f>MID(I1701,1,FIND("|",I1701)-1)</f>
        <v xml:space="preserve">Delta II 7925 </v>
      </c>
      <c r="I1701" t="s">
        <v>3500</v>
      </c>
      <c r="J1701" t="s">
        <v>103</v>
      </c>
      <c r="L1701" t="s">
        <v>13</v>
      </c>
    </row>
    <row r="1702" spans="1:12" x14ac:dyDescent="0.25">
      <c r="A1702" s="7">
        <v>1700</v>
      </c>
      <c r="B1702" s="7" t="str">
        <f>D1702&amp;F1702</f>
        <v>NASA33731</v>
      </c>
      <c r="C1702">
        <v>1700</v>
      </c>
      <c r="D1702" t="s">
        <v>1453</v>
      </c>
      <c r="E1702" t="s">
        <v>1588</v>
      </c>
      <c r="F1702" s="8">
        <f>DATEVALUE(MID(G1702,FIND(" ",G1702,1)+1,FIND("UTC",G1702)-FIND(" ",G1702)-8))</f>
        <v>33731</v>
      </c>
      <c r="G1702" s="4" t="s">
        <v>3501</v>
      </c>
      <c r="H1702" s="8" t="str">
        <f>MID(I1702,1,FIND("|",I1702)-1)</f>
        <v xml:space="preserve">Space Shuttle Endeavour </v>
      </c>
      <c r="I1702" t="s">
        <v>3502</v>
      </c>
      <c r="J1702" t="s">
        <v>103</v>
      </c>
      <c r="K1702">
        <v>450</v>
      </c>
      <c r="L1702" t="s">
        <v>13</v>
      </c>
    </row>
    <row r="1703" spans="1:12" x14ac:dyDescent="0.25">
      <c r="A1703" s="7">
        <v>1701</v>
      </c>
      <c r="B1703" s="7" t="str">
        <f>D1703&amp;F1703</f>
        <v>Martin Marietta33719</v>
      </c>
      <c r="C1703">
        <v>1701</v>
      </c>
      <c r="D1703" t="s">
        <v>3169</v>
      </c>
      <c r="E1703" t="s">
        <v>2149</v>
      </c>
      <c r="F1703" s="8">
        <f>DATEVALUE(MID(G1703,FIND(" ",G1703,1)+1,FIND("UTC",G1703)-FIND(" ",G1703)-8))</f>
        <v>33719</v>
      </c>
      <c r="G1703" s="4" t="s">
        <v>3503</v>
      </c>
      <c r="H1703" s="8" t="str">
        <f>MID(I1703,1,FIND("|",I1703)-1)</f>
        <v xml:space="preserve">Titan II(23)G </v>
      </c>
      <c r="I1703" t="s">
        <v>3504</v>
      </c>
      <c r="J1703" t="s">
        <v>103</v>
      </c>
      <c r="K1703">
        <v>35</v>
      </c>
      <c r="L1703" t="s">
        <v>13</v>
      </c>
    </row>
    <row r="1704" spans="1:12" x14ac:dyDescent="0.25">
      <c r="A1704" s="7">
        <v>1702</v>
      </c>
      <c r="B1704" s="7" t="str">
        <f>D1704&amp;F1704</f>
        <v>Arianespace33709</v>
      </c>
      <c r="C1704">
        <v>1702</v>
      </c>
      <c r="D1704" t="s">
        <v>126</v>
      </c>
      <c r="E1704" t="s">
        <v>2222</v>
      </c>
      <c r="F1704" s="8">
        <f>DATEVALUE(MID(G1704,FIND(" ",G1704,1)+1,FIND("UTC",G1704)-FIND(" ",G1704)-8))</f>
        <v>33709</v>
      </c>
      <c r="G1704" s="4" t="s">
        <v>3505</v>
      </c>
      <c r="H1704" s="8" t="str">
        <f>MID(I1704,1,FIND("|",I1704)-1)</f>
        <v xml:space="preserve">Ariane 44L </v>
      </c>
      <c r="I1704" t="s">
        <v>3506</v>
      </c>
      <c r="J1704" t="s">
        <v>103</v>
      </c>
      <c r="L1704" t="s">
        <v>13</v>
      </c>
    </row>
    <row r="1705" spans="1:12" x14ac:dyDescent="0.25">
      <c r="A1705" s="7">
        <v>1703</v>
      </c>
      <c r="B1705" s="7" t="str">
        <f>D1705&amp;F1705</f>
        <v>RVSN USSR33709</v>
      </c>
      <c r="C1705">
        <v>1703</v>
      </c>
      <c r="D1705" t="s">
        <v>2695</v>
      </c>
      <c r="E1705" t="s">
        <v>1549</v>
      </c>
      <c r="F1705" s="8">
        <f>DATEVALUE(MID(G1705,FIND(" ",G1705,1)+1,FIND("UTC",G1705)-FIND(" ",G1705)-8))</f>
        <v>33709</v>
      </c>
      <c r="G1705" s="4" t="s">
        <v>3507</v>
      </c>
      <c r="H1705" s="8" t="str">
        <f>MID(I1705,1,FIND("|",I1705)-1)</f>
        <v xml:space="preserve">Cosmos-3M (11K65M) </v>
      </c>
      <c r="I1705" t="s">
        <v>3508</v>
      </c>
      <c r="J1705" t="s">
        <v>103</v>
      </c>
      <c r="L1705" t="s">
        <v>13</v>
      </c>
    </row>
    <row r="1706" spans="1:12" x14ac:dyDescent="0.25">
      <c r="A1706" s="7">
        <v>1704</v>
      </c>
      <c r="B1706" s="7" t="str">
        <f>D1706&amp;F1706</f>
        <v>Boeing33704</v>
      </c>
      <c r="C1706">
        <v>1704</v>
      </c>
      <c r="D1706" t="s">
        <v>1881</v>
      </c>
      <c r="E1706" t="s">
        <v>1438</v>
      </c>
      <c r="F1706" s="8">
        <f>DATEVALUE(MID(G1706,FIND(" ",G1706,1)+1,FIND("UTC",G1706)-FIND(" ",G1706)-8))</f>
        <v>33704</v>
      </c>
      <c r="G1706" s="4" t="s">
        <v>3509</v>
      </c>
      <c r="H1706" s="8" t="str">
        <f>MID(I1706,1,FIND("|",I1706)-1)</f>
        <v xml:space="preserve">Delta II 7925 </v>
      </c>
      <c r="I1706" t="s">
        <v>3510</v>
      </c>
      <c r="J1706" t="s">
        <v>103</v>
      </c>
      <c r="L1706" t="s">
        <v>13</v>
      </c>
    </row>
    <row r="1707" spans="1:12" x14ac:dyDescent="0.25">
      <c r="A1707" s="7">
        <v>1705</v>
      </c>
      <c r="B1707" s="7" t="str">
        <f>D1707&amp;F1707</f>
        <v>NASA33687</v>
      </c>
      <c r="C1707">
        <v>1705</v>
      </c>
      <c r="D1707" t="s">
        <v>1453</v>
      </c>
      <c r="E1707" t="s">
        <v>9</v>
      </c>
      <c r="F1707" s="8">
        <f>DATEVALUE(MID(G1707,FIND(" ",G1707,1)+1,FIND("UTC",G1707)-FIND(" ",G1707)-8))</f>
        <v>33687</v>
      </c>
      <c r="G1707" s="4" t="s">
        <v>3511</v>
      </c>
      <c r="H1707" s="8" t="str">
        <f>MID(I1707,1,FIND("|",I1707)-1)</f>
        <v xml:space="preserve">Space Shuttle Atlantis </v>
      </c>
      <c r="I1707" t="s">
        <v>3512</v>
      </c>
      <c r="J1707" t="s">
        <v>103</v>
      </c>
      <c r="K1707">
        <v>450</v>
      </c>
      <c r="L1707" t="s">
        <v>13</v>
      </c>
    </row>
    <row r="1708" spans="1:12" x14ac:dyDescent="0.25">
      <c r="A1708" s="7">
        <v>1706</v>
      </c>
      <c r="B1708" s="7" t="str">
        <f>D1708&amp;F1708</f>
        <v>Boeing33686</v>
      </c>
      <c r="C1708">
        <v>1706</v>
      </c>
      <c r="D1708" t="s">
        <v>1881</v>
      </c>
      <c r="E1708" t="s">
        <v>1438</v>
      </c>
      <c r="F1708" s="8">
        <f>DATEVALUE(MID(G1708,FIND(" ",G1708,1)+1,FIND("UTC",G1708)-FIND(" ",G1708)-8))</f>
        <v>33686</v>
      </c>
      <c r="G1708" s="4" t="s">
        <v>3513</v>
      </c>
      <c r="H1708" s="8" t="str">
        <f>MID(I1708,1,FIND("|",I1708)-1)</f>
        <v xml:space="preserve">Delta II 7925 </v>
      </c>
      <c r="I1708" t="s">
        <v>3514</v>
      </c>
      <c r="J1708" t="s">
        <v>103</v>
      </c>
      <c r="L1708" t="s">
        <v>13</v>
      </c>
    </row>
    <row r="1709" spans="1:12" x14ac:dyDescent="0.25">
      <c r="A1709" s="7">
        <v>1707</v>
      </c>
      <c r="B1709" s="7" t="str">
        <f>D1709&amp;F1709</f>
        <v>General Dynamics33677</v>
      </c>
      <c r="C1709">
        <v>1707</v>
      </c>
      <c r="D1709" t="s">
        <v>3137</v>
      </c>
      <c r="E1709" t="s">
        <v>2042</v>
      </c>
      <c r="F1709" s="8">
        <f>DATEVALUE(MID(G1709,FIND(" ",G1709,1)+1,FIND("UTC",G1709)-FIND(" ",G1709)-8))</f>
        <v>33677</v>
      </c>
      <c r="G1709" s="4" t="s">
        <v>3515</v>
      </c>
      <c r="H1709" s="8" t="str">
        <f>MID(I1709,1,FIND("|",I1709)-1)</f>
        <v xml:space="preserve">Atlas I </v>
      </c>
      <c r="I1709" t="s">
        <v>3516</v>
      </c>
      <c r="J1709" t="s">
        <v>103</v>
      </c>
      <c r="L1709" t="s">
        <v>13</v>
      </c>
    </row>
    <row r="1710" spans="1:12" x14ac:dyDescent="0.25">
      <c r="A1710" s="7">
        <v>1708</v>
      </c>
      <c r="B1710" s="7" t="str">
        <f>D1710&amp;F1710</f>
        <v>RVSN USSR33672</v>
      </c>
      <c r="C1710">
        <v>1708</v>
      </c>
      <c r="D1710" t="s">
        <v>2695</v>
      </c>
      <c r="E1710" t="s">
        <v>1549</v>
      </c>
      <c r="F1710" s="8">
        <f>DATEVALUE(MID(G1710,FIND(" ",G1710,1)+1,FIND("UTC",G1710)-FIND(" ",G1710)-8))</f>
        <v>33672</v>
      </c>
      <c r="G1710" s="4" t="s">
        <v>3517</v>
      </c>
      <c r="H1710" s="8" t="str">
        <f>MID(I1710,1,FIND("|",I1710)-1)</f>
        <v xml:space="preserve">Cosmos-3M (11K65M) </v>
      </c>
      <c r="I1710" t="s">
        <v>3518</v>
      </c>
      <c r="J1710" t="s">
        <v>103</v>
      </c>
      <c r="L1710" t="s">
        <v>13</v>
      </c>
    </row>
    <row r="1711" spans="1:12" x14ac:dyDescent="0.25">
      <c r="A1711" s="7">
        <v>1709</v>
      </c>
      <c r="B1711" s="7" t="str">
        <f>D1711&amp;F1711</f>
        <v>VKS RF33667</v>
      </c>
      <c r="C1711">
        <v>1709</v>
      </c>
      <c r="D1711" t="s">
        <v>95</v>
      </c>
      <c r="E1711" t="s">
        <v>96</v>
      </c>
      <c r="F1711" s="8">
        <f>DATEVALUE(MID(G1711,FIND(" ",G1711,1)+1,FIND("UTC",G1711)-FIND(" ",G1711)-8))</f>
        <v>33667</v>
      </c>
      <c r="G1711" s="4" t="s">
        <v>3519</v>
      </c>
      <c r="H1711" s="8" t="str">
        <f>MID(I1711,1,FIND("|",I1711)-1)</f>
        <v xml:space="preserve">Molniya-M /Block ML </v>
      </c>
      <c r="I1711" t="s">
        <v>3520</v>
      </c>
      <c r="J1711" t="s">
        <v>103</v>
      </c>
      <c r="L1711" t="s">
        <v>13</v>
      </c>
    </row>
    <row r="1712" spans="1:12" x14ac:dyDescent="0.25">
      <c r="A1712" s="7">
        <v>1710</v>
      </c>
      <c r="B1712" s="7" t="str">
        <f>D1712&amp;F1712</f>
        <v>Arianespace33660</v>
      </c>
      <c r="C1712">
        <v>1710</v>
      </c>
      <c r="D1712" t="s">
        <v>126</v>
      </c>
      <c r="E1712" t="s">
        <v>2222</v>
      </c>
      <c r="F1712" s="8">
        <f>DATEVALUE(MID(G1712,FIND(" ",G1712,1)+1,FIND("UTC",G1712)-FIND(" ",G1712)-8))</f>
        <v>33660</v>
      </c>
      <c r="G1712" s="4" t="s">
        <v>3521</v>
      </c>
      <c r="H1712" s="8" t="str">
        <f>MID(I1712,1,FIND("|",I1712)-1)</f>
        <v xml:space="preserve">Ariane 44L </v>
      </c>
      <c r="I1712" t="s">
        <v>3522</v>
      </c>
      <c r="J1712" t="s">
        <v>103</v>
      </c>
      <c r="L1712" t="s">
        <v>13</v>
      </c>
    </row>
    <row r="1713" spans="1:12" x14ac:dyDescent="0.25">
      <c r="A1713" s="7">
        <v>1711</v>
      </c>
      <c r="B1713" s="7" t="str">
        <f>D1713&amp;F1713</f>
        <v>RVSN USSR33651</v>
      </c>
      <c r="C1713">
        <v>1711</v>
      </c>
      <c r="D1713" t="s">
        <v>2695</v>
      </c>
      <c r="E1713" t="s">
        <v>181</v>
      </c>
      <c r="F1713" s="8">
        <f>DATEVALUE(MID(G1713,FIND(" ",G1713,1)+1,FIND("UTC",G1713)-FIND(" ",G1713)-8))</f>
        <v>33651</v>
      </c>
      <c r="G1713" s="4" t="s">
        <v>3523</v>
      </c>
      <c r="H1713" s="8" t="str">
        <f>MID(I1713,1,FIND("|",I1713)-1)</f>
        <v xml:space="preserve">Cosmos-3M (11K65M) </v>
      </c>
      <c r="I1713" t="s">
        <v>3524</v>
      </c>
      <c r="J1713" t="s">
        <v>103</v>
      </c>
      <c r="L1713" t="s">
        <v>13</v>
      </c>
    </row>
    <row r="1714" spans="1:12" x14ac:dyDescent="0.25">
      <c r="A1714" s="7">
        <v>1712</v>
      </c>
      <c r="B1714" s="7" t="str">
        <f>D1714&amp;F1714</f>
        <v>MHI33645</v>
      </c>
      <c r="C1714">
        <v>1712</v>
      </c>
      <c r="D1714" t="s">
        <v>99</v>
      </c>
      <c r="E1714" t="s">
        <v>42</v>
      </c>
      <c r="F1714" s="8">
        <f>DATEVALUE(MID(G1714,FIND(" ",G1714,1)+1,FIND("UTC",G1714)-FIND(" ",G1714)-8))</f>
        <v>33645</v>
      </c>
      <c r="G1714" s="4" t="s">
        <v>3525</v>
      </c>
      <c r="H1714" s="8" t="str">
        <f>MID(I1714,1,FIND("|",I1714)-1)</f>
        <v xml:space="preserve">H-I (9 SO) </v>
      </c>
      <c r="I1714" t="s">
        <v>3526</v>
      </c>
      <c r="J1714" t="s">
        <v>103</v>
      </c>
      <c r="L1714" t="s">
        <v>13</v>
      </c>
    </row>
    <row r="1715" spans="1:12" x14ac:dyDescent="0.25">
      <c r="A1715" s="7">
        <v>1713</v>
      </c>
      <c r="B1715" s="7" t="str">
        <f>D1715&amp;F1715</f>
        <v>General Dynamics33645</v>
      </c>
      <c r="C1715">
        <v>1713</v>
      </c>
      <c r="D1715" t="s">
        <v>3137</v>
      </c>
      <c r="E1715" t="s">
        <v>2078</v>
      </c>
      <c r="F1715" s="8">
        <f>DATEVALUE(MID(G1715,FIND(" ",G1715,1)+1,FIND("UTC",G1715)-FIND(" ",G1715)-8))</f>
        <v>33645</v>
      </c>
      <c r="G1715" s="4" t="s">
        <v>3527</v>
      </c>
      <c r="H1715" s="8" t="str">
        <f>MID(I1715,1,FIND("|",I1715)-1)</f>
        <v xml:space="preserve">Atlas II </v>
      </c>
      <c r="I1715" t="s">
        <v>3528</v>
      </c>
      <c r="J1715" t="s">
        <v>103</v>
      </c>
      <c r="L1715" t="s">
        <v>13</v>
      </c>
    </row>
    <row r="1716" spans="1:12" x14ac:dyDescent="0.25">
      <c r="A1716" s="7">
        <v>1714</v>
      </c>
      <c r="B1716" s="7" t="str">
        <f>D1716&amp;F1716</f>
        <v>RVSN USSR33639</v>
      </c>
      <c r="C1716">
        <v>1714</v>
      </c>
      <c r="D1716" t="s">
        <v>2695</v>
      </c>
      <c r="E1716" t="s">
        <v>661</v>
      </c>
      <c r="F1716" s="8">
        <f>DATEVALUE(MID(G1716,FIND(" ",G1716,1)+1,FIND("UTC",G1716)-FIND(" ",G1716)-8))</f>
        <v>33639</v>
      </c>
      <c r="G1716" s="4" t="s">
        <v>3529</v>
      </c>
      <c r="H1716" s="8" t="str">
        <f>MID(I1716,1,FIND("|",I1716)-1)</f>
        <v xml:space="preserve">Zenit-2 </v>
      </c>
      <c r="I1716" t="s">
        <v>3530</v>
      </c>
      <c r="J1716" t="s">
        <v>103</v>
      </c>
      <c r="L1716" t="s">
        <v>53</v>
      </c>
    </row>
    <row r="1717" spans="1:12" x14ac:dyDescent="0.25">
      <c r="A1717" s="7">
        <v>1715</v>
      </c>
      <c r="B1717" s="7" t="str">
        <f>D1717&amp;F1717</f>
        <v>RVSN USSR33627</v>
      </c>
      <c r="C1717">
        <v>1715</v>
      </c>
      <c r="D1717" t="s">
        <v>2695</v>
      </c>
      <c r="E1717" t="s">
        <v>140</v>
      </c>
      <c r="F1717" s="8">
        <f>DATEVALUE(MID(G1717,FIND(" ",G1717,1)+1,FIND("UTC",G1717)-FIND(" ",G1717)-8))</f>
        <v>33627</v>
      </c>
      <c r="G1717" s="4" t="s">
        <v>3531</v>
      </c>
      <c r="H1717" s="8" t="str">
        <f>MID(I1717,1,FIND("|",I1717)-1)</f>
        <v xml:space="preserve">Molniya-M /Block 2BL </v>
      </c>
      <c r="I1717" t="s">
        <v>3532</v>
      </c>
      <c r="J1717" t="s">
        <v>103</v>
      </c>
      <c r="L1717" t="s">
        <v>13</v>
      </c>
    </row>
    <row r="1718" spans="1:12" x14ac:dyDescent="0.25">
      <c r="A1718" s="7">
        <v>1716</v>
      </c>
      <c r="B1718" s="7" t="str">
        <f>D1718&amp;F1718</f>
        <v>NASA33625</v>
      </c>
      <c r="C1718">
        <v>1716</v>
      </c>
      <c r="D1718" t="s">
        <v>1453</v>
      </c>
      <c r="E1718" t="s">
        <v>9</v>
      </c>
      <c r="F1718" s="8">
        <f>DATEVALUE(MID(G1718,FIND(" ",G1718,1)+1,FIND("UTC",G1718)-FIND(" ",G1718)-8))</f>
        <v>33625</v>
      </c>
      <c r="G1718" s="4" t="s">
        <v>3533</v>
      </c>
      <c r="H1718" s="8" t="str">
        <f>MID(I1718,1,FIND("|",I1718)-1)</f>
        <v xml:space="preserve">Space Shuttle Discovery </v>
      </c>
      <c r="I1718" t="s">
        <v>3534</v>
      </c>
      <c r="J1718" t="s">
        <v>103</v>
      </c>
      <c r="K1718">
        <v>450</v>
      </c>
      <c r="L1718" t="s">
        <v>13</v>
      </c>
    </row>
    <row r="1719" spans="1:12" x14ac:dyDescent="0.25">
      <c r="A1719" s="7">
        <v>1717</v>
      </c>
      <c r="B1719" s="7" t="str">
        <f>D1719&amp;F1719</f>
        <v>CASC33600</v>
      </c>
      <c r="C1719">
        <v>1717</v>
      </c>
      <c r="D1719" t="s">
        <v>14</v>
      </c>
      <c r="E1719" t="s">
        <v>54</v>
      </c>
      <c r="F1719" s="8">
        <f>DATEVALUE(MID(G1719,FIND(" ",G1719,1)+1,FIND("UTC",G1719)-FIND(" ",G1719)-8))</f>
        <v>33600</v>
      </c>
      <c r="G1719" s="4" t="s">
        <v>3535</v>
      </c>
      <c r="H1719" s="8" t="str">
        <f>MID(I1719,1,FIND("|",I1719)-1)</f>
        <v xml:space="preserve">Long March 3 </v>
      </c>
      <c r="I1719" t="s">
        <v>3536</v>
      </c>
      <c r="J1719" t="s">
        <v>103</v>
      </c>
      <c r="L1719" t="s">
        <v>328</v>
      </c>
    </row>
    <row r="1720" spans="1:12" x14ac:dyDescent="0.25">
      <c r="A1720" s="7">
        <v>1718</v>
      </c>
      <c r="B1720" s="7" t="str">
        <f>D1720&amp;F1720</f>
        <v>RVSN USSR44185</v>
      </c>
      <c r="C1720">
        <v>1718</v>
      </c>
      <c r="D1720" t="s">
        <v>2695</v>
      </c>
      <c r="E1720" t="s">
        <v>3165</v>
      </c>
      <c r="F1720" s="8">
        <f>DATEVALUE(MID(G1720,FIND(" ",G1720,1)+1,FIND("UTC",G1720)-FIND(" ",G1720)-8))</f>
        <v>44185</v>
      </c>
      <c r="G1720" s="6" t="s">
        <v>8726</v>
      </c>
      <c r="H1720" s="8" t="str">
        <f>MID(I1720,1,FIND("|",I1720)-1)</f>
        <v xml:space="preserve">Rokot/Briz K </v>
      </c>
      <c r="I1720" t="s">
        <v>3537</v>
      </c>
      <c r="J1720" t="s">
        <v>103</v>
      </c>
      <c r="L1720" t="s">
        <v>13</v>
      </c>
    </row>
    <row r="1721" spans="1:12" x14ac:dyDescent="0.25">
      <c r="A1721" s="7">
        <v>1719</v>
      </c>
      <c r="B1721" s="7" t="str">
        <f>D1721&amp;F1721</f>
        <v>Yuzhmash33590</v>
      </c>
      <c r="C1721">
        <v>1719</v>
      </c>
      <c r="D1721" t="s">
        <v>3538</v>
      </c>
      <c r="E1721" t="s">
        <v>1667</v>
      </c>
      <c r="F1721" s="8">
        <f>DATEVALUE(MID(G1721,FIND(" ",G1721,1)+1,FIND("UTC",G1721)-FIND(" ",G1721)-8))</f>
        <v>33590</v>
      </c>
      <c r="G1721" s="4" t="s">
        <v>3539</v>
      </c>
      <c r="H1721" s="8" t="str">
        <f>MID(I1721,1,FIND("|",I1721)-1)</f>
        <v xml:space="preserve">Tsyklon-3 </v>
      </c>
      <c r="I1721" t="s">
        <v>3540</v>
      </c>
      <c r="J1721" t="s">
        <v>103</v>
      </c>
      <c r="L1721" t="s">
        <v>13</v>
      </c>
    </row>
    <row r="1722" spans="1:12" x14ac:dyDescent="0.25">
      <c r="A1722" s="7">
        <v>1720</v>
      </c>
      <c r="B1722" s="7" t="str">
        <f>D1722&amp;F1722</f>
        <v>Arianespace33588</v>
      </c>
      <c r="C1722">
        <v>1720</v>
      </c>
      <c r="D1722" t="s">
        <v>126</v>
      </c>
      <c r="E1722" t="s">
        <v>2222</v>
      </c>
      <c r="F1722" s="8">
        <f>DATEVALUE(MID(G1722,FIND(" ",G1722,1)+1,FIND("UTC",G1722)-FIND(" ",G1722)-8))</f>
        <v>33588</v>
      </c>
      <c r="G1722" s="4" t="s">
        <v>3541</v>
      </c>
      <c r="H1722" s="8" t="str">
        <f>MID(I1722,1,FIND("|",I1722)-1)</f>
        <v xml:space="preserve">Ariane 44L </v>
      </c>
      <c r="I1722" t="s">
        <v>3542</v>
      </c>
      <c r="J1722" t="s">
        <v>103</v>
      </c>
      <c r="L1722" t="s">
        <v>13</v>
      </c>
    </row>
    <row r="1723" spans="1:12" x14ac:dyDescent="0.25">
      <c r="A1723" s="7">
        <v>1721</v>
      </c>
      <c r="B1723" s="7" t="str">
        <f>D1723&amp;F1723</f>
        <v>General Dynamics33579</v>
      </c>
      <c r="C1723">
        <v>1721</v>
      </c>
      <c r="D1723" t="s">
        <v>3137</v>
      </c>
      <c r="E1723" t="s">
        <v>2042</v>
      </c>
      <c r="F1723" s="8">
        <f>DATEVALUE(MID(G1723,FIND(" ",G1723,1)+1,FIND("UTC",G1723)-FIND(" ",G1723)-8))</f>
        <v>33579</v>
      </c>
      <c r="G1723" s="4" t="s">
        <v>3543</v>
      </c>
      <c r="H1723" s="8" t="str">
        <f>MID(I1723,1,FIND("|",I1723)-1)</f>
        <v xml:space="preserve">Atlas II </v>
      </c>
      <c r="I1723" t="s">
        <v>3544</v>
      </c>
      <c r="J1723" t="s">
        <v>103</v>
      </c>
      <c r="L1723" t="s">
        <v>13</v>
      </c>
    </row>
    <row r="1724" spans="1:12" x14ac:dyDescent="0.25">
      <c r="A1724" s="7">
        <v>1722</v>
      </c>
      <c r="B1724" s="7" t="str">
        <f>D1724&amp;F1724</f>
        <v>General Dynamics33570</v>
      </c>
      <c r="C1724">
        <v>1722</v>
      </c>
      <c r="D1724" t="s">
        <v>3137</v>
      </c>
      <c r="E1724" t="s">
        <v>3138</v>
      </c>
      <c r="F1724" s="8">
        <f>DATEVALUE(MID(G1724,FIND(" ",G1724,1)+1,FIND("UTC",G1724)-FIND(" ",G1724)-8))</f>
        <v>33570</v>
      </c>
      <c r="G1724" s="4" t="s">
        <v>3545</v>
      </c>
      <c r="H1724" s="8" t="str">
        <f>MID(I1724,1,FIND("|",I1724)-1)</f>
        <v xml:space="preserve">Atlas-E/F Star-37S-ISS </v>
      </c>
      <c r="I1724" t="s">
        <v>3546</v>
      </c>
      <c r="J1724" t="s">
        <v>103</v>
      </c>
      <c r="L1724" t="s">
        <v>13</v>
      </c>
    </row>
    <row r="1725" spans="1:12" x14ac:dyDescent="0.25">
      <c r="A1725" s="7">
        <v>1723</v>
      </c>
      <c r="B1725" s="7" t="str">
        <f>D1725&amp;F1725</f>
        <v>RVSN USSR33569</v>
      </c>
      <c r="C1725">
        <v>1723</v>
      </c>
      <c r="D1725" t="s">
        <v>2695</v>
      </c>
      <c r="E1725" t="s">
        <v>181</v>
      </c>
      <c r="F1725" s="8">
        <f>DATEVALUE(MID(G1725,FIND(" ",G1725,1)+1,FIND("UTC",G1725)-FIND(" ",G1725)-8))</f>
        <v>33569</v>
      </c>
      <c r="G1725" s="4" t="s">
        <v>3547</v>
      </c>
      <c r="H1725" s="8" t="str">
        <f>MID(I1725,1,FIND("|",I1725)-1)</f>
        <v xml:space="preserve">Cosmos-3M (11K65M) </v>
      </c>
      <c r="I1725" t="s">
        <v>3548</v>
      </c>
      <c r="J1725" t="s">
        <v>103</v>
      </c>
      <c r="L1725" t="s">
        <v>13</v>
      </c>
    </row>
    <row r="1726" spans="1:12" x14ac:dyDescent="0.25">
      <c r="A1726" s="7">
        <v>1724</v>
      </c>
      <c r="B1726" s="7" t="str">
        <f>D1726&amp;F1726</f>
        <v>NASA33566</v>
      </c>
      <c r="C1726">
        <v>1724</v>
      </c>
      <c r="D1726" t="s">
        <v>1453</v>
      </c>
      <c r="E1726" t="s">
        <v>9</v>
      </c>
      <c r="F1726" s="8">
        <f>DATEVALUE(MID(G1726,FIND(" ",G1726,1)+1,FIND("UTC",G1726)-FIND(" ",G1726)-8))</f>
        <v>33566</v>
      </c>
      <c r="G1726" s="4" t="s">
        <v>3549</v>
      </c>
      <c r="H1726" s="8" t="str">
        <f>MID(I1726,1,FIND("|",I1726)-1)</f>
        <v xml:space="preserve">Space Shuttle Atlantis </v>
      </c>
      <c r="I1726" t="s">
        <v>3550</v>
      </c>
      <c r="J1726" t="s">
        <v>103</v>
      </c>
      <c r="K1726">
        <v>450</v>
      </c>
      <c r="L1726" t="s">
        <v>13</v>
      </c>
    </row>
    <row r="1727" spans="1:12" x14ac:dyDescent="0.25">
      <c r="A1727" s="7">
        <v>1725</v>
      </c>
      <c r="B1727" s="7" t="str">
        <f>D1727&amp;F1727</f>
        <v>RVSN USSR33554</v>
      </c>
      <c r="C1727">
        <v>1725</v>
      </c>
      <c r="D1727" t="s">
        <v>2695</v>
      </c>
      <c r="E1727" t="s">
        <v>2330</v>
      </c>
      <c r="F1727" s="8">
        <f>DATEVALUE(MID(G1727,FIND(" ",G1727,1)+1,FIND("UTC",G1727)-FIND(" ",G1727)-8))</f>
        <v>33554</v>
      </c>
      <c r="G1727" s="4" t="s">
        <v>3551</v>
      </c>
      <c r="H1727" s="8" t="str">
        <f>MID(I1727,1,FIND("|",I1727)-1)</f>
        <v xml:space="preserve">Tsyklon-3 </v>
      </c>
      <c r="I1727" t="s">
        <v>3552</v>
      </c>
      <c r="J1727" t="s">
        <v>103</v>
      </c>
      <c r="L1727" t="s">
        <v>13</v>
      </c>
    </row>
    <row r="1728" spans="1:12" x14ac:dyDescent="0.25">
      <c r="A1728" s="7">
        <v>1726</v>
      </c>
      <c r="B1728" s="7" t="str">
        <f>D1728&amp;F1728</f>
        <v>Martin Marietta33550</v>
      </c>
      <c r="C1728">
        <v>1726</v>
      </c>
      <c r="D1728" t="s">
        <v>3169</v>
      </c>
      <c r="E1728" t="s">
        <v>337</v>
      </c>
      <c r="F1728" s="8">
        <f>DATEVALUE(MID(G1728,FIND(" ",G1728,1)+1,FIND("UTC",G1728)-FIND(" ",G1728)-8))</f>
        <v>33550</v>
      </c>
      <c r="G1728" s="4" t="s">
        <v>3553</v>
      </c>
      <c r="H1728" s="8" t="str">
        <f>MID(I1728,1,FIND("|",I1728)-1)</f>
        <v xml:space="preserve">Titan IV(403)A </v>
      </c>
      <c r="I1728" t="s">
        <v>3554</v>
      </c>
      <c r="J1728" t="s">
        <v>103</v>
      </c>
      <c r="L1728" t="s">
        <v>13</v>
      </c>
    </row>
    <row r="1729" spans="1:12" x14ac:dyDescent="0.25">
      <c r="A1729" s="7">
        <v>1727</v>
      </c>
      <c r="B1729" s="7" t="str">
        <f>D1729&amp;F1729</f>
        <v>Arianespace33540</v>
      </c>
      <c r="C1729">
        <v>1727</v>
      </c>
      <c r="D1729" t="s">
        <v>126</v>
      </c>
      <c r="E1729" t="s">
        <v>2222</v>
      </c>
      <c r="F1729" s="8">
        <f>DATEVALUE(MID(G1729,FIND(" ",G1729,1)+1,FIND("UTC",G1729)-FIND(" ",G1729)-8))</f>
        <v>33540</v>
      </c>
      <c r="G1729" s="4" t="s">
        <v>3555</v>
      </c>
      <c r="H1729" s="8" t="str">
        <f>MID(I1729,1,FIND("|",I1729)-1)</f>
        <v xml:space="preserve">Ariane 44L </v>
      </c>
      <c r="I1729" t="s">
        <v>3556</v>
      </c>
      <c r="J1729" t="s">
        <v>103</v>
      </c>
      <c r="L1729" t="s">
        <v>13</v>
      </c>
    </row>
    <row r="1730" spans="1:12" x14ac:dyDescent="0.25">
      <c r="A1730" s="7">
        <v>1728</v>
      </c>
      <c r="B1730" s="7" t="str">
        <f>D1730&amp;F1730</f>
        <v>RVSN USSR33521</v>
      </c>
      <c r="C1730">
        <v>1728</v>
      </c>
      <c r="D1730" t="s">
        <v>2695</v>
      </c>
      <c r="E1730" t="s">
        <v>1549</v>
      </c>
      <c r="F1730" s="8">
        <f>DATEVALUE(MID(G1730,FIND(" ",G1730,1)+1,FIND("UTC",G1730)-FIND(" ",G1730)-8))</f>
        <v>33521</v>
      </c>
      <c r="G1730" s="4" t="s">
        <v>3557</v>
      </c>
      <c r="H1730" s="8" t="str">
        <f>MID(I1730,1,FIND("|",I1730)-1)</f>
        <v xml:space="preserve">Cosmos-3M (11K65M) </v>
      </c>
      <c r="I1730" t="s">
        <v>3558</v>
      </c>
      <c r="J1730" t="s">
        <v>103</v>
      </c>
      <c r="L1730" t="s">
        <v>13</v>
      </c>
    </row>
    <row r="1731" spans="1:12" x14ac:dyDescent="0.25">
      <c r="A1731" s="7">
        <v>1729</v>
      </c>
      <c r="B1731" s="7" t="str">
        <f>D1731&amp;F1731</f>
        <v>RVSN USSR33509</v>
      </c>
      <c r="C1731">
        <v>1729</v>
      </c>
      <c r="D1731" t="s">
        <v>2695</v>
      </c>
      <c r="E1731" t="s">
        <v>1667</v>
      </c>
      <c r="F1731" s="8">
        <f>DATEVALUE(MID(G1731,FIND(" ",G1731,1)+1,FIND("UTC",G1731)-FIND(" ",G1731)-8))</f>
        <v>33509</v>
      </c>
      <c r="G1731" s="4" t="s">
        <v>3559</v>
      </c>
      <c r="H1731" s="8" t="str">
        <f>MID(I1731,1,FIND("|",I1731)-1)</f>
        <v xml:space="preserve">Tsyklon-3 </v>
      </c>
      <c r="I1731" t="s">
        <v>3560</v>
      </c>
      <c r="J1731" t="s">
        <v>103</v>
      </c>
      <c r="L1731" t="s">
        <v>13</v>
      </c>
    </row>
    <row r="1732" spans="1:12" x14ac:dyDescent="0.25">
      <c r="A1732" s="7">
        <v>1730</v>
      </c>
      <c r="B1732" s="7" t="str">
        <f>D1732&amp;F1732</f>
        <v>Arianespace33507</v>
      </c>
      <c r="C1732">
        <v>1730</v>
      </c>
      <c r="D1732" t="s">
        <v>126</v>
      </c>
      <c r="E1732" t="s">
        <v>2222</v>
      </c>
      <c r="F1732" s="8">
        <f>DATEVALUE(MID(G1732,FIND(" ",G1732,1)+1,FIND("UTC",G1732)-FIND(" ",G1732)-8))</f>
        <v>33507</v>
      </c>
      <c r="G1732" s="4" t="s">
        <v>3561</v>
      </c>
      <c r="H1732" s="8" t="str">
        <f>MID(I1732,1,FIND("|",I1732)-1)</f>
        <v xml:space="preserve">Ariane 44P </v>
      </c>
      <c r="I1732" t="s">
        <v>3562</v>
      </c>
      <c r="J1732" t="s">
        <v>103</v>
      </c>
      <c r="L1732" t="s">
        <v>13</v>
      </c>
    </row>
    <row r="1733" spans="1:12" x14ac:dyDescent="0.25">
      <c r="A1733" s="7">
        <v>1731</v>
      </c>
      <c r="B1733" s="7" t="str">
        <f>D1733&amp;F1733</f>
        <v>RVSN USSR33498</v>
      </c>
      <c r="C1733">
        <v>1731</v>
      </c>
      <c r="D1733" t="s">
        <v>2695</v>
      </c>
      <c r="E1733" t="s">
        <v>96</v>
      </c>
      <c r="F1733" s="8">
        <f>DATEVALUE(MID(G1733,FIND(" ",G1733,1)+1,FIND("UTC",G1733)-FIND(" ",G1733)-8))</f>
        <v>33498</v>
      </c>
      <c r="G1733" s="4" t="s">
        <v>3563</v>
      </c>
      <c r="H1733" s="8" t="str">
        <f>MID(I1733,1,FIND("|",I1733)-1)</f>
        <v xml:space="preserve">Molniya-M /Block ML </v>
      </c>
      <c r="I1733" t="s">
        <v>3564</v>
      </c>
      <c r="J1733" t="s">
        <v>103</v>
      </c>
      <c r="L1733" t="s">
        <v>13</v>
      </c>
    </row>
    <row r="1734" spans="1:12" x14ac:dyDescent="0.25">
      <c r="A1734" s="7">
        <v>1732</v>
      </c>
      <c r="B1734" s="7" t="str">
        <f>D1734&amp;F1734</f>
        <v>NASA33493</v>
      </c>
      <c r="C1734">
        <v>1732</v>
      </c>
      <c r="D1734" t="s">
        <v>1453</v>
      </c>
      <c r="E1734" t="s">
        <v>9</v>
      </c>
      <c r="F1734" s="8">
        <f>DATEVALUE(MID(G1734,FIND(" ",G1734,1)+1,FIND("UTC",G1734)-FIND(" ",G1734)-8))</f>
        <v>33493</v>
      </c>
      <c r="G1734" s="4" t="s">
        <v>3565</v>
      </c>
      <c r="H1734" s="8" t="str">
        <f>MID(I1734,1,FIND("|",I1734)-1)</f>
        <v xml:space="preserve">Space Shuttle Discovery </v>
      </c>
      <c r="I1734" t="s">
        <v>3566</v>
      </c>
      <c r="J1734" t="s">
        <v>103</v>
      </c>
      <c r="K1734">
        <v>450</v>
      </c>
      <c r="L1734" t="s">
        <v>13</v>
      </c>
    </row>
    <row r="1735" spans="1:12" x14ac:dyDescent="0.25">
      <c r="A1735" s="7">
        <v>1733</v>
      </c>
      <c r="B1735" s="7" t="str">
        <f>D1735&amp;F1735</f>
        <v>RVSN USSR33480</v>
      </c>
      <c r="C1735">
        <v>1733</v>
      </c>
      <c r="D1735" t="s">
        <v>2695</v>
      </c>
      <c r="E1735" t="s">
        <v>661</v>
      </c>
      <c r="F1735" s="8">
        <f>DATEVALUE(MID(G1735,FIND(" ",G1735,1)+1,FIND("UTC",G1735)-FIND(" ",G1735)-8))</f>
        <v>33480</v>
      </c>
      <c r="G1735" s="4" t="s">
        <v>3567</v>
      </c>
      <c r="H1735" s="8" t="str">
        <f>MID(I1735,1,FIND("|",I1735)-1)</f>
        <v xml:space="preserve">Zenit-2 </v>
      </c>
      <c r="I1735" t="s">
        <v>3568</v>
      </c>
      <c r="J1735" t="s">
        <v>103</v>
      </c>
      <c r="L1735" t="s">
        <v>53</v>
      </c>
    </row>
    <row r="1736" spans="1:12" x14ac:dyDescent="0.25">
      <c r="A1736" s="7">
        <v>1734</v>
      </c>
      <c r="B1736" s="7" t="str">
        <f>D1736&amp;F1736</f>
        <v>ISAS33480</v>
      </c>
      <c r="C1736">
        <v>1734</v>
      </c>
      <c r="D1736" t="s">
        <v>1898</v>
      </c>
      <c r="E1736" t="s">
        <v>412</v>
      </c>
      <c r="F1736" s="8">
        <f>DATEVALUE(MID(G1736,FIND(" ",G1736,1)+1,FIND("UTC",G1736)-FIND(" ",G1736)-8))</f>
        <v>33480</v>
      </c>
      <c r="G1736" s="4" t="s">
        <v>3569</v>
      </c>
      <c r="H1736" s="8" t="str">
        <f>MID(I1736,1,FIND("|",I1736)-1)</f>
        <v xml:space="preserve">Mu-III S2 </v>
      </c>
      <c r="I1736" t="s">
        <v>3570</v>
      </c>
      <c r="J1736" t="s">
        <v>103</v>
      </c>
      <c r="L1736" t="s">
        <v>13</v>
      </c>
    </row>
    <row r="1737" spans="1:12" x14ac:dyDescent="0.25">
      <c r="A1737" s="7">
        <v>1735</v>
      </c>
      <c r="B1737" s="7" t="str">
        <f>D1737&amp;F1737</f>
        <v>RVSN USSR33479</v>
      </c>
      <c r="C1737">
        <v>1735</v>
      </c>
      <c r="D1737" t="s">
        <v>2695</v>
      </c>
      <c r="E1737" t="s">
        <v>32</v>
      </c>
      <c r="F1737" s="8">
        <f>DATEVALUE(MID(G1737,FIND(" ",G1737,1)+1,FIND("UTC",G1737)-FIND(" ",G1737)-8))</f>
        <v>33479</v>
      </c>
      <c r="G1737" s="4" t="s">
        <v>3571</v>
      </c>
      <c r="H1737" s="8" t="str">
        <f>MID(I1737,1,FIND("|",I1737)-1)</f>
        <v xml:space="preserve">Vostok-2M </v>
      </c>
      <c r="I1737" t="s">
        <v>3572</v>
      </c>
      <c r="J1737" t="s">
        <v>103</v>
      </c>
      <c r="L1737" t="s">
        <v>13</v>
      </c>
    </row>
    <row r="1738" spans="1:12" x14ac:dyDescent="0.25">
      <c r="A1738" s="7">
        <v>1736</v>
      </c>
      <c r="B1738" s="7" t="str">
        <f>D1738&amp;F1738</f>
        <v>MHI33475</v>
      </c>
      <c r="C1738">
        <v>1736</v>
      </c>
      <c r="D1738" t="s">
        <v>99</v>
      </c>
      <c r="E1738" t="s">
        <v>42</v>
      </c>
      <c r="F1738" s="8">
        <f>DATEVALUE(MID(G1738,FIND(" ",G1738,1)+1,FIND("UTC",G1738)-FIND(" ",G1738)-8))</f>
        <v>33475</v>
      </c>
      <c r="G1738" s="4" t="s">
        <v>3573</v>
      </c>
      <c r="H1738" s="8" t="str">
        <f>MID(I1738,1,FIND("|",I1738)-1)</f>
        <v xml:space="preserve">H-I UM-129A (9SO) </v>
      </c>
      <c r="I1738" t="s">
        <v>3574</v>
      </c>
      <c r="J1738" t="s">
        <v>103</v>
      </c>
      <c r="L1738" t="s">
        <v>13</v>
      </c>
    </row>
    <row r="1739" spans="1:12" x14ac:dyDescent="0.25">
      <c r="A1739" s="7">
        <v>1737</v>
      </c>
      <c r="B1739" s="7" t="str">
        <f>D1739&amp;F1739</f>
        <v>MHI33475</v>
      </c>
      <c r="C1739">
        <v>1737</v>
      </c>
      <c r="D1739" t="s">
        <v>99</v>
      </c>
      <c r="E1739" t="s">
        <v>3575</v>
      </c>
      <c r="F1739" s="8">
        <f>DATEVALUE(MID(G1739,FIND(" ",G1739,1)+1,FIND("UTC",G1739)-FIND(" ",G1739)-8))</f>
        <v>33475</v>
      </c>
      <c r="G1739" s="4" t="s">
        <v>3573</v>
      </c>
      <c r="H1739" s="8" t="str">
        <f>MID(I1739,1,FIND("|",I1739)-1)</f>
        <v xml:space="preserve">H-I (9 SO) </v>
      </c>
      <c r="I1739" t="s">
        <v>3576</v>
      </c>
      <c r="J1739" t="s">
        <v>103</v>
      </c>
      <c r="L1739" t="s">
        <v>13</v>
      </c>
    </row>
    <row r="1740" spans="1:12" x14ac:dyDescent="0.25">
      <c r="A1740" s="7">
        <v>1738</v>
      </c>
      <c r="B1740" s="7" t="str">
        <f>D1740&amp;F1740</f>
        <v>RVSN USSR33472</v>
      </c>
      <c r="C1740">
        <v>1738</v>
      </c>
      <c r="D1740" t="s">
        <v>2695</v>
      </c>
      <c r="E1740" t="s">
        <v>1549</v>
      </c>
      <c r="F1740" s="8">
        <f>DATEVALUE(MID(G1740,FIND(" ",G1740,1)+1,FIND("UTC",G1740)-FIND(" ",G1740)-8))</f>
        <v>33472</v>
      </c>
      <c r="G1740" s="4" t="s">
        <v>3577</v>
      </c>
      <c r="H1740" s="8" t="str">
        <f>MID(I1740,1,FIND("|",I1740)-1)</f>
        <v xml:space="preserve">Cosmos-3M (11K65M) </v>
      </c>
      <c r="I1740" t="s">
        <v>3578</v>
      </c>
      <c r="J1740" t="s">
        <v>103</v>
      </c>
      <c r="L1740" t="s">
        <v>13</v>
      </c>
    </row>
    <row r="1741" spans="1:12" x14ac:dyDescent="0.25">
      <c r="A1741" s="7">
        <v>1739</v>
      </c>
      <c r="B1741" s="7" t="str">
        <f>D1741&amp;F1741</f>
        <v>RVSN USSR33465</v>
      </c>
      <c r="C1741">
        <v>1739</v>
      </c>
      <c r="D1741" t="s">
        <v>2695</v>
      </c>
      <c r="E1741" t="s">
        <v>1667</v>
      </c>
      <c r="F1741" s="8">
        <f>DATEVALUE(MID(G1741,FIND(" ",G1741,1)+1,FIND("UTC",G1741)-FIND(" ",G1741)-8))</f>
        <v>33465</v>
      </c>
      <c r="G1741" s="4" t="s">
        <v>3579</v>
      </c>
      <c r="H1741" s="8" t="str">
        <f>MID(I1741,1,FIND("|",I1741)-1)</f>
        <v xml:space="preserve">Tsyklon-3 </v>
      </c>
      <c r="I1741" t="s">
        <v>3580</v>
      </c>
      <c r="J1741" t="s">
        <v>103</v>
      </c>
      <c r="L1741" t="s">
        <v>13</v>
      </c>
    </row>
    <row r="1742" spans="1:12" x14ac:dyDescent="0.25">
      <c r="A1742" s="7">
        <v>1740</v>
      </c>
      <c r="B1742" s="7" t="str">
        <f>D1742&amp;F1742</f>
        <v>Arianespace33464</v>
      </c>
      <c r="C1742">
        <v>1740</v>
      </c>
      <c r="D1742" t="s">
        <v>126</v>
      </c>
      <c r="E1742" t="s">
        <v>2222</v>
      </c>
      <c r="F1742" s="8">
        <f>DATEVALUE(MID(G1742,FIND(" ",G1742,1)+1,FIND("UTC",G1742)-FIND(" ",G1742)-8))</f>
        <v>33464</v>
      </c>
      <c r="G1742" s="4" t="s">
        <v>3581</v>
      </c>
      <c r="H1742" s="8" t="str">
        <f>MID(I1742,1,FIND("|",I1742)-1)</f>
        <v xml:space="preserve">Ariane 44L </v>
      </c>
      <c r="I1742" t="s">
        <v>3582</v>
      </c>
      <c r="J1742" t="s">
        <v>103</v>
      </c>
      <c r="L1742" t="s">
        <v>13</v>
      </c>
    </row>
    <row r="1743" spans="1:12" x14ac:dyDescent="0.25">
      <c r="A1743" s="7">
        <v>1741</v>
      </c>
      <c r="B1743" s="7" t="str">
        <f>D1743&amp;F1743</f>
        <v>NASA33452</v>
      </c>
      <c r="C1743">
        <v>1741</v>
      </c>
      <c r="D1743" t="s">
        <v>1453</v>
      </c>
      <c r="E1743" t="s">
        <v>9</v>
      </c>
      <c r="F1743" s="8">
        <f>DATEVALUE(MID(G1743,FIND(" ",G1743,1)+1,FIND("UTC",G1743)-FIND(" ",G1743)-8))</f>
        <v>33452</v>
      </c>
      <c r="G1743" s="4" t="s">
        <v>3583</v>
      </c>
      <c r="H1743" s="8" t="str">
        <f>MID(I1743,1,FIND("|",I1743)-1)</f>
        <v xml:space="preserve">Space Shuttle Atlantis </v>
      </c>
      <c r="I1743" t="s">
        <v>3584</v>
      </c>
      <c r="J1743" t="s">
        <v>103</v>
      </c>
      <c r="K1743">
        <v>450</v>
      </c>
      <c r="L1743" t="s">
        <v>13</v>
      </c>
    </row>
    <row r="1744" spans="1:12" x14ac:dyDescent="0.25">
      <c r="A1744" s="7">
        <v>1742</v>
      </c>
      <c r="B1744" s="7" t="str">
        <f>D1744&amp;F1744</f>
        <v>RVSN USSR33451</v>
      </c>
      <c r="C1744">
        <v>1742</v>
      </c>
      <c r="D1744" t="s">
        <v>2695</v>
      </c>
      <c r="E1744" t="s">
        <v>96</v>
      </c>
      <c r="F1744" s="8">
        <f>DATEVALUE(MID(G1744,FIND(" ",G1744,1)+1,FIND("UTC",G1744)-FIND(" ",G1744)-8))</f>
        <v>33451</v>
      </c>
      <c r="G1744" s="4" t="s">
        <v>3585</v>
      </c>
      <c r="H1744" s="8" t="str">
        <f>MID(I1744,1,FIND("|",I1744)-1)</f>
        <v xml:space="preserve">Molniya-M /Block ML </v>
      </c>
      <c r="I1744" t="s">
        <v>3586</v>
      </c>
      <c r="J1744" t="s">
        <v>103</v>
      </c>
      <c r="L1744" t="s">
        <v>13</v>
      </c>
    </row>
    <row r="1745" spans="1:12" x14ac:dyDescent="0.25">
      <c r="A1745" s="7">
        <v>1743</v>
      </c>
      <c r="B1745" s="7" t="str">
        <f>D1745&amp;F1745</f>
        <v>Northrop33440</v>
      </c>
      <c r="C1745">
        <v>1743</v>
      </c>
      <c r="D1745" t="s">
        <v>45</v>
      </c>
      <c r="E1745" t="s">
        <v>3212</v>
      </c>
      <c r="F1745" s="8">
        <f>DATEVALUE(MID(G1745,FIND(" ",G1745,1)+1,FIND("UTC",G1745)-FIND(" ",G1745)-8))</f>
        <v>33440</v>
      </c>
      <c r="G1745" s="4" t="s">
        <v>3587</v>
      </c>
      <c r="H1745" s="8" t="str">
        <f>MID(I1745,1,FIND("|",I1745)-1)</f>
        <v xml:space="preserve">Pegasus/HAPS </v>
      </c>
      <c r="I1745" t="s">
        <v>3588</v>
      </c>
      <c r="J1745" t="s">
        <v>103</v>
      </c>
      <c r="K1745">
        <v>40</v>
      </c>
      <c r="L1745" t="s">
        <v>328</v>
      </c>
    </row>
    <row r="1746" spans="1:12" x14ac:dyDescent="0.25">
      <c r="A1746" s="7">
        <v>1744</v>
      </c>
      <c r="B1746" s="7" t="str">
        <f>D1746&amp;F1746</f>
        <v>Arianespace33436</v>
      </c>
      <c r="C1746">
        <v>1744</v>
      </c>
      <c r="D1746" t="s">
        <v>126</v>
      </c>
      <c r="E1746" t="s">
        <v>2222</v>
      </c>
      <c r="F1746" s="8">
        <f>DATEVALUE(MID(G1746,FIND(" ",G1746,1)+1,FIND("UTC",G1746)-FIND(" ",G1746)-8))</f>
        <v>33436</v>
      </c>
      <c r="G1746" s="4" t="s">
        <v>3589</v>
      </c>
      <c r="H1746" s="8" t="str">
        <f>MID(I1746,1,FIND("|",I1746)-1)</f>
        <v xml:space="preserve">Ariane 40 </v>
      </c>
      <c r="I1746" t="s">
        <v>3590</v>
      </c>
      <c r="J1746" t="s">
        <v>103</v>
      </c>
      <c r="L1746" t="s">
        <v>13</v>
      </c>
    </row>
    <row r="1747" spans="1:12" x14ac:dyDescent="0.25">
      <c r="A1747" s="7">
        <v>1745</v>
      </c>
      <c r="B1747" s="7" t="str">
        <f>D1747&amp;F1747</f>
        <v>Boeing33423</v>
      </c>
      <c r="C1747">
        <v>1745</v>
      </c>
      <c r="D1747" t="s">
        <v>1881</v>
      </c>
      <c r="E1747" t="s">
        <v>1611</v>
      </c>
      <c r="F1747" s="8">
        <f>DATEVALUE(MID(G1747,FIND(" ",G1747,1)+1,FIND("UTC",G1747)-FIND(" ",G1747)-8))</f>
        <v>33423</v>
      </c>
      <c r="G1747" s="4" t="s">
        <v>3591</v>
      </c>
      <c r="H1747" s="8" t="str">
        <f>MID(I1747,1,FIND("|",I1747)-1)</f>
        <v xml:space="preserve">Delta II 7925 </v>
      </c>
      <c r="I1747" t="s">
        <v>3592</v>
      </c>
      <c r="J1747" t="s">
        <v>103</v>
      </c>
      <c r="L1747" t="s">
        <v>13</v>
      </c>
    </row>
    <row r="1748" spans="1:12" x14ac:dyDescent="0.25">
      <c r="A1748" s="7">
        <v>1746</v>
      </c>
      <c r="B1748" s="7" t="str">
        <f>D1748&amp;F1748</f>
        <v>RVSN USSR33414</v>
      </c>
      <c r="C1748">
        <v>1746</v>
      </c>
      <c r="D1748" t="s">
        <v>2695</v>
      </c>
      <c r="E1748" t="s">
        <v>1549</v>
      </c>
      <c r="F1748" s="8">
        <f>DATEVALUE(MID(G1748,FIND(" ",G1748,1)+1,FIND("UTC",G1748)-FIND(" ",G1748)-8))</f>
        <v>33414</v>
      </c>
      <c r="G1748" s="4" t="s">
        <v>3593</v>
      </c>
      <c r="H1748" s="8" t="str">
        <f>MID(I1748,1,FIND("|",I1748)-1)</f>
        <v xml:space="preserve">Cosmos-3M (11K65M) </v>
      </c>
      <c r="I1748" t="s">
        <v>3594</v>
      </c>
      <c r="J1748" t="s">
        <v>103</v>
      </c>
      <c r="L1748" t="s">
        <v>53</v>
      </c>
    </row>
    <row r="1749" spans="1:12" x14ac:dyDescent="0.25">
      <c r="A1749" s="7">
        <v>1747</v>
      </c>
      <c r="B1749" s="7" t="str">
        <f>D1749&amp;F1749</f>
        <v>RVSN USSR33407</v>
      </c>
      <c r="C1749">
        <v>1747</v>
      </c>
      <c r="D1749" t="s">
        <v>2695</v>
      </c>
      <c r="E1749" t="s">
        <v>96</v>
      </c>
      <c r="F1749" s="8">
        <f>DATEVALUE(MID(G1749,FIND(" ",G1749,1)+1,FIND("UTC",G1749)-FIND(" ",G1749)-8))</f>
        <v>33407</v>
      </c>
      <c r="G1749" s="4" t="s">
        <v>3595</v>
      </c>
      <c r="H1749" s="8" t="str">
        <f>MID(I1749,1,FIND("|",I1749)-1)</f>
        <v xml:space="preserve">Molniya-M /Block ML </v>
      </c>
      <c r="I1749" t="s">
        <v>3596</v>
      </c>
      <c r="J1749" t="s">
        <v>103</v>
      </c>
      <c r="L1749" t="s">
        <v>13</v>
      </c>
    </row>
    <row r="1750" spans="1:12" x14ac:dyDescent="0.25">
      <c r="A1750" s="7">
        <v>1748</v>
      </c>
      <c r="B1750" s="7" t="str">
        <f>D1750&amp;F1750</f>
        <v>RVSN USSR33402</v>
      </c>
      <c r="C1750">
        <v>1748</v>
      </c>
      <c r="D1750" t="s">
        <v>2695</v>
      </c>
      <c r="E1750" t="s">
        <v>1667</v>
      </c>
      <c r="F1750" s="8">
        <f>DATEVALUE(MID(G1750,FIND(" ",G1750,1)+1,FIND("UTC",G1750)-FIND(" ",G1750)-8))</f>
        <v>33402</v>
      </c>
      <c r="G1750" s="4" t="s">
        <v>3597</v>
      </c>
      <c r="H1750" s="8" t="str">
        <f>MID(I1750,1,FIND("|",I1750)-1)</f>
        <v xml:space="preserve">Tsyklon-3 </v>
      </c>
      <c r="I1750" t="s">
        <v>3598</v>
      </c>
      <c r="J1750" t="s">
        <v>103</v>
      </c>
      <c r="L1750" t="s">
        <v>13</v>
      </c>
    </row>
    <row r="1751" spans="1:12" x14ac:dyDescent="0.25">
      <c r="A1751" s="7">
        <v>1749</v>
      </c>
      <c r="B1751" s="7" t="str">
        <f>D1751&amp;F1751</f>
        <v>RVSN USSR33400</v>
      </c>
      <c r="C1751">
        <v>1749</v>
      </c>
      <c r="D1751" t="s">
        <v>2695</v>
      </c>
      <c r="E1751" t="s">
        <v>181</v>
      </c>
      <c r="F1751" s="8">
        <f>DATEVALUE(MID(G1751,FIND(" ",G1751,1)+1,FIND("UTC",G1751)-FIND(" ",G1751)-8))</f>
        <v>33400</v>
      </c>
      <c r="G1751" s="4" t="s">
        <v>3599</v>
      </c>
      <c r="H1751" s="8" t="str">
        <f>MID(I1751,1,FIND("|",I1751)-1)</f>
        <v xml:space="preserve">Cosmos-3M (11K65M) </v>
      </c>
      <c r="I1751" t="s">
        <v>3600</v>
      </c>
      <c r="J1751" t="s">
        <v>103</v>
      </c>
      <c r="L1751" t="s">
        <v>13</v>
      </c>
    </row>
    <row r="1752" spans="1:12" x14ac:dyDescent="0.25">
      <c r="A1752" s="7">
        <v>1750</v>
      </c>
      <c r="B1752" s="7" t="str">
        <f>D1752&amp;F1752</f>
        <v>NASA33394</v>
      </c>
      <c r="C1752">
        <v>1750</v>
      </c>
      <c r="D1752" t="s">
        <v>1453</v>
      </c>
      <c r="E1752" t="s">
        <v>1588</v>
      </c>
      <c r="F1752" s="8">
        <f>DATEVALUE(MID(G1752,FIND(" ",G1752,1)+1,FIND("UTC",G1752)-FIND(" ",G1752)-8))</f>
        <v>33394</v>
      </c>
      <c r="G1752" s="4" t="s">
        <v>3601</v>
      </c>
      <c r="H1752" s="8" t="str">
        <f>MID(I1752,1,FIND("|",I1752)-1)</f>
        <v xml:space="preserve">Space Shuttle Columbia </v>
      </c>
      <c r="I1752" t="s">
        <v>3602</v>
      </c>
      <c r="J1752" t="s">
        <v>103</v>
      </c>
      <c r="K1752">
        <v>450</v>
      </c>
      <c r="L1752" t="s">
        <v>13</v>
      </c>
    </row>
    <row r="1753" spans="1:12" x14ac:dyDescent="0.25">
      <c r="A1753" s="7">
        <v>1751</v>
      </c>
      <c r="B1753" s="7" t="str">
        <f>D1753&amp;F1753</f>
        <v>RVSN USSR33393</v>
      </c>
      <c r="C1753">
        <v>1751</v>
      </c>
      <c r="D1753" t="s">
        <v>2695</v>
      </c>
      <c r="E1753" t="s">
        <v>1667</v>
      </c>
      <c r="F1753" s="8">
        <f>DATEVALUE(MID(G1753,FIND(" ",G1753,1)+1,FIND("UTC",G1753)-FIND(" ",G1753)-8))</f>
        <v>33393</v>
      </c>
      <c r="G1753" s="4" t="s">
        <v>3603</v>
      </c>
      <c r="H1753" s="8" t="str">
        <f>MID(I1753,1,FIND("|",I1753)-1)</f>
        <v xml:space="preserve">Tsyklon-3 </v>
      </c>
      <c r="I1753" t="s">
        <v>3604</v>
      </c>
      <c r="J1753" t="s">
        <v>103</v>
      </c>
      <c r="L1753" t="s">
        <v>13</v>
      </c>
    </row>
    <row r="1754" spans="1:12" x14ac:dyDescent="0.25">
      <c r="A1754" s="7">
        <v>1752</v>
      </c>
      <c r="B1754" s="7" t="str">
        <f>D1754&amp;F1754</f>
        <v>Boeing33387</v>
      </c>
      <c r="C1754">
        <v>1752</v>
      </c>
      <c r="D1754" t="s">
        <v>1881</v>
      </c>
      <c r="E1754" t="s">
        <v>1438</v>
      </c>
      <c r="F1754" s="8">
        <f>DATEVALUE(MID(G1754,FIND(" ",G1754,1)+1,FIND("UTC",G1754)-FIND(" ",G1754)-8))</f>
        <v>33387</v>
      </c>
      <c r="G1754" s="4" t="s">
        <v>3605</v>
      </c>
      <c r="H1754" s="8" t="str">
        <f>MID(I1754,1,FIND("|",I1754)-1)</f>
        <v xml:space="preserve">Delta II 7925 </v>
      </c>
      <c r="I1754" t="s">
        <v>3606</v>
      </c>
      <c r="J1754" t="s">
        <v>103</v>
      </c>
      <c r="L1754" t="s">
        <v>13</v>
      </c>
    </row>
    <row r="1755" spans="1:12" x14ac:dyDescent="0.25">
      <c r="A1755" s="7">
        <v>1753</v>
      </c>
      <c r="B1755" s="7" t="str">
        <f>D1755&amp;F1755</f>
        <v>RVSN USSR33374</v>
      </c>
      <c r="C1755">
        <v>1753</v>
      </c>
      <c r="D1755" t="s">
        <v>2695</v>
      </c>
      <c r="E1755" t="s">
        <v>1667</v>
      </c>
      <c r="F1755" s="8">
        <f>DATEVALUE(MID(G1755,FIND(" ",G1755,1)+1,FIND("UTC",G1755)-FIND(" ",G1755)-8))</f>
        <v>33374</v>
      </c>
      <c r="G1755" s="4" t="s">
        <v>3607</v>
      </c>
      <c r="H1755" s="8" t="str">
        <f>MID(I1755,1,FIND("|",I1755)-1)</f>
        <v xml:space="preserve">Tsyklon-3 </v>
      </c>
      <c r="I1755" t="s">
        <v>3608</v>
      </c>
      <c r="J1755" t="s">
        <v>103</v>
      </c>
      <c r="L1755" t="s">
        <v>13</v>
      </c>
    </row>
    <row r="1756" spans="1:12" x14ac:dyDescent="0.25">
      <c r="A1756" s="7">
        <v>1754</v>
      </c>
      <c r="B1756" s="7" t="str">
        <f>D1756&amp;F1756</f>
        <v>General Dynamics33372</v>
      </c>
      <c r="C1756">
        <v>1754</v>
      </c>
      <c r="D1756" t="s">
        <v>3137</v>
      </c>
      <c r="E1756" t="s">
        <v>3138</v>
      </c>
      <c r="F1756" s="8">
        <f>DATEVALUE(MID(G1756,FIND(" ",G1756,1)+1,FIND("UTC",G1756)-FIND(" ",G1756)-8))</f>
        <v>33372</v>
      </c>
      <c r="G1756" s="4" t="s">
        <v>3609</v>
      </c>
      <c r="H1756" s="8" t="str">
        <f>MID(I1756,1,FIND("|",I1756)-1)</f>
        <v xml:space="preserve">Atlas-E/F Star-37S-ISS </v>
      </c>
      <c r="I1756" t="s">
        <v>3610</v>
      </c>
      <c r="J1756" t="s">
        <v>103</v>
      </c>
      <c r="L1756" t="s">
        <v>13</v>
      </c>
    </row>
    <row r="1757" spans="1:12" x14ac:dyDescent="0.25">
      <c r="A1757" s="7">
        <v>1755</v>
      </c>
      <c r="B1757" s="7" t="str">
        <f>D1757&amp;F1757</f>
        <v>NASA33356</v>
      </c>
      <c r="C1757">
        <v>1755</v>
      </c>
      <c r="D1757" t="s">
        <v>1453</v>
      </c>
      <c r="E1757" t="s">
        <v>9</v>
      </c>
      <c r="F1757" s="8">
        <f>DATEVALUE(MID(G1757,FIND(" ",G1757,1)+1,FIND("UTC",G1757)-FIND(" ",G1757)-8))</f>
        <v>33356</v>
      </c>
      <c r="G1757" s="4" t="s">
        <v>3611</v>
      </c>
      <c r="H1757" s="8" t="str">
        <f>MID(I1757,1,FIND("|",I1757)-1)</f>
        <v xml:space="preserve">Space Shuttle Discovery </v>
      </c>
      <c r="I1757" t="s">
        <v>3612</v>
      </c>
      <c r="J1757" t="s">
        <v>103</v>
      </c>
      <c r="K1757">
        <v>450</v>
      </c>
      <c r="L1757" t="s">
        <v>13</v>
      </c>
    </row>
    <row r="1758" spans="1:12" x14ac:dyDescent="0.25">
      <c r="A1758" s="7">
        <v>1756</v>
      </c>
      <c r="B1758" s="7" t="str">
        <f>D1758&amp;F1758</f>
        <v>RVSN USSR33352</v>
      </c>
      <c r="C1758">
        <v>1756</v>
      </c>
      <c r="D1758" t="s">
        <v>2695</v>
      </c>
      <c r="E1758" t="s">
        <v>1667</v>
      </c>
      <c r="F1758" s="8">
        <f>DATEVALUE(MID(G1758,FIND(" ",G1758,1)+1,FIND("UTC",G1758)-FIND(" ",G1758)-8))</f>
        <v>33352</v>
      </c>
      <c r="G1758" s="4" t="s">
        <v>3613</v>
      </c>
      <c r="H1758" s="8" t="str">
        <f>MID(I1758,1,FIND("|",I1758)-1)</f>
        <v xml:space="preserve">Tsyklon-3 </v>
      </c>
      <c r="I1758" t="s">
        <v>3614</v>
      </c>
      <c r="J1758" t="s">
        <v>103</v>
      </c>
      <c r="L1758" t="s">
        <v>13</v>
      </c>
    </row>
    <row r="1759" spans="1:12" x14ac:dyDescent="0.25">
      <c r="A1759" s="7">
        <v>1757</v>
      </c>
      <c r="B1759" s="7" t="str">
        <f>D1759&amp;F1759</f>
        <v>General Dynamics33346</v>
      </c>
      <c r="C1759">
        <v>1757</v>
      </c>
      <c r="D1759" t="s">
        <v>3137</v>
      </c>
      <c r="E1759" t="s">
        <v>2042</v>
      </c>
      <c r="F1759" s="8">
        <f>DATEVALUE(MID(G1759,FIND(" ",G1759,1)+1,FIND("UTC",G1759)-FIND(" ",G1759)-8))</f>
        <v>33346</v>
      </c>
      <c r="G1759" s="4" t="s">
        <v>3615</v>
      </c>
      <c r="H1759" s="8" t="str">
        <f>MID(I1759,1,FIND("|",I1759)-1)</f>
        <v xml:space="preserve">Atlas I </v>
      </c>
      <c r="I1759" t="s">
        <v>3616</v>
      </c>
      <c r="J1759" t="s">
        <v>103</v>
      </c>
      <c r="L1759" t="s">
        <v>53</v>
      </c>
    </row>
    <row r="1760" spans="1:12" x14ac:dyDescent="0.25">
      <c r="A1760" s="7">
        <v>1758</v>
      </c>
      <c r="B1760" s="7" t="str">
        <f>D1760&amp;F1760</f>
        <v>RVSN USSR33344</v>
      </c>
      <c r="C1760">
        <v>1758</v>
      </c>
      <c r="D1760" t="s">
        <v>2695</v>
      </c>
      <c r="E1760" t="s">
        <v>1549</v>
      </c>
      <c r="F1760" s="8">
        <f>DATEVALUE(MID(G1760,FIND(" ",G1760,1)+1,FIND("UTC",G1760)-FIND(" ",G1760)-8))</f>
        <v>33344</v>
      </c>
      <c r="G1760" s="4" t="s">
        <v>3617</v>
      </c>
      <c r="H1760" s="8" t="str">
        <f>MID(I1760,1,FIND("|",I1760)-1)</f>
        <v xml:space="preserve">Cosmos-3M (11K65M) </v>
      </c>
      <c r="I1760" t="s">
        <v>3618</v>
      </c>
      <c r="J1760" t="s">
        <v>103</v>
      </c>
      <c r="L1760" t="s">
        <v>13</v>
      </c>
    </row>
    <row r="1761" spans="1:12" x14ac:dyDescent="0.25">
      <c r="A1761" s="7">
        <v>1759</v>
      </c>
      <c r="B1761" s="7" t="str">
        <f>D1761&amp;F1761</f>
        <v>Boeing33341</v>
      </c>
      <c r="C1761">
        <v>1759</v>
      </c>
      <c r="D1761" t="s">
        <v>1881</v>
      </c>
      <c r="E1761" t="s">
        <v>1438</v>
      </c>
      <c r="F1761" s="8">
        <f>DATEVALUE(MID(G1761,FIND(" ",G1761,1)+1,FIND("UTC",G1761)-FIND(" ",G1761)-8))</f>
        <v>33341</v>
      </c>
      <c r="G1761" s="4" t="s">
        <v>3619</v>
      </c>
      <c r="H1761" s="8" t="str">
        <f>MID(I1761,1,FIND("|",I1761)-1)</f>
        <v xml:space="preserve">Delta II 7925 </v>
      </c>
      <c r="I1761" t="s">
        <v>3620</v>
      </c>
      <c r="J1761" t="s">
        <v>103</v>
      </c>
      <c r="L1761" t="s">
        <v>13</v>
      </c>
    </row>
    <row r="1762" spans="1:12" x14ac:dyDescent="0.25">
      <c r="A1762" s="7">
        <v>1760</v>
      </c>
      <c r="B1762" s="7" t="str">
        <f>D1762&amp;F1762</f>
        <v>NASA33333</v>
      </c>
      <c r="C1762">
        <v>1760</v>
      </c>
      <c r="D1762" t="s">
        <v>1453</v>
      </c>
      <c r="E1762" t="s">
        <v>1588</v>
      </c>
      <c r="F1762" s="8">
        <f>DATEVALUE(MID(G1762,FIND(" ",G1762,1)+1,FIND("UTC",G1762)-FIND(" ",G1762)-8))</f>
        <v>33333</v>
      </c>
      <c r="G1762" s="4" t="s">
        <v>3621</v>
      </c>
      <c r="H1762" s="8" t="str">
        <f>MID(I1762,1,FIND("|",I1762)-1)</f>
        <v xml:space="preserve">Space Shuttle Atlantis </v>
      </c>
      <c r="I1762" t="s">
        <v>3622</v>
      </c>
      <c r="J1762" t="s">
        <v>103</v>
      </c>
      <c r="K1762">
        <v>450</v>
      </c>
      <c r="L1762" t="s">
        <v>13</v>
      </c>
    </row>
    <row r="1763" spans="1:12" x14ac:dyDescent="0.25">
      <c r="A1763" s="7">
        <v>1761</v>
      </c>
      <c r="B1763" s="7" t="str">
        <f>D1763&amp;F1763</f>
        <v>Arianespace33332</v>
      </c>
      <c r="C1763">
        <v>1761</v>
      </c>
      <c r="D1763" t="s">
        <v>126</v>
      </c>
      <c r="E1763" t="s">
        <v>2222</v>
      </c>
      <c r="F1763" s="8">
        <f>DATEVALUE(MID(G1763,FIND(" ",G1763,1)+1,FIND("UTC",G1763)-FIND(" ",G1763)-8))</f>
        <v>33332</v>
      </c>
      <c r="G1763" s="4" t="s">
        <v>3623</v>
      </c>
      <c r="H1763" s="8" t="str">
        <f>MID(I1763,1,FIND("|",I1763)-1)</f>
        <v xml:space="preserve">Ariane 44P </v>
      </c>
      <c r="I1763" t="s">
        <v>3624</v>
      </c>
      <c r="J1763" t="s">
        <v>103</v>
      </c>
      <c r="L1763" t="s">
        <v>13</v>
      </c>
    </row>
    <row r="1764" spans="1:12" x14ac:dyDescent="0.25">
      <c r="A1764" s="7">
        <v>1762</v>
      </c>
      <c r="B1764" s="7" t="str">
        <f>D1764&amp;F1764</f>
        <v>RVSN USSR33319</v>
      </c>
      <c r="C1764">
        <v>1762</v>
      </c>
      <c r="D1764" t="s">
        <v>2695</v>
      </c>
      <c r="E1764" t="s">
        <v>140</v>
      </c>
      <c r="F1764" s="8">
        <f>DATEVALUE(MID(G1764,FIND(" ",G1764,1)+1,FIND("UTC",G1764)-FIND(" ",G1764)-8))</f>
        <v>33319</v>
      </c>
      <c r="G1764" s="4" t="s">
        <v>3625</v>
      </c>
      <c r="H1764" s="8" t="str">
        <f>MID(I1764,1,FIND("|",I1764)-1)</f>
        <v xml:space="preserve">Molniya-M /Block ML </v>
      </c>
      <c r="I1764" t="s">
        <v>3626</v>
      </c>
      <c r="J1764" t="s">
        <v>103</v>
      </c>
      <c r="L1764" t="s">
        <v>13</v>
      </c>
    </row>
    <row r="1765" spans="1:12" x14ac:dyDescent="0.25">
      <c r="A1765" s="7">
        <v>1763</v>
      </c>
      <c r="B1765" s="7" t="str">
        <f>D1765&amp;F1765</f>
        <v>RVSN USSR33316</v>
      </c>
      <c r="C1765">
        <v>1763</v>
      </c>
      <c r="D1765" t="s">
        <v>2695</v>
      </c>
      <c r="E1765" t="s">
        <v>1549</v>
      </c>
      <c r="F1765" s="8">
        <f>DATEVALUE(MID(G1765,FIND(" ",G1765,1)+1,FIND("UTC",G1765)-FIND(" ",G1765)-8))</f>
        <v>33316</v>
      </c>
      <c r="G1765" s="4" t="s">
        <v>3627</v>
      </c>
      <c r="H1765" s="8" t="str">
        <f>MID(I1765,1,FIND("|",I1765)-1)</f>
        <v xml:space="preserve">Cosmos-3M (11K65M) </v>
      </c>
      <c r="I1765" t="s">
        <v>3628</v>
      </c>
      <c r="J1765" t="s">
        <v>103</v>
      </c>
      <c r="L1765" t="s">
        <v>13</v>
      </c>
    </row>
    <row r="1766" spans="1:12" x14ac:dyDescent="0.25">
      <c r="A1766" s="7">
        <v>1764</v>
      </c>
      <c r="B1766" s="7" t="str">
        <f>D1766&amp;F1766</f>
        <v>RVSN USSR33309</v>
      </c>
      <c r="C1766">
        <v>1764</v>
      </c>
      <c r="D1766" t="s">
        <v>2695</v>
      </c>
      <c r="E1766" t="s">
        <v>181</v>
      </c>
      <c r="F1766" s="8">
        <f>DATEVALUE(MID(G1766,FIND(" ",G1766,1)+1,FIND("UTC",G1766)-FIND(" ",G1766)-8))</f>
        <v>33309</v>
      </c>
      <c r="G1766" s="4" t="s">
        <v>3629</v>
      </c>
      <c r="H1766" s="8" t="str">
        <f>MID(I1766,1,FIND("|",I1766)-1)</f>
        <v xml:space="preserve">Cosmos-3M (11K65M) </v>
      </c>
      <c r="I1766" t="s">
        <v>3630</v>
      </c>
      <c r="J1766" t="s">
        <v>103</v>
      </c>
      <c r="L1766" t="s">
        <v>13</v>
      </c>
    </row>
    <row r="1767" spans="1:12" x14ac:dyDescent="0.25">
      <c r="A1767" s="7">
        <v>1765</v>
      </c>
      <c r="B1767" s="7" t="str">
        <f>D1767&amp;F1767</f>
        <v>Boeing33305</v>
      </c>
      <c r="C1767">
        <v>1765</v>
      </c>
      <c r="D1767" t="s">
        <v>1881</v>
      </c>
      <c r="E1767" t="s">
        <v>1438</v>
      </c>
      <c r="F1767" s="8">
        <f>DATEVALUE(MID(G1767,FIND(" ",G1767,1)+1,FIND("UTC",G1767)-FIND(" ",G1767)-8))</f>
        <v>33305</v>
      </c>
      <c r="G1767" s="4" t="s">
        <v>3631</v>
      </c>
      <c r="H1767" s="8" t="str">
        <f>MID(I1767,1,FIND("|",I1767)-1)</f>
        <v xml:space="preserve">Delta II 6925 </v>
      </c>
      <c r="I1767" t="s">
        <v>3632</v>
      </c>
      <c r="J1767" t="s">
        <v>103</v>
      </c>
      <c r="L1767" t="s">
        <v>13</v>
      </c>
    </row>
    <row r="1768" spans="1:12" x14ac:dyDescent="0.25">
      <c r="A1768" s="7">
        <v>1766</v>
      </c>
      <c r="B1768" s="7" t="str">
        <f>D1768&amp;F1768</f>
        <v>Martin Marietta33305</v>
      </c>
      <c r="C1768">
        <v>1766</v>
      </c>
      <c r="D1768" t="s">
        <v>3169</v>
      </c>
      <c r="E1768" t="s">
        <v>337</v>
      </c>
      <c r="F1768" s="8">
        <f>DATEVALUE(MID(G1768,FIND(" ",G1768,1)+1,FIND("UTC",G1768)-FIND(" ",G1768)-8))</f>
        <v>33305</v>
      </c>
      <c r="G1768" s="4" t="s">
        <v>3633</v>
      </c>
      <c r="H1768" s="8" t="str">
        <f>MID(I1768,1,FIND("|",I1768)-1)</f>
        <v xml:space="preserve">Titan IV(403)A </v>
      </c>
      <c r="I1768" t="s">
        <v>3634</v>
      </c>
      <c r="J1768" t="s">
        <v>103</v>
      </c>
      <c r="L1768" t="s">
        <v>13</v>
      </c>
    </row>
    <row r="1769" spans="1:12" x14ac:dyDescent="0.25">
      <c r="A1769" s="7">
        <v>1767</v>
      </c>
      <c r="B1769" s="7" t="str">
        <f>D1769&amp;F1769</f>
        <v>Arianespace33299</v>
      </c>
      <c r="C1769">
        <v>1767</v>
      </c>
      <c r="D1769" t="s">
        <v>126</v>
      </c>
      <c r="E1769" t="s">
        <v>2222</v>
      </c>
      <c r="F1769" s="8">
        <f>DATEVALUE(MID(G1769,FIND(" ",G1769,1)+1,FIND("UTC",G1769)-FIND(" ",G1769)-8))</f>
        <v>33299</v>
      </c>
      <c r="G1769" s="4" t="s">
        <v>3635</v>
      </c>
      <c r="H1769" s="8" t="str">
        <f>MID(I1769,1,FIND("|",I1769)-1)</f>
        <v xml:space="preserve">Ariane 44LP </v>
      </c>
      <c r="I1769" t="s">
        <v>3636</v>
      </c>
      <c r="J1769" t="s">
        <v>103</v>
      </c>
      <c r="L1769" t="s">
        <v>13</v>
      </c>
    </row>
    <row r="1770" spans="1:12" x14ac:dyDescent="0.25">
      <c r="A1770" s="7">
        <v>1768</v>
      </c>
      <c r="B1770" s="7" t="str">
        <f>D1770&amp;F1770</f>
        <v>RVSN USSR33295</v>
      </c>
      <c r="C1770">
        <v>1768</v>
      </c>
      <c r="D1770" t="s">
        <v>2695</v>
      </c>
      <c r="E1770" t="s">
        <v>181</v>
      </c>
      <c r="F1770" s="8">
        <f>DATEVALUE(MID(G1770,FIND(" ",G1770,1)+1,FIND("UTC",G1770)-FIND(" ",G1770)-8))</f>
        <v>33295</v>
      </c>
      <c r="G1770" s="4" t="s">
        <v>3637</v>
      </c>
      <c r="H1770" s="8" t="str">
        <f>MID(I1770,1,FIND("|",I1770)-1)</f>
        <v xml:space="preserve">Cosmos-3M (11K65M) </v>
      </c>
      <c r="I1770" t="s">
        <v>3638</v>
      </c>
      <c r="J1770" t="s">
        <v>103</v>
      </c>
      <c r="L1770" t="s">
        <v>13</v>
      </c>
    </row>
    <row r="1771" spans="1:12" x14ac:dyDescent="0.25">
      <c r="A1771" s="7">
        <v>1769</v>
      </c>
      <c r="B1771" s="7" t="str">
        <f>D1771&amp;F1771</f>
        <v>RVSN USSR33284</v>
      </c>
      <c r="C1771">
        <v>1769</v>
      </c>
      <c r="D1771" t="s">
        <v>2695</v>
      </c>
      <c r="E1771" t="s">
        <v>140</v>
      </c>
      <c r="F1771" s="8">
        <f>DATEVALUE(MID(G1771,FIND(" ",G1771,1)+1,FIND("UTC",G1771)-FIND(" ",G1771)-8))</f>
        <v>33284</v>
      </c>
      <c r="G1771" s="4" t="s">
        <v>3639</v>
      </c>
      <c r="H1771" s="8" t="str">
        <f>MID(I1771,1,FIND("|",I1771)-1)</f>
        <v xml:space="preserve">Molniya-M /Block ML </v>
      </c>
      <c r="I1771" t="s">
        <v>3640</v>
      </c>
      <c r="J1771" t="s">
        <v>103</v>
      </c>
      <c r="L1771" t="s">
        <v>13</v>
      </c>
    </row>
    <row r="1772" spans="1:12" x14ac:dyDescent="0.25">
      <c r="A1772" s="7">
        <v>1770</v>
      </c>
      <c r="B1772" s="7" t="str">
        <f>D1772&amp;F1772</f>
        <v>RVSN USSR33281</v>
      </c>
      <c r="C1772">
        <v>1770</v>
      </c>
      <c r="D1772" t="s">
        <v>2695</v>
      </c>
      <c r="E1772" t="s">
        <v>181</v>
      </c>
      <c r="F1772" s="8">
        <f>DATEVALUE(MID(G1772,FIND(" ",G1772,1)+1,FIND("UTC",G1772)-FIND(" ",G1772)-8))</f>
        <v>33281</v>
      </c>
      <c r="G1772" s="4" t="s">
        <v>3641</v>
      </c>
      <c r="H1772" s="8" t="str">
        <f>MID(I1772,1,FIND("|",I1772)-1)</f>
        <v xml:space="preserve">Cosmos-3M (11K65M) </v>
      </c>
      <c r="I1772" t="s">
        <v>3642</v>
      </c>
      <c r="J1772" t="s">
        <v>103</v>
      </c>
      <c r="L1772" t="s">
        <v>13</v>
      </c>
    </row>
    <row r="1773" spans="1:12" x14ac:dyDescent="0.25">
      <c r="A1773" s="7">
        <v>1771</v>
      </c>
      <c r="B1773" s="7" t="str">
        <f>D1773&amp;F1773</f>
        <v>RVSN USSR33274</v>
      </c>
      <c r="C1773">
        <v>1771</v>
      </c>
      <c r="D1773" t="s">
        <v>2695</v>
      </c>
      <c r="E1773" t="s">
        <v>181</v>
      </c>
      <c r="F1773" s="8">
        <f>DATEVALUE(MID(G1773,FIND(" ",G1773,1)+1,FIND("UTC",G1773)-FIND(" ",G1773)-8))</f>
        <v>33274</v>
      </c>
      <c r="G1773" s="4" t="s">
        <v>3643</v>
      </c>
      <c r="H1773" s="8" t="str">
        <f>MID(I1773,1,FIND("|",I1773)-1)</f>
        <v xml:space="preserve">Cosmos-3M (11K65M) </v>
      </c>
      <c r="I1773" t="s">
        <v>3644</v>
      </c>
      <c r="J1773" t="s">
        <v>103</v>
      </c>
      <c r="L1773" t="s">
        <v>13</v>
      </c>
    </row>
    <row r="1774" spans="1:12" x14ac:dyDescent="0.25">
      <c r="A1774" s="7">
        <v>1772</v>
      </c>
      <c r="B1774" s="7" t="str">
        <f>D1774&amp;F1774</f>
        <v>RVSN USSR43859</v>
      </c>
      <c r="C1774">
        <v>1772</v>
      </c>
      <c r="D1774" t="s">
        <v>2695</v>
      </c>
      <c r="E1774" t="s">
        <v>181</v>
      </c>
      <c r="F1774" s="8">
        <f>DATEVALUE(MID(G1774,FIND(" ",G1774,1)+1,FIND("UTC",G1774)-FIND(" ",G1774)-8))</f>
        <v>43859</v>
      </c>
      <c r="G1774" s="6" t="s">
        <v>8727</v>
      </c>
      <c r="H1774" s="8" t="str">
        <f>MID(I1774,1,FIND("|",I1774)-1)</f>
        <v xml:space="preserve">Cosmos-3M (11K65M) </v>
      </c>
      <c r="I1774" t="s">
        <v>3645</v>
      </c>
      <c r="J1774" t="s">
        <v>103</v>
      </c>
      <c r="L1774" t="s">
        <v>13</v>
      </c>
    </row>
    <row r="1775" spans="1:12" x14ac:dyDescent="0.25">
      <c r="A1775" s="7">
        <v>1773</v>
      </c>
      <c r="B1775" s="7" t="str">
        <f>D1775&amp;F1775</f>
        <v>RVSN USSR33256</v>
      </c>
      <c r="C1775">
        <v>1773</v>
      </c>
      <c r="D1775" t="s">
        <v>2695</v>
      </c>
      <c r="E1775" t="s">
        <v>1927</v>
      </c>
      <c r="F1775" s="8">
        <f>DATEVALUE(MID(G1775,FIND(" ",G1775,1)+1,FIND("UTC",G1775)-FIND(" ",G1775)-8))</f>
        <v>33256</v>
      </c>
      <c r="G1775" s="4" t="s">
        <v>3646</v>
      </c>
      <c r="H1775" s="8" t="str">
        <f>MID(I1775,1,FIND("|",I1775)-1)</f>
        <v xml:space="preserve">Tsyklon-2 </v>
      </c>
      <c r="I1775" t="s">
        <v>3647</v>
      </c>
      <c r="J1775" t="s">
        <v>103</v>
      </c>
      <c r="L1775" t="s">
        <v>13</v>
      </c>
    </row>
    <row r="1776" spans="1:12" x14ac:dyDescent="0.25">
      <c r="A1776" s="7">
        <v>1774</v>
      </c>
      <c r="B1776" s="7" t="str">
        <f>D1776&amp;F1776</f>
        <v>Arianespace33253</v>
      </c>
      <c r="C1776">
        <v>1774</v>
      </c>
      <c r="D1776" t="s">
        <v>126</v>
      </c>
      <c r="E1776" t="s">
        <v>2222</v>
      </c>
      <c r="F1776" s="8">
        <f>DATEVALUE(MID(G1776,FIND(" ",G1776,1)+1,FIND("UTC",G1776)-FIND(" ",G1776)-8))</f>
        <v>33253</v>
      </c>
      <c r="G1776" s="4" t="s">
        <v>3648</v>
      </c>
      <c r="H1776" s="8" t="str">
        <f>MID(I1776,1,FIND("|",I1776)-1)</f>
        <v xml:space="preserve">Ariane 44L </v>
      </c>
      <c r="I1776" t="s">
        <v>3649</v>
      </c>
      <c r="J1776" t="s">
        <v>103</v>
      </c>
      <c r="L1776" t="s">
        <v>13</v>
      </c>
    </row>
    <row r="1777" spans="1:12" x14ac:dyDescent="0.25">
      <c r="A1777" s="7">
        <v>1775</v>
      </c>
      <c r="B1777" s="7" t="str">
        <f>D1777&amp;F1777</f>
        <v>Boeing33246</v>
      </c>
      <c r="C1777">
        <v>1775</v>
      </c>
      <c r="D1777" t="s">
        <v>1881</v>
      </c>
      <c r="E1777" t="s">
        <v>1438</v>
      </c>
      <c r="F1777" s="8">
        <f>DATEVALUE(MID(G1777,FIND(" ",G1777,1)+1,FIND("UTC",G1777)-FIND(" ",G1777)-8))</f>
        <v>33246</v>
      </c>
      <c r="G1777" s="4" t="s">
        <v>3650</v>
      </c>
      <c r="H1777" s="8" t="str">
        <f>MID(I1777,1,FIND("|",I1777)-1)</f>
        <v xml:space="preserve">Delta II 7925 </v>
      </c>
      <c r="I1777" t="s">
        <v>3651</v>
      </c>
      <c r="J1777" t="s">
        <v>103</v>
      </c>
      <c r="L1777" t="s">
        <v>13</v>
      </c>
    </row>
    <row r="1778" spans="1:12" x14ac:dyDescent="0.25">
      <c r="A1778" s="7">
        <v>1776</v>
      </c>
      <c r="B1778" s="7" t="str">
        <f>D1778&amp;F1778</f>
        <v>RVSN USSR33229</v>
      </c>
      <c r="C1778">
        <v>1776</v>
      </c>
      <c r="D1778" t="s">
        <v>2695</v>
      </c>
      <c r="E1778" t="s">
        <v>1667</v>
      </c>
      <c r="F1778" s="8">
        <f>DATEVALUE(MID(G1778,FIND(" ",G1778,1)+1,FIND("UTC",G1778)-FIND(" ",G1778)-8))</f>
        <v>33229</v>
      </c>
      <c r="G1778" s="4" t="s">
        <v>3652</v>
      </c>
      <c r="H1778" s="8" t="str">
        <f>MID(I1778,1,FIND("|",I1778)-1)</f>
        <v xml:space="preserve">Tsyklon-3 </v>
      </c>
      <c r="I1778" t="s">
        <v>3653</v>
      </c>
      <c r="J1778" t="s">
        <v>103</v>
      </c>
      <c r="L1778" t="s">
        <v>13</v>
      </c>
    </row>
    <row r="1779" spans="1:12" x14ac:dyDescent="0.25">
      <c r="A1779" s="7">
        <v>1777</v>
      </c>
      <c r="B1779" s="7" t="str">
        <f>D1779&amp;F1779</f>
        <v>RVSN USSR33217</v>
      </c>
      <c r="C1779">
        <v>1777</v>
      </c>
      <c r="D1779" t="s">
        <v>2695</v>
      </c>
      <c r="E1779" t="s">
        <v>181</v>
      </c>
      <c r="F1779" s="8">
        <f>DATEVALUE(MID(G1779,FIND(" ",G1779,1)+1,FIND("UTC",G1779)-FIND(" ",G1779)-8))</f>
        <v>33217</v>
      </c>
      <c r="G1779" s="4" t="s">
        <v>3654</v>
      </c>
      <c r="H1779" s="8" t="str">
        <f>MID(I1779,1,FIND("|",I1779)-1)</f>
        <v xml:space="preserve">Cosmos-3M (11K65M) </v>
      </c>
      <c r="I1779" t="s">
        <v>3655</v>
      </c>
      <c r="J1779" t="s">
        <v>103</v>
      </c>
      <c r="L1779" t="s">
        <v>13</v>
      </c>
    </row>
    <row r="1780" spans="1:12" x14ac:dyDescent="0.25">
      <c r="A1780" s="7">
        <v>1778</v>
      </c>
      <c r="B1780" s="7" t="str">
        <f>D1780&amp;F1780</f>
        <v>RVSN USSR33211</v>
      </c>
      <c r="C1780">
        <v>1778</v>
      </c>
      <c r="D1780" t="s">
        <v>2695</v>
      </c>
      <c r="E1780" t="s">
        <v>1927</v>
      </c>
      <c r="F1780" s="8">
        <f>DATEVALUE(MID(G1780,FIND(" ",G1780,1)+1,FIND("UTC",G1780)-FIND(" ",G1780)-8))</f>
        <v>33211</v>
      </c>
      <c r="G1780" s="4" t="s">
        <v>3656</v>
      </c>
      <c r="H1780" s="8" t="str">
        <f>MID(I1780,1,FIND("|",I1780)-1)</f>
        <v xml:space="preserve">Tsyklon-2 </v>
      </c>
      <c r="I1780" t="s">
        <v>3657</v>
      </c>
      <c r="J1780" t="s">
        <v>103</v>
      </c>
      <c r="L1780" t="s">
        <v>13</v>
      </c>
    </row>
    <row r="1781" spans="1:12" x14ac:dyDescent="0.25">
      <c r="A1781" s="7">
        <v>1779</v>
      </c>
      <c r="B1781" s="7" t="str">
        <f>D1781&amp;F1781</f>
        <v>NASA33209</v>
      </c>
      <c r="C1781">
        <v>1779</v>
      </c>
      <c r="D1781" t="s">
        <v>1453</v>
      </c>
      <c r="E1781" t="s">
        <v>1588</v>
      </c>
      <c r="F1781" s="8">
        <f>DATEVALUE(MID(G1781,FIND(" ",G1781,1)+1,FIND("UTC",G1781)-FIND(" ",G1781)-8))</f>
        <v>33209</v>
      </c>
      <c r="G1781" s="4" t="s">
        <v>3658</v>
      </c>
      <c r="H1781" s="8" t="str">
        <f>MID(I1781,1,FIND("|",I1781)-1)</f>
        <v xml:space="preserve">Space Shuttle Columbia </v>
      </c>
      <c r="I1781" t="s">
        <v>3659</v>
      </c>
      <c r="J1781" t="s">
        <v>103</v>
      </c>
      <c r="K1781">
        <v>450</v>
      </c>
      <c r="L1781" t="s">
        <v>13</v>
      </c>
    </row>
    <row r="1782" spans="1:12" x14ac:dyDescent="0.25">
      <c r="A1782" s="7">
        <v>1780</v>
      </c>
      <c r="B1782" s="7" t="str">
        <f>D1782&amp;F1782</f>
        <v>General Dynamics33208</v>
      </c>
      <c r="C1782">
        <v>1780</v>
      </c>
      <c r="D1782" t="s">
        <v>3137</v>
      </c>
      <c r="E1782" t="s">
        <v>3138</v>
      </c>
      <c r="F1782" s="8">
        <f>DATEVALUE(MID(G1782,FIND(" ",G1782,1)+1,FIND("UTC",G1782)-FIND(" ",G1782)-8))</f>
        <v>33208</v>
      </c>
      <c r="G1782" s="4" t="s">
        <v>3660</v>
      </c>
      <c r="H1782" s="8" t="str">
        <f>MID(I1782,1,FIND("|",I1782)-1)</f>
        <v xml:space="preserve">Atlas-E/F Star-37S-ISS </v>
      </c>
      <c r="I1782" t="s">
        <v>3661</v>
      </c>
      <c r="J1782" t="s">
        <v>103</v>
      </c>
      <c r="L1782" t="s">
        <v>13</v>
      </c>
    </row>
    <row r="1783" spans="1:12" x14ac:dyDescent="0.25">
      <c r="A1783" s="7">
        <v>1781</v>
      </c>
      <c r="B1783" s="7" t="str">
        <f>D1783&amp;F1783</f>
        <v>RVSN USSR44163</v>
      </c>
      <c r="C1783">
        <v>1781</v>
      </c>
      <c r="D1783" t="s">
        <v>2695</v>
      </c>
      <c r="E1783" t="s">
        <v>1667</v>
      </c>
      <c r="F1783" s="8">
        <f>DATEVALUE(MID(G1783,FIND(" ",G1783,1)+1,FIND("UTC",G1783)-FIND(" ",G1783)-8))</f>
        <v>44163</v>
      </c>
      <c r="G1783" s="6" t="s">
        <v>8728</v>
      </c>
      <c r="H1783" s="8" t="str">
        <f>MID(I1783,1,FIND("|",I1783)-1)</f>
        <v xml:space="preserve">Tsyklon-3 </v>
      </c>
      <c r="I1783" t="s">
        <v>3662</v>
      </c>
      <c r="J1783" t="s">
        <v>103</v>
      </c>
      <c r="L1783" t="s">
        <v>13</v>
      </c>
    </row>
    <row r="1784" spans="1:12" x14ac:dyDescent="0.25">
      <c r="A1784" s="7">
        <v>1782</v>
      </c>
      <c r="B1784" s="7" t="str">
        <f>D1784&amp;F1784</f>
        <v>Boeing33203</v>
      </c>
      <c r="C1784">
        <v>1782</v>
      </c>
      <c r="D1784" t="s">
        <v>1881</v>
      </c>
      <c r="E1784" t="s">
        <v>1611</v>
      </c>
      <c r="F1784" s="8">
        <f>DATEVALUE(MID(G1784,FIND(" ",G1784,1)+1,FIND("UTC",G1784)-FIND(" ",G1784)-8))</f>
        <v>33203</v>
      </c>
      <c r="G1784" s="4" t="s">
        <v>3663</v>
      </c>
      <c r="H1784" s="8" t="str">
        <f>MID(I1784,1,FIND("|",I1784)-1)</f>
        <v xml:space="preserve">Delta II 7925 </v>
      </c>
      <c r="I1784" t="s">
        <v>3664</v>
      </c>
      <c r="J1784" t="s">
        <v>103</v>
      </c>
      <c r="L1784" t="s">
        <v>13</v>
      </c>
    </row>
    <row r="1785" spans="1:12" x14ac:dyDescent="0.25">
      <c r="A1785" s="7">
        <v>1783</v>
      </c>
      <c r="B1785" s="7" t="str">
        <f>D1785&amp;F1785</f>
        <v>RVSN USSR33200</v>
      </c>
      <c r="C1785">
        <v>1783</v>
      </c>
      <c r="D1785" t="s">
        <v>2695</v>
      </c>
      <c r="E1785" t="s">
        <v>140</v>
      </c>
      <c r="F1785" s="8">
        <f>DATEVALUE(MID(G1785,FIND(" ",G1785,1)+1,FIND("UTC",G1785)-FIND(" ",G1785)-8))</f>
        <v>33200</v>
      </c>
      <c r="G1785" s="4" t="s">
        <v>3665</v>
      </c>
      <c r="H1785" s="8" t="str">
        <f>MID(I1785,1,FIND("|",I1785)-1)</f>
        <v xml:space="preserve">Molniya-M /Block ML </v>
      </c>
      <c r="I1785" t="s">
        <v>3666</v>
      </c>
      <c r="J1785" t="s">
        <v>103</v>
      </c>
      <c r="L1785" t="s">
        <v>13</v>
      </c>
    </row>
    <row r="1786" spans="1:12" x14ac:dyDescent="0.25">
      <c r="A1786" s="7">
        <v>1784</v>
      </c>
      <c r="B1786" s="7" t="str">
        <f>D1786&amp;F1786</f>
        <v>RVSN USSR44155</v>
      </c>
      <c r="C1786">
        <v>1784</v>
      </c>
      <c r="D1786" t="s">
        <v>2695</v>
      </c>
      <c r="E1786" t="s">
        <v>3667</v>
      </c>
      <c r="F1786" s="8">
        <f>DATEVALUE(MID(G1786,FIND(" ",G1786,1)+1,FIND("UTC",G1786)-FIND(" ",G1786)-8))</f>
        <v>44155</v>
      </c>
      <c r="G1786" s="6" t="s">
        <v>8729</v>
      </c>
      <c r="H1786" s="8" t="str">
        <f>MID(I1786,1,FIND("|",I1786)-1)</f>
        <v xml:space="preserve">Rokot/Briz K </v>
      </c>
      <c r="I1786" t="s">
        <v>3537</v>
      </c>
      <c r="J1786" t="s">
        <v>103</v>
      </c>
      <c r="L1786" t="s">
        <v>13</v>
      </c>
    </row>
    <row r="1787" spans="1:12" x14ac:dyDescent="0.25">
      <c r="A1787" s="7">
        <v>1785</v>
      </c>
      <c r="B1787" s="7" t="str">
        <f>D1787&amp;F1787</f>
        <v>Arianespace33197</v>
      </c>
      <c r="C1787">
        <v>1785</v>
      </c>
      <c r="D1787" t="s">
        <v>126</v>
      </c>
      <c r="E1787" t="s">
        <v>2222</v>
      </c>
      <c r="F1787" s="8">
        <f>DATEVALUE(MID(G1787,FIND(" ",G1787,1)+1,FIND("UTC",G1787)-FIND(" ",G1787)-8))</f>
        <v>33197</v>
      </c>
      <c r="G1787" s="4" t="s">
        <v>3668</v>
      </c>
      <c r="H1787" s="8" t="str">
        <f>MID(I1787,1,FIND("|",I1787)-1)</f>
        <v xml:space="preserve">Ariane 42P </v>
      </c>
      <c r="I1787" t="s">
        <v>3669</v>
      </c>
      <c r="J1787" t="s">
        <v>103</v>
      </c>
      <c r="L1787" t="s">
        <v>13</v>
      </c>
    </row>
    <row r="1788" spans="1:12" x14ac:dyDescent="0.25">
      <c r="A1788" s="7">
        <v>1786</v>
      </c>
      <c r="B1788" s="7" t="str">
        <f>D1788&amp;F1788</f>
        <v>RVSN USSR33197</v>
      </c>
      <c r="C1788">
        <v>1786</v>
      </c>
      <c r="D1788" t="s">
        <v>2695</v>
      </c>
      <c r="E1788" t="s">
        <v>1510</v>
      </c>
      <c r="F1788" s="8">
        <f>DATEVALUE(MID(G1788,FIND(" ",G1788,1)+1,FIND("UTC",G1788)-FIND(" ",G1788)-8))</f>
        <v>33197</v>
      </c>
      <c r="G1788" s="4" t="s">
        <v>3670</v>
      </c>
      <c r="H1788" s="8" t="str">
        <f>MID(I1788,1,FIND("|",I1788)-1)</f>
        <v xml:space="preserve">Molniya-M /Block 2BL </v>
      </c>
      <c r="I1788" t="s">
        <v>3671</v>
      </c>
      <c r="J1788" t="s">
        <v>103</v>
      </c>
      <c r="L1788" t="s">
        <v>13</v>
      </c>
    </row>
    <row r="1789" spans="1:12" x14ac:dyDescent="0.25">
      <c r="A1789" s="7">
        <v>1787</v>
      </c>
      <c r="B1789" s="7" t="str">
        <f>D1789&amp;F1789</f>
        <v>NASA33192</v>
      </c>
      <c r="C1789">
        <v>1787</v>
      </c>
      <c r="D1789" t="s">
        <v>1453</v>
      </c>
      <c r="E1789" t="s">
        <v>9</v>
      </c>
      <c r="F1789" s="8">
        <f>DATEVALUE(MID(G1789,FIND(" ",G1789,1)+1,FIND("UTC",G1789)-FIND(" ",G1789)-8))</f>
        <v>33192</v>
      </c>
      <c r="G1789" s="4" t="s">
        <v>3672</v>
      </c>
      <c r="H1789" s="8" t="str">
        <f>MID(I1789,1,FIND("|",I1789)-1)</f>
        <v xml:space="preserve">Space Shuttle Atlantis </v>
      </c>
      <c r="I1789" t="s">
        <v>3673</v>
      </c>
      <c r="J1789" t="s">
        <v>103</v>
      </c>
      <c r="K1789">
        <v>450</v>
      </c>
      <c r="L1789" t="s">
        <v>13</v>
      </c>
    </row>
    <row r="1790" spans="1:12" x14ac:dyDescent="0.25">
      <c r="A1790" s="7">
        <v>1788</v>
      </c>
      <c r="B1790" s="7" t="str">
        <f>D1790&amp;F1790</f>
        <v>RVSN USSR33191</v>
      </c>
      <c r="C1790">
        <v>1788</v>
      </c>
      <c r="D1790" t="s">
        <v>2695</v>
      </c>
      <c r="E1790" t="s">
        <v>1927</v>
      </c>
      <c r="F1790" s="8">
        <f>DATEVALUE(MID(G1790,FIND(" ",G1790,1)+1,FIND("UTC",G1790)-FIND(" ",G1790)-8))</f>
        <v>33191</v>
      </c>
      <c r="G1790" s="4" t="s">
        <v>3674</v>
      </c>
      <c r="H1790" s="8" t="str">
        <f>MID(I1790,1,FIND("|",I1790)-1)</f>
        <v xml:space="preserve">Tsyklon-2 </v>
      </c>
      <c r="I1790" t="s">
        <v>3675</v>
      </c>
      <c r="J1790" t="s">
        <v>103</v>
      </c>
      <c r="L1790" t="s">
        <v>13</v>
      </c>
    </row>
    <row r="1791" spans="1:12" x14ac:dyDescent="0.25">
      <c r="A1791" s="7">
        <v>1789</v>
      </c>
      <c r="B1791" s="7" t="str">
        <f>D1791&amp;F1791</f>
        <v>Martin Marietta33190</v>
      </c>
      <c r="C1791">
        <v>1789</v>
      </c>
      <c r="D1791" t="s">
        <v>3169</v>
      </c>
      <c r="E1791" t="s">
        <v>26</v>
      </c>
      <c r="F1791" s="8">
        <f>DATEVALUE(MID(G1791,FIND(" ",G1791,1)+1,FIND("UTC",G1791)-FIND(" ",G1791)-8))</f>
        <v>33190</v>
      </c>
      <c r="G1791" s="4" t="s">
        <v>3676</v>
      </c>
      <c r="H1791" s="8" t="str">
        <f>MID(I1791,1,FIND("|",I1791)-1)</f>
        <v xml:space="preserve">Titan IV(402)A </v>
      </c>
      <c r="I1791" t="s">
        <v>3171</v>
      </c>
      <c r="J1791" t="s">
        <v>103</v>
      </c>
      <c r="L1791" t="s">
        <v>13</v>
      </c>
    </row>
    <row r="1792" spans="1:12" x14ac:dyDescent="0.25">
      <c r="A1792" s="7">
        <v>1790</v>
      </c>
      <c r="B1792" s="7" t="str">
        <f>D1792&amp;F1792</f>
        <v>Boeing33176</v>
      </c>
      <c r="C1792">
        <v>1790</v>
      </c>
      <c r="D1792" t="s">
        <v>1881</v>
      </c>
      <c r="E1792" t="s">
        <v>1438</v>
      </c>
      <c r="F1792" s="8">
        <f>DATEVALUE(MID(G1792,FIND(" ",G1792,1)+1,FIND("UTC",G1792)-FIND(" ",G1792)-8))</f>
        <v>33176</v>
      </c>
      <c r="G1792" s="4" t="s">
        <v>3677</v>
      </c>
      <c r="H1792" s="8" t="str">
        <f>MID(I1792,1,FIND("|",I1792)-1)</f>
        <v xml:space="preserve">Delta II 6925 </v>
      </c>
      <c r="I1792" t="s">
        <v>3678</v>
      </c>
      <c r="J1792" t="s">
        <v>103</v>
      </c>
      <c r="L1792" t="s">
        <v>13</v>
      </c>
    </row>
    <row r="1793" spans="1:12" x14ac:dyDescent="0.25">
      <c r="A1793" s="7">
        <v>1791</v>
      </c>
      <c r="B1793" s="7" t="str">
        <f>D1793&amp;F1793</f>
        <v>Boeing33164</v>
      </c>
      <c r="C1793">
        <v>1791</v>
      </c>
      <c r="D1793" t="s">
        <v>1881</v>
      </c>
      <c r="E1793" t="s">
        <v>1438</v>
      </c>
      <c r="F1793" s="8">
        <f>DATEVALUE(MID(G1793,FIND(" ",G1793,1)+1,FIND("UTC",G1793)-FIND(" ",G1793)-8))</f>
        <v>33164</v>
      </c>
      <c r="G1793" s="4" t="s">
        <v>3679</v>
      </c>
      <c r="H1793" s="8" t="str">
        <f>MID(I1793,1,FIND("|",I1793)-1)</f>
        <v xml:space="preserve">Delta II 6925 </v>
      </c>
      <c r="I1793" t="s">
        <v>3680</v>
      </c>
      <c r="J1793" t="s">
        <v>103</v>
      </c>
      <c r="L1793" t="s">
        <v>13</v>
      </c>
    </row>
    <row r="1794" spans="1:12" x14ac:dyDescent="0.25">
      <c r="A1794" s="7">
        <v>1792</v>
      </c>
      <c r="B1794" s="7" t="str">
        <f>D1794&amp;F1794</f>
        <v>Arianespace33158</v>
      </c>
      <c r="C1794">
        <v>1792</v>
      </c>
      <c r="D1794" t="s">
        <v>126</v>
      </c>
      <c r="E1794" t="s">
        <v>2222</v>
      </c>
      <c r="F1794" s="8">
        <f>DATEVALUE(MID(G1794,FIND(" ",G1794,1)+1,FIND("UTC",G1794)-FIND(" ",G1794)-8))</f>
        <v>33158</v>
      </c>
      <c r="G1794" s="4" t="s">
        <v>3681</v>
      </c>
      <c r="H1794" s="8" t="str">
        <f>MID(I1794,1,FIND("|",I1794)-1)</f>
        <v xml:space="preserve">Ariane 44L </v>
      </c>
      <c r="I1794" t="s">
        <v>3682</v>
      </c>
      <c r="J1794" t="s">
        <v>103</v>
      </c>
      <c r="L1794" t="s">
        <v>13</v>
      </c>
    </row>
    <row r="1795" spans="1:12" x14ac:dyDescent="0.25">
      <c r="A1795" s="7">
        <v>1793</v>
      </c>
      <c r="B1795" s="7" t="str">
        <f>D1795&amp;F1795</f>
        <v>NASA33152</v>
      </c>
      <c r="C1795">
        <v>1793</v>
      </c>
      <c r="D1795" t="s">
        <v>1453</v>
      </c>
      <c r="E1795" t="s">
        <v>1588</v>
      </c>
      <c r="F1795" s="8">
        <f>DATEVALUE(MID(G1795,FIND(" ",G1795,1)+1,FIND("UTC",G1795)-FIND(" ",G1795)-8))</f>
        <v>33152</v>
      </c>
      <c r="G1795" s="4" t="s">
        <v>3683</v>
      </c>
      <c r="H1795" s="8" t="str">
        <f>MID(I1795,1,FIND("|",I1795)-1)</f>
        <v xml:space="preserve">Space Shuttle Discovery </v>
      </c>
      <c r="I1795" t="s">
        <v>3684</v>
      </c>
      <c r="J1795" t="s">
        <v>103</v>
      </c>
      <c r="K1795">
        <v>450</v>
      </c>
      <c r="L1795" t="s">
        <v>13</v>
      </c>
    </row>
    <row r="1796" spans="1:12" x14ac:dyDescent="0.25">
      <c r="A1796" s="7">
        <v>1794</v>
      </c>
      <c r="B1796" s="7" t="str">
        <f>D1796&amp;F1796</f>
        <v>CASC33151</v>
      </c>
      <c r="C1796">
        <v>1794</v>
      </c>
      <c r="D1796" t="s">
        <v>14</v>
      </c>
      <c r="E1796" t="s">
        <v>2939</v>
      </c>
      <c r="F1796" s="8">
        <f>DATEVALUE(MID(G1796,FIND(" ",G1796,1)+1,FIND("UTC",G1796)-FIND(" ",G1796)-8))</f>
        <v>33151</v>
      </c>
      <c r="G1796" s="4" t="s">
        <v>3685</v>
      </c>
      <c r="H1796" s="8" t="str">
        <f>MID(I1796,1,FIND("|",I1796)-1)</f>
        <v xml:space="preserve">Long March 2C </v>
      </c>
      <c r="I1796" t="s">
        <v>3686</v>
      </c>
      <c r="J1796" t="s">
        <v>12</v>
      </c>
      <c r="K1796">
        <v>30.8</v>
      </c>
      <c r="L1796" t="s">
        <v>13</v>
      </c>
    </row>
    <row r="1797" spans="1:12" x14ac:dyDescent="0.25">
      <c r="A1797" s="7">
        <v>1795</v>
      </c>
      <c r="B1797" s="7" t="str">
        <f>D1797&amp;F1797</f>
        <v>RVSN USSR33150</v>
      </c>
      <c r="C1797">
        <v>1795</v>
      </c>
      <c r="D1797" t="s">
        <v>2695</v>
      </c>
      <c r="E1797" t="s">
        <v>3687</v>
      </c>
      <c r="F1797" s="8">
        <f>DATEVALUE(MID(G1797,FIND(" ",G1797,1)+1,FIND("UTC",G1797)-FIND(" ",G1797)-8))</f>
        <v>33150</v>
      </c>
      <c r="G1797" s="4" t="s">
        <v>3688</v>
      </c>
      <c r="H1797" s="8" t="str">
        <f>MID(I1797,1,FIND("|",I1797)-1)</f>
        <v xml:space="preserve">Zenit-2 </v>
      </c>
      <c r="I1797" t="s">
        <v>3689</v>
      </c>
      <c r="J1797" t="s">
        <v>103</v>
      </c>
      <c r="L1797" t="s">
        <v>53</v>
      </c>
    </row>
    <row r="1798" spans="1:12" x14ac:dyDescent="0.25">
      <c r="A1798" s="7">
        <v>1796</v>
      </c>
      <c r="B1798" s="7" t="str">
        <f>D1798&amp;F1798</f>
        <v>Boeing33148</v>
      </c>
      <c r="C1798">
        <v>1796</v>
      </c>
      <c r="D1798" t="s">
        <v>1881</v>
      </c>
      <c r="E1798" t="s">
        <v>1611</v>
      </c>
      <c r="F1798" s="8">
        <f>DATEVALUE(MID(G1798,FIND(" ",G1798,1)+1,FIND("UTC",G1798)-FIND(" ",G1798)-8))</f>
        <v>33148</v>
      </c>
      <c r="G1798" s="4" t="s">
        <v>3690</v>
      </c>
      <c r="H1798" s="8" t="str">
        <f>MID(I1798,1,FIND("|",I1798)-1)</f>
        <v xml:space="preserve">Delta II 6925 </v>
      </c>
      <c r="I1798" t="s">
        <v>3691</v>
      </c>
      <c r="J1798" t="s">
        <v>103</v>
      </c>
      <c r="L1798" t="s">
        <v>13</v>
      </c>
    </row>
    <row r="1799" spans="1:12" x14ac:dyDescent="0.25">
      <c r="A1799" s="7">
        <v>1797</v>
      </c>
      <c r="B1799" s="7" t="str">
        <f>D1799&amp;F1799</f>
        <v>RVSN USSR33144</v>
      </c>
      <c r="C1799">
        <v>1797</v>
      </c>
      <c r="D1799" t="s">
        <v>2695</v>
      </c>
      <c r="E1799" t="s">
        <v>2330</v>
      </c>
      <c r="F1799" s="8">
        <f>DATEVALUE(MID(G1799,FIND(" ",G1799,1)+1,FIND("UTC",G1799)-FIND(" ",G1799)-8))</f>
        <v>33144</v>
      </c>
      <c r="G1799" s="4" t="s">
        <v>3692</v>
      </c>
      <c r="H1799" s="8" t="str">
        <f>MID(I1799,1,FIND("|",I1799)-1)</f>
        <v xml:space="preserve">Tsyklon-3 </v>
      </c>
      <c r="I1799" t="s">
        <v>3693</v>
      </c>
      <c r="J1799" t="s">
        <v>103</v>
      </c>
      <c r="L1799" t="s">
        <v>13</v>
      </c>
    </row>
    <row r="1800" spans="1:12" x14ac:dyDescent="0.25">
      <c r="A1800" s="7">
        <v>1798</v>
      </c>
      <c r="B1800" s="7" t="str">
        <f>D1800&amp;F1800</f>
        <v>RVSN USSR33136</v>
      </c>
      <c r="C1800">
        <v>1798</v>
      </c>
      <c r="D1800" t="s">
        <v>2695</v>
      </c>
      <c r="E1800" t="s">
        <v>96</v>
      </c>
      <c r="F1800" s="8">
        <f>DATEVALUE(MID(G1800,FIND(" ",G1800,1)+1,FIND("UTC",G1800)-FIND(" ",G1800)-8))</f>
        <v>33136</v>
      </c>
      <c r="G1800" s="4" t="s">
        <v>3694</v>
      </c>
      <c r="H1800" s="8" t="str">
        <f>MID(I1800,1,FIND("|",I1800)-1)</f>
        <v xml:space="preserve">Molniya-M /Block ML </v>
      </c>
      <c r="I1800" t="s">
        <v>3695</v>
      </c>
      <c r="J1800" t="s">
        <v>103</v>
      </c>
      <c r="L1800" t="s">
        <v>13</v>
      </c>
    </row>
    <row r="1801" spans="1:12" x14ac:dyDescent="0.25">
      <c r="A1801" s="7">
        <v>1799</v>
      </c>
      <c r="B1801" s="7" t="str">
        <f>D1801&amp;F1801</f>
        <v>RVSN USSR33130</v>
      </c>
      <c r="C1801">
        <v>1799</v>
      </c>
      <c r="D1801" t="s">
        <v>2695</v>
      </c>
      <c r="E1801" t="s">
        <v>181</v>
      </c>
      <c r="F1801" s="8">
        <f>DATEVALUE(MID(G1801,FIND(" ",G1801,1)+1,FIND("UTC",G1801)-FIND(" ",G1801)-8))</f>
        <v>33130</v>
      </c>
      <c r="G1801" s="4" t="s">
        <v>3696</v>
      </c>
      <c r="H1801" s="8" t="str">
        <f>MID(I1801,1,FIND("|",I1801)-1)</f>
        <v xml:space="preserve">Cosmos-3M (11K65M) </v>
      </c>
      <c r="I1801" t="s">
        <v>3697</v>
      </c>
      <c r="J1801" t="s">
        <v>103</v>
      </c>
      <c r="L1801" t="s">
        <v>13</v>
      </c>
    </row>
    <row r="1802" spans="1:12" x14ac:dyDescent="0.25">
      <c r="A1802" s="7">
        <v>1800</v>
      </c>
      <c r="B1802" s="7" t="str">
        <f>D1802&amp;F1802</f>
        <v>CASC33119</v>
      </c>
      <c r="C1802">
        <v>1800</v>
      </c>
      <c r="D1802" t="s">
        <v>14</v>
      </c>
      <c r="E1802" t="s">
        <v>210</v>
      </c>
      <c r="F1802" s="8">
        <f>DATEVALUE(MID(G1802,FIND(" ",G1802,1)+1,FIND("UTC",G1802)-FIND(" ",G1802)-8))</f>
        <v>33119</v>
      </c>
      <c r="G1802" s="4" t="s">
        <v>3698</v>
      </c>
      <c r="H1802" s="8" t="str">
        <f>MID(I1802,1,FIND("|",I1802)-1)</f>
        <v xml:space="preserve">Long March 4A </v>
      </c>
      <c r="I1802" t="s">
        <v>3699</v>
      </c>
      <c r="J1802" t="s">
        <v>103</v>
      </c>
      <c r="L1802" t="s">
        <v>13</v>
      </c>
    </row>
    <row r="1803" spans="1:12" x14ac:dyDescent="0.25">
      <c r="A1803" s="7">
        <v>1801</v>
      </c>
      <c r="B1803" s="7" t="str">
        <f>D1803&amp;F1803</f>
        <v>Arianespace33115</v>
      </c>
      <c r="C1803">
        <v>1801</v>
      </c>
      <c r="D1803" t="s">
        <v>126</v>
      </c>
      <c r="E1803" t="s">
        <v>2222</v>
      </c>
      <c r="F1803" s="8">
        <f>DATEVALUE(MID(G1803,FIND(" ",G1803,1)+1,FIND("UTC",G1803)-FIND(" ",G1803)-8))</f>
        <v>33115</v>
      </c>
      <c r="G1803" s="4" t="s">
        <v>3700</v>
      </c>
      <c r="H1803" s="8" t="str">
        <f>MID(I1803,1,FIND("|",I1803)-1)</f>
        <v xml:space="preserve">Ariane 44L </v>
      </c>
      <c r="I1803" t="s">
        <v>3701</v>
      </c>
      <c r="J1803" t="s">
        <v>103</v>
      </c>
      <c r="L1803" t="s">
        <v>13</v>
      </c>
    </row>
    <row r="1804" spans="1:12" x14ac:dyDescent="0.25">
      <c r="A1804" s="7">
        <v>1802</v>
      </c>
      <c r="B1804" s="7" t="str">
        <f>D1804&amp;F1804</f>
        <v>RVSN USSR33113</v>
      </c>
      <c r="C1804">
        <v>1802</v>
      </c>
      <c r="D1804" t="s">
        <v>2695</v>
      </c>
      <c r="E1804" t="s">
        <v>181</v>
      </c>
      <c r="F1804" s="8">
        <f>DATEVALUE(MID(G1804,FIND(" ",G1804,1)+1,FIND("UTC",G1804)-FIND(" ",G1804)-8))</f>
        <v>33113</v>
      </c>
      <c r="G1804" s="4" t="s">
        <v>3702</v>
      </c>
      <c r="H1804" s="8" t="str">
        <f>MID(I1804,1,FIND("|",I1804)-1)</f>
        <v xml:space="preserve">Cosmos-3M (11K65M) </v>
      </c>
      <c r="I1804" t="s">
        <v>3703</v>
      </c>
      <c r="J1804" t="s">
        <v>103</v>
      </c>
      <c r="L1804" t="s">
        <v>13</v>
      </c>
    </row>
    <row r="1805" spans="1:12" x14ac:dyDescent="0.25">
      <c r="A1805" s="7">
        <v>1803</v>
      </c>
      <c r="B1805" s="7" t="str">
        <f>D1805&amp;F1805</f>
        <v>MHI33113</v>
      </c>
      <c r="C1805">
        <v>1803</v>
      </c>
      <c r="D1805" t="s">
        <v>99</v>
      </c>
      <c r="E1805" t="s">
        <v>42</v>
      </c>
      <c r="F1805" s="8">
        <f>DATEVALUE(MID(G1805,FIND(" ",G1805,1)+1,FIND("UTC",G1805)-FIND(" ",G1805)-8))</f>
        <v>33113</v>
      </c>
      <c r="G1805" s="4" t="s">
        <v>3704</v>
      </c>
      <c r="H1805" s="8" t="str">
        <f>MID(I1805,1,FIND("|",I1805)-1)</f>
        <v xml:space="preserve">H-I UM-129A (9SO) </v>
      </c>
      <c r="I1805" t="s">
        <v>3705</v>
      </c>
      <c r="J1805" t="s">
        <v>103</v>
      </c>
      <c r="L1805" t="s">
        <v>13</v>
      </c>
    </row>
    <row r="1806" spans="1:12" x14ac:dyDescent="0.25">
      <c r="A1806" s="7">
        <v>1804</v>
      </c>
      <c r="B1806" s="7" t="str">
        <f>D1806&amp;F1806</f>
        <v>MHI33113</v>
      </c>
      <c r="C1806">
        <v>1804</v>
      </c>
      <c r="D1806" t="s">
        <v>99</v>
      </c>
      <c r="E1806" t="s">
        <v>3575</v>
      </c>
      <c r="F1806" s="8">
        <f>DATEVALUE(MID(G1806,FIND(" ",G1806,1)+1,FIND("UTC",G1806)-FIND(" ",G1806)-8))</f>
        <v>33113</v>
      </c>
      <c r="G1806" s="4" t="s">
        <v>3704</v>
      </c>
      <c r="H1806" s="8" t="str">
        <f>MID(I1806,1,FIND("|",I1806)-1)</f>
        <v xml:space="preserve">H-I (9 SO) </v>
      </c>
      <c r="I1806" t="s">
        <v>3706</v>
      </c>
      <c r="J1806" t="s">
        <v>103</v>
      </c>
      <c r="L1806" t="s">
        <v>13</v>
      </c>
    </row>
    <row r="1807" spans="1:12" x14ac:dyDescent="0.25">
      <c r="A1807" s="7">
        <v>1805</v>
      </c>
      <c r="B1807" s="7" t="str">
        <f>D1807&amp;F1807</f>
        <v>RVSN USSR33113</v>
      </c>
      <c r="C1807">
        <v>1805</v>
      </c>
      <c r="D1807" t="s">
        <v>2695</v>
      </c>
      <c r="E1807" t="s">
        <v>96</v>
      </c>
      <c r="F1807" s="8">
        <f>DATEVALUE(MID(G1807,FIND(" ",G1807,1)+1,FIND("UTC",G1807)-FIND(" ",G1807)-8))</f>
        <v>33113</v>
      </c>
      <c r="G1807" s="4" t="s">
        <v>3707</v>
      </c>
      <c r="H1807" s="8" t="str">
        <f>MID(I1807,1,FIND("|",I1807)-1)</f>
        <v xml:space="preserve">Molniya-M /Block 2BL </v>
      </c>
      <c r="I1807" t="s">
        <v>3708</v>
      </c>
      <c r="J1807" t="s">
        <v>103</v>
      </c>
      <c r="L1807" t="s">
        <v>13</v>
      </c>
    </row>
    <row r="1808" spans="1:12" x14ac:dyDescent="0.25">
      <c r="A1808" s="7">
        <v>1806</v>
      </c>
      <c r="B1808" s="7" t="str">
        <f>D1808&amp;F1808</f>
        <v>RVSN USSR33108</v>
      </c>
      <c r="C1808">
        <v>1806</v>
      </c>
      <c r="D1808" t="s">
        <v>2695</v>
      </c>
      <c r="E1808" t="s">
        <v>1927</v>
      </c>
      <c r="F1808" s="8">
        <f>DATEVALUE(MID(G1808,FIND(" ",G1808,1)+1,FIND("UTC",G1808)-FIND(" ",G1808)-8))</f>
        <v>33108</v>
      </c>
      <c r="G1808" s="4" t="s">
        <v>3709</v>
      </c>
      <c r="H1808" s="8" t="str">
        <f>MID(I1808,1,FIND("|",I1808)-1)</f>
        <v xml:space="preserve">Tsyklon-2 </v>
      </c>
      <c r="I1808" t="s">
        <v>3710</v>
      </c>
      <c r="J1808" t="s">
        <v>103</v>
      </c>
      <c r="L1808" t="s">
        <v>13</v>
      </c>
    </row>
    <row r="1809" spans="1:12" x14ac:dyDescent="0.25">
      <c r="A1809" s="7">
        <v>1807</v>
      </c>
      <c r="B1809" s="7" t="str">
        <f>D1809&amp;F1809</f>
        <v>RVSN USSR33095</v>
      </c>
      <c r="C1809">
        <v>1807</v>
      </c>
      <c r="D1809" t="s">
        <v>2695</v>
      </c>
      <c r="E1809" t="s">
        <v>96</v>
      </c>
      <c r="F1809" s="8">
        <f>DATEVALUE(MID(G1809,FIND(" ",G1809,1)+1,FIND("UTC",G1809)-FIND(" ",G1809)-8))</f>
        <v>33095</v>
      </c>
      <c r="G1809" s="4" t="s">
        <v>3711</v>
      </c>
      <c r="H1809" s="8" t="str">
        <f>MID(I1809,1,FIND("|",I1809)-1)</f>
        <v xml:space="preserve">Molniya-M /Block ML </v>
      </c>
      <c r="I1809" t="s">
        <v>3712</v>
      </c>
      <c r="J1809" t="s">
        <v>103</v>
      </c>
      <c r="L1809" t="s">
        <v>13</v>
      </c>
    </row>
    <row r="1810" spans="1:12" x14ac:dyDescent="0.25">
      <c r="A1810" s="7">
        <v>1808</v>
      </c>
      <c r="B1810" s="7" t="str">
        <f>D1810&amp;F1810</f>
        <v>RVSN USSR33093</v>
      </c>
      <c r="C1810">
        <v>1808</v>
      </c>
      <c r="D1810" t="s">
        <v>2695</v>
      </c>
      <c r="E1810" t="s">
        <v>1667</v>
      </c>
      <c r="F1810" s="8">
        <f>DATEVALUE(MID(G1810,FIND(" ",G1810,1)+1,FIND("UTC",G1810)-FIND(" ",G1810)-8))</f>
        <v>33093</v>
      </c>
      <c r="G1810" s="4" t="s">
        <v>3713</v>
      </c>
      <c r="H1810" s="8" t="str">
        <f>MID(I1810,1,FIND("|",I1810)-1)</f>
        <v xml:space="preserve">Tsyklon-3 </v>
      </c>
      <c r="I1810" t="s">
        <v>3714</v>
      </c>
      <c r="J1810" t="s">
        <v>103</v>
      </c>
      <c r="L1810" t="s">
        <v>13</v>
      </c>
    </row>
    <row r="1811" spans="1:12" x14ac:dyDescent="0.25">
      <c r="A1811" s="7">
        <v>1809</v>
      </c>
      <c r="B1811" s="7" t="str">
        <f>D1811&amp;F1811</f>
        <v>RVSN USSR33084</v>
      </c>
      <c r="C1811">
        <v>1809</v>
      </c>
      <c r="D1811" t="s">
        <v>2695</v>
      </c>
      <c r="E1811" t="s">
        <v>2330</v>
      </c>
      <c r="F1811" s="8">
        <f>DATEVALUE(MID(G1811,FIND(" ",G1811,1)+1,FIND("UTC",G1811)-FIND(" ",G1811)-8))</f>
        <v>33084</v>
      </c>
      <c r="G1811" s="4" t="s">
        <v>3715</v>
      </c>
      <c r="H1811" s="8" t="str">
        <f>MID(I1811,1,FIND("|",I1811)-1)</f>
        <v xml:space="preserve">Tsyklon-3 </v>
      </c>
      <c r="I1811" t="s">
        <v>3716</v>
      </c>
      <c r="J1811" t="s">
        <v>103</v>
      </c>
      <c r="L1811" t="s">
        <v>13</v>
      </c>
    </row>
    <row r="1812" spans="1:12" x14ac:dyDescent="0.25">
      <c r="A1812" s="7">
        <v>1810</v>
      </c>
      <c r="B1812" s="7" t="str">
        <f>D1812&amp;F1812</f>
        <v>General Dynamics33079</v>
      </c>
      <c r="C1812">
        <v>1810</v>
      </c>
      <c r="D1812" t="s">
        <v>3137</v>
      </c>
      <c r="E1812" t="s">
        <v>2042</v>
      </c>
      <c r="F1812" s="8">
        <f>DATEVALUE(MID(G1812,FIND(" ",G1812,1)+1,FIND("UTC",G1812)-FIND(" ",G1812)-8))</f>
        <v>33079</v>
      </c>
      <c r="G1812" s="4" t="s">
        <v>3717</v>
      </c>
      <c r="H1812" s="8" t="str">
        <f>MID(I1812,1,FIND("|",I1812)-1)</f>
        <v xml:space="preserve">Atlas I </v>
      </c>
      <c r="I1812" t="s">
        <v>3718</v>
      </c>
      <c r="J1812" t="s">
        <v>103</v>
      </c>
      <c r="L1812" t="s">
        <v>13</v>
      </c>
    </row>
    <row r="1813" spans="1:12" x14ac:dyDescent="0.25">
      <c r="A1813" s="7">
        <v>1811</v>
      </c>
      <c r="B1813" s="7" t="str">
        <f>D1813&amp;F1813</f>
        <v>RVSN USSR33079</v>
      </c>
      <c r="C1813">
        <v>1811</v>
      </c>
      <c r="D1813" t="s">
        <v>2695</v>
      </c>
      <c r="E1813" t="s">
        <v>1510</v>
      </c>
      <c r="F1813" s="8">
        <f>DATEVALUE(MID(G1813,FIND(" ",G1813,1)+1,FIND("UTC",G1813)-FIND(" ",G1813)-8))</f>
        <v>33079</v>
      </c>
      <c r="G1813" s="4" t="s">
        <v>3719</v>
      </c>
      <c r="H1813" s="8" t="str">
        <f>MID(I1813,1,FIND("|",I1813)-1)</f>
        <v xml:space="preserve">Molniya-M /Block 2BL </v>
      </c>
      <c r="I1813" t="s">
        <v>3720</v>
      </c>
      <c r="J1813" t="s">
        <v>103</v>
      </c>
      <c r="L1813" t="s">
        <v>13</v>
      </c>
    </row>
    <row r="1814" spans="1:12" x14ac:dyDescent="0.25">
      <c r="A1814" s="7">
        <v>1812</v>
      </c>
      <c r="B1814" s="7" t="str">
        <f>D1814&amp;F1814</f>
        <v>Arianespace33078</v>
      </c>
      <c r="C1814">
        <v>1812</v>
      </c>
      <c r="D1814" t="s">
        <v>126</v>
      </c>
      <c r="E1814" t="s">
        <v>2222</v>
      </c>
      <c r="F1814" s="8">
        <f>DATEVALUE(MID(G1814,FIND(" ",G1814,1)+1,FIND("UTC",G1814)-FIND(" ",G1814)-8))</f>
        <v>33078</v>
      </c>
      <c r="G1814" s="4" t="s">
        <v>3721</v>
      </c>
      <c r="H1814" s="8" t="str">
        <f>MID(I1814,1,FIND("|",I1814)-1)</f>
        <v xml:space="preserve">Ariane 44L </v>
      </c>
      <c r="I1814" t="s">
        <v>3722</v>
      </c>
      <c r="J1814" t="s">
        <v>103</v>
      </c>
      <c r="L1814" t="s">
        <v>13</v>
      </c>
    </row>
    <row r="1815" spans="1:12" x14ac:dyDescent="0.25">
      <c r="A1815" s="7">
        <v>1813</v>
      </c>
      <c r="B1815" s="7" t="str">
        <f>D1815&amp;F1815</f>
        <v>CASC33070</v>
      </c>
      <c r="C1815">
        <v>1813</v>
      </c>
      <c r="D1815" t="s">
        <v>14</v>
      </c>
      <c r="E1815" t="s">
        <v>71</v>
      </c>
      <c r="F1815" s="8">
        <f>DATEVALUE(MID(G1815,FIND(" ",G1815,1)+1,FIND("UTC",G1815)-FIND(" ",G1815)-8))</f>
        <v>33070</v>
      </c>
      <c r="G1815" s="4" t="s">
        <v>3723</v>
      </c>
      <c r="H1815" s="8" t="str">
        <f>MID(I1815,1,FIND("|",I1815)-1)</f>
        <v xml:space="preserve">Long March 2E </v>
      </c>
      <c r="I1815" t="s">
        <v>3724</v>
      </c>
      <c r="J1815" t="s">
        <v>103</v>
      </c>
      <c r="L1815" t="s">
        <v>13</v>
      </c>
    </row>
    <row r="1816" spans="1:12" x14ac:dyDescent="0.25">
      <c r="A1816" s="7">
        <v>1814</v>
      </c>
      <c r="B1816" s="7" t="str">
        <f>D1816&amp;F1816</f>
        <v>RVSN USSR33049</v>
      </c>
      <c r="C1816">
        <v>1814</v>
      </c>
      <c r="D1816" t="s">
        <v>2695</v>
      </c>
      <c r="E1816" t="s">
        <v>2330</v>
      </c>
      <c r="F1816" s="8">
        <f>DATEVALUE(MID(G1816,FIND(" ",G1816,1)+1,FIND("UTC",G1816)-FIND(" ",G1816)-8))</f>
        <v>33049</v>
      </c>
      <c r="G1816" s="4" t="s">
        <v>3725</v>
      </c>
      <c r="H1816" s="8" t="str">
        <f>MID(I1816,1,FIND("|",I1816)-1)</f>
        <v xml:space="preserve">Tsyklon-3 </v>
      </c>
      <c r="I1816" t="s">
        <v>3726</v>
      </c>
      <c r="J1816" t="s">
        <v>103</v>
      </c>
      <c r="L1816" t="s">
        <v>13</v>
      </c>
    </row>
    <row r="1817" spans="1:12" x14ac:dyDescent="0.25">
      <c r="A1817" s="7">
        <v>1815</v>
      </c>
      <c r="B1817" s="7" t="str">
        <f>D1817&amp;F1817</f>
        <v>Martin Marietta33047</v>
      </c>
      <c r="C1817">
        <v>1815</v>
      </c>
      <c r="D1817" t="s">
        <v>3169</v>
      </c>
      <c r="E1817" t="s">
        <v>38</v>
      </c>
      <c r="F1817" s="8">
        <f>DATEVALUE(MID(G1817,FIND(" ",G1817,1)+1,FIND("UTC",G1817)-FIND(" ",G1817)-8))</f>
        <v>33047</v>
      </c>
      <c r="G1817" s="4" t="s">
        <v>3727</v>
      </c>
      <c r="H1817" s="8" t="str">
        <f>MID(I1817,1,FIND("|",I1817)-1)</f>
        <v xml:space="preserve">Commercial Titan III </v>
      </c>
      <c r="I1817" t="s">
        <v>3728</v>
      </c>
      <c r="J1817" t="s">
        <v>103</v>
      </c>
      <c r="K1817">
        <v>136.6</v>
      </c>
      <c r="L1817" t="s">
        <v>13</v>
      </c>
    </row>
    <row r="1818" spans="1:12" x14ac:dyDescent="0.25">
      <c r="A1818" s="7">
        <v>1816</v>
      </c>
      <c r="B1818" s="7" t="str">
        <f>D1818&amp;F1818</f>
        <v>RVSN USSR33045</v>
      </c>
      <c r="C1818">
        <v>1816</v>
      </c>
      <c r="D1818" t="s">
        <v>2695</v>
      </c>
      <c r="E1818" t="s">
        <v>140</v>
      </c>
      <c r="F1818" s="8">
        <f>DATEVALUE(MID(G1818,FIND(" ",G1818,1)+1,FIND("UTC",G1818)-FIND(" ",G1818)-8))</f>
        <v>33045</v>
      </c>
      <c r="G1818" s="4" t="s">
        <v>3729</v>
      </c>
      <c r="H1818" s="8" t="str">
        <f>MID(I1818,1,FIND("|",I1818)-1)</f>
        <v xml:space="preserve">Molniya-M /Block 2BL </v>
      </c>
      <c r="I1818" t="s">
        <v>3730</v>
      </c>
      <c r="J1818" t="s">
        <v>103</v>
      </c>
      <c r="L1818" t="s">
        <v>328</v>
      </c>
    </row>
    <row r="1819" spans="1:12" x14ac:dyDescent="0.25">
      <c r="A1819" s="7">
        <v>1817</v>
      </c>
      <c r="B1819" s="7" t="str">
        <f>D1819&amp;F1819</f>
        <v>RVSN USSR33037</v>
      </c>
      <c r="C1819">
        <v>1817</v>
      </c>
      <c r="D1819" t="s">
        <v>2695</v>
      </c>
      <c r="E1819" t="s">
        <v>140</v>
      </c>
      <c r="F1819" s="8">
        <f>DATEVALUE(MID(G1819,FIND(" ",G1819,1)+1,FIND("UTC",G1819)-FIND(" ",G1819)-8))</f>
        <v>33037</v>
      </c>
      <c r="G1819" s="4" t="s">
        <v>3731</v>
      </c>
      <c r="H1819" s="8" t="str">
        <f>MID(I1819,1,FIND("|",I1819)-1)</f>
        <v xml:space="preserve">Molniya-M /Block ML </v>
      </c>
      <c r="I1819" t="s">
        <v>3732</v>
      </c>
      <c r="J1819" t="s">
        <v>103</v>
      </c>
      <c r="L1819" t="s">
        <v>13</v>
      </c>
    </row>
    <row r="1820" spans="1:12" x14ac:dyDescent="0.25">
      <c r="A1820" s="7">
        <v>1818</v>
      </c>
      <c r="B1820" s="7" t="str">
        <f>D1820&amp;F1820</f>
        <v>Boeing33036</v>
      </c>
      <c r="C1820">
        <v>1818</v>
      </c>
      <c r="D1820" t="s">
        <v>1881</v>
      </c>
      <c r="E1820" t="s">
        <v>1438</v>
      </c>
      <c r="F1820" s="8">
        <f>DATEVALUE(MID(G1820,FIND(" ",G1820,1)+1,FIND("UTC",G1820)-FIND(" ",G1820)-8))</f>
        <v>33036</v>
      </c>
      <c r="G1820" s="4" t="s">
        <v>3733</v>
      </c>
      <c r="H1820" s="8" t="str">
        <f>MID(I1820,1,FIND("|",I1820)-1)</f>
        <v xml:space="preserve">Delta 4925-8 </v>
      </c>
      <c r="I1820" t="s">
        <v>3734</v>
      </c>
      <c r="J1820" t="s">
        <v>103</v>
      </c>
      <c r="L1820" t="s">
        <v>13</v>
      </c>
    </row>
    <row r="1821" spans="1:12" x14ac:dyDescent="0.25">
      <c r="A1821" s="7">
        <v>1819</v>
      </c>
      <c r="B1821" s="7" t="str">
        <f>D1821&amp;F1821</f>
        <v>Martin Marietta33032</v>
      </c>
      <c r="C1821">
        <v>1819</v>
      </c>
      <c r="D1821" t="s">
        <v>3169</v>
      </c>
      <c r="E1821" t="s">
        <v>26</v>
      </c>
      <c r="F1821" s="8">
        <f>DATEVALUE(MID(G1821,FIND(" ",G1821,1)+1,FIND("UTC",G1821)-FIND(" ",G1821)-8))</f>
        <v>33032</v>
      </c>
      <c r="G1821" s="4" t="s">
        <v>3735</v>
      </c>
      <c r="H1821" s="8" t="str">
        <f>MID(I1821,1,FIND("|",I1821)-1)</f>
        <v xml:space="preserve">Titan IV(405)A </v>
      </c>
      <c r="I1821" t="s">
        <v>3736</v>
      </c>
      <c r="J1821" t="s">
        <v>103</v>
      </c>
      <c r="L1821" t="s">
        <v>13</v>
      </c>
    </row>
    <row r="1822" spans="1:12" x14ac:dyDescent="0.25">
      <c r="A1822" s="7">
        <v>1820</v>
      </c>
      <c r="B1822" s="7" t="str">
        <f>D1822&amp;F1822</f>
        <v>Boeing33025</v>
      </c>
      <c r="C1822">
        <v>1820</v>
      </c>
      <c r="D1822" t="s">
        <v>1881</v>
      </c>
      <c r="E1822" t="s">
        <v>1611</v>
      </c>
      <c r="F1822" s="8">
        <f>DATEVALUE(MID(G1822,FIND(" ",G1822,1)+1,FIND("UTC",G1822)-FIND(" ",G1822)-8))</f>
        <v>33025</v>
      </c>
      <c r="G1822" s="4" t="s">
        <v>3737</v>
      </c>
      <c r="H1822" s="8" t="str">
        <f>MID(I1822,1,FIND("|",I1822)-1)</f>
        <v xml:space="preserve">Delta II 6920-10 </v>
      </c>
      <c r="I1822" t="s">
        <v>3738</v>
      </c>
      <c r="J1822" t="s">
        <v>103</v>
      </c>
      <c r="L1822" t="s">
        <v>13</v>
      </c>
    </row>
    <row r="1823" spans="1:12" x14ac:dyDescent="0.25">
      <c r="A1823" s="7">
        <v>1821</v>
      </c>
      <c r="B1823" s="7" t="str">
        <f>D1823&amp;F1823</f>
        <v>RVSN USSR33015</v>
      </c>
      <c r="C1823">
        <v>1821</v>
      </c>
      <c r="D1823" t="s">
        <v>2695</v>
      </c>
      <c r="E1823" t="s">
        <v>3687</v>
      </c>
      <c r="F1823" s="8">
        <f>DATEVALUE(MID(G1823,FIND(" ",G1823,1)+1,FIND("UTC",G1823)-FIND(" ",G1823)-8))</f>
        <v>33015</v>
      </c>
      <c r="G1823" s="4" t="s">
        <v>3739</v>
      </c>
      <c r="H1823" s="8" t="str">
        <f>MID(I1823,1,FIND("|",I1823)-1)</f>
        <v xml:space="preserve">Zenit-2 </v>
      </c>
      <c r="I1823" t="s">
        <v>3740</v>
      </c>
      <c r="J1823" t="s">
        <v>103</v>
      </c>
      <c r="L1823" t="s">
        <v>13</v>
      </c>
    </row>
    <row r="1824" spans="1:12" x14ac:dyDescent="0.25">
      <c r="A1824" s="7">
        <v>1822</v>
      </c>
      <c r="B1824" s="7" t="str">
        <f>D1824&amp;F1824</f>
        <v>RVSN USSR32991</v>
      </c>
      <c r="C1824">
        <v>1822</v>
      </c>
      <c r="D1824" t="s">
        <v>2695</v>
      </c>
      <c r="E1824" t="s">
        <v>1510</v>
      </c>
      <c r="F1824" s="8">
        <f>DATEVALUE(MID(G1824,FIND(" ",G1824,1)+1,FIND("UTC",G1824)-FIND(" ",G1824)-8))</f>
        <v>32991</v>
      </c>
      <c r="G1824" s="4" t="s">
        <v>3741</v>
      </c>
      <c r="H1824" s="8" t="str">
        <f>MID(I1824,1,FIND("|",I1824)-1)</f>
        <v xml:space="preserve">Molniya-M /Block 2BL </v>
      </c>
      <c r="I1824" t="s">
        <v>3742</v>
      </c>
      <c r="J1824" t="s">
        <v>103</v>
      </c>
      <c r="L1824" t="s">
        <v>13</v>
      </c>
    </row>
    <row r="1825" spans="1:12" x14ac:dyDescent="0.25">
      <c r="A1825" s="7">
        <v>1823</v>
      </c>
      <c r="B1825" s="7" t="str">
        <f>D1825&amp;F1825</f>
        <v>RVSN USSR32989</v>
      </c>
      <c r="C1825">
        <v>1823</v>
      </c>
      <c r="D1825" t="s">
        <v>2695</v>
      </c>
      <c r="E1825" t="s">
        <v>96</v>
      </c>
      <c r="F1825" s="8">
        <f>DATEVALUE(MID(G1825,FIND(" ",G1825,1)+1,FIND("UTC",G1825)-FIND(" ",G1825)-8))</f>
        <v>32989</v>
      </c>
      <c r="G1825" s="4" t="s">
        <v>3743</v>
      </c>
      <c r="H1825" s="8" t="str">
        <f>MID(I1825,1,FIND("|",I1825)-1)</f>
        <v xml:space="preserve">Molniya-M /Block ML </v>
      </c>
      <c r="I1825" t="s">
        <v>3744</v>
      </c>
      <c r="J1825" t="s">
        <v>103</v>
      </c>
      <c r="L1825" t="s">
        <v>13</v>
      </c>
    </row>
    <row r="1826" spans="1:12" x14ac:dyDescent="0.25">
      <c r="A1826" s="7">
        <v>1824</v>
      </c>
      <c r="B1826" s="7" t="str">
        <f>D1826&amp;F1826</f>
        <v>RVSN USSR32988</v>
      </c>
      <c r="C1826">
        <v>1824</v>
      </c>
      <c r="D1826" t="s">
        <v>2695</v>
      </c>
      <c r="E1826" t="s">
        <v>3745</v>
      </c>
      <c r="F1826" s="8">
        <f>DATEVALUE(MID(G1826,FIND(" ",G1826,1)+1,FIND("UTC",G1826)-FIND(" ",G1826)-8))</f>
        <v>32988</v>
      </c>
      <c r="G1826" s="4" t="s">
        <v>3746</v>
      </c>
      <c r="H1826" s="8" t="str">
        <f>MID(I1826,1,FIND("|",I1826)-1)</f>
        <v xml:space="preserve">Cosmos-3M (11K65M) </v>
      </c>
      <c r="I1826" t="s">
        <v>3747</v>
      </c>
      <c r="J1826" t="s">
        <v>103</v>
      </c>
      <c r="L1826" t="s">
        <v>13</v>
      </c>
    </row>
    <row r="1827" spans="1:12" x14ac:dyDescent="0.25">
      <c r="A1827" s="7">
        <v>1825</v>
      </c>
      <c r="B1827" s="7" t="str">
        <f>D1827&amp;F1827</f>
        <v>NASA32987</v>
      </c>
      <c r="C1827">
        <v>1825</v>
      </c>
      <c r="D1827" t="s">
        <v>1453</v>
      </c>
      <c r="E1827" t="s">
        <v>1588</v>
      </c>
      <c r="F1827" s="8">
        <f>DATEVALUE(MID(G1827,FIND(" ",G1827,1)+1,FIND("UTC",G1827)-FIND(" ",G1827)-8))</f>
        <v>32987</v>
      </c>
      <c r="G1827" s="4" t="s">
        <v>3748</v>
      </c>
      <c r="H1827" s="8" t="str">
        <f>MID(I1827,1,FIND("|",I1827)-1)</f>
        <v xml:space="preserve">Space Shuttle Discovery </v>
      </c>
      <c r="I1827" t="s">
        <v>3749</v>
      </c>
      <c r="J1827" t="s">
        <v>103</v>
      </c>
      <c r="K1827">
        <v>450</v>
      </c>
      <c r="L1827" t="s">
        <v>13</v>
      </c>
    </row>
    <row r="1828" spans="1:12" x14ac:dyDescent="0.25">
      <c r="A1828" s="7">
        <v>1826</v>
      </c>
      <c r="B1828" s="7" t="str">
        <f>D1828&amp;F1828</f>
        <v>RVSN USSR32983</v>
      </c>
      <c r="C1828">
        <v>1826</v>
      </c>
      <c r="D1828" t="s">
        <v>2695</v>
      </c>
      <c r="E1828" t="s">
        <v>181</v>
      </c>
      <c r="F1828" s="8">
        <f>DATEVALUE(MID(G1828,FIND(" ",G1828,1)+1,FIND("UTC",G1828)-FIND(" ",G1828)-8))</f>
        <v>32983</v>
      </c>
      <c r="G1828" s="4" t="s">
        <v>3750</v>
      </c>
      <c r="H1828" s="8" t="str">
        <f>MID(I1828,1,FIND("|",I1828)-1)</f>
        <v xml:space="preserve">Cosmos-3M (11K65M) </v>
      </c>
      <c r="I1828" t="s">
        <v>3751</v>
      </c>
      <c r="J1828" t="s">
        <v>103</v>
      </c>
      <c r="L1828" t="s">
        <v>13</v>
      </c>
    </row>
    <row r="1829" spans="1:12" x14ac:dyDescent="0.25">
      <c r="A1829" s="7">
        <v>1827</v>
      </c>
      <c r="B1829" s="7" t="str">
        <f>D1829&amp;F1829</f>
        <v>Boeing32976</v>
      </c>
      <c r="C1829">
        <v>1827</v>
      </c>
      <c r="D1829" t="s">
        <v>1881</v>
      </c>
      <c r="E1829" t="s">
        <v>1438</v>
      </c>
      <c r="F1829" s="8">
        <f>DATEVALUE(MID(G1829,FIND(" ",G1829,1)+1,FIND("UTC",G1829)-FIND(" ",G1829)-8))</f>
        <v>32976</v>
      </c>
      <c r="G1829" s="4" t="s">
        <v>3752</v>
      </c>
      <c r="H1829" s="8" t="str">
        <f>MID(I1829,1,FIND("|",I1829)-1)</f>
        <v xml:space="preserve">Delta II 6925-8 </v>
      </c>
      <c r="I1829" t="s">
        <v>3753</v>
      </c>
      <c r="J1829" t="s">
        <v>103</v>
      </c>
      <c r="L1829" t="s">
        <v>13</v>
      </c>
    </row>
    <row r="1830" spans="1:12" x14ac:dyDescent="0.25">
      <c r="A1830" s="7">
        <v>1828</v>
      </c>
      <c r="B1830" s="7" t="str">
        <f>D1830&amp;F1830</f>
        <v>Lockheed32974</v>
      </c>
      <c r="C1830">
        <v>1828</v>
      </c>
      <c r="D1830" t="s">
        <v>1982</v>
      </c>
      <c r="E1830" t="s">
        <v>3138</v>
      </c>
      <c r="F1830" s="8">
        <f>DATEVALUE(MID(G1830,FIND(" ",G1830,1)+1,FIND("UTC",G1830)-FIND(" ",G1830)-8))</f>
        <v>32974</v>
      </c>
      <c r="G1830" s="4" t="s">
        <v>3754</v>
      </c>
      <c r="H1830" s="8" t="str">
        <f>MID(I1830,1,FIND("|",I1830)-1)</f>
        <v xml:space="preserve">Atlas-E/F Altair </v>
      </c>
      <c r="I1830" t="s">
        <v>3755</v>
      </c>
      <c r="J1830" t="s">
        <v>103</v>
      </c>
      <c r="L1830" t="s">
        <v>13</v>
      </c>
    </row>
    <row r="1831" spans="1:12" x14ac:dyDescent="0.25">
      <c r="A1831" s="7">
        <v>1829</v>
      </c>
      <c r="B1831" s="7" t="str">
        <f>D1831&amp;F1831</f>
        <v>CASC32970</v>
      </c>
      <c r="C1831">
        <v>1829</v>
      </c>
      <c r="D1831" t="s">
        <v>14</v>
      </c>
      <c r="E1831" t="s">
        <v>54</v>
      </c>
      <c r="F1831" s="8">
        <f>DATEVALUE(MID(G1831,FIND(" ",G1831,1)+1,FIND("UTC",G1831)-FIND(" ",G1831)-8))</f>
        <v>32970</v>
      </c>
      <c r="G1831" s="4" t="s">
        <v>3756</v>
      </c>
      <c r="H1831" s="8" t="str">
        <f>MID(I1831,1,FIND("|",I1831)-1)</f>
        <v xml:space="preserve">Long March 3 </v>
      </c>
      <c r="I1831" t="s">
        <v>3757</v>
      </c>
      <c r="J1831" t="s">
        <v>103</v>
      </c>
      <c r="L1831" t="s">
        <v>13</v>
      </c>
    </row>
    <row r="1832" spans="1:12" x14ac:dyDescent="0.25">
      <c r="A1832" s="7">
        <v>1830</v>
      </c>
      <c r="B1832" s="7" t="str">
        <f>D1832&amp;F1832</f>
        <v>RVSN USSR32969</v>
      </c>
      <c r="C1832">
        <v>1830</v>
      </c>
      <c r="D1832" t="s">
        <v>2695</v>
      </c>
      <c r="E1832" t="s">
        <v>181</v>
      </c>
      <c r="F1832" s="8">
        <f>DATEVALUE(MID(G1832,FIND(" ",G1832,1)+1,FIND("UTC",G1832)-FIND(" ",G1832)-8))</f>
        <v>32969</v>
      </c>
      <c r="G1832" s="4" t="s">
        <v>3758</v>
      </c>
      <c r="H1832" s="8" t="str">
        <f>MID(I1832,1,FIND("|",I1832)-1)</f>
        <v xml:space="preserve">Cosmos-3M (11K65M) </v>
      </c>
      <c r="I1832" t="s">
        <v>3759</v>
      </c>
      <c r="J1832" t="s">
        <v>103</v>
      </c>
      <c r="L1832" t="s">
        <v>13</v>
      </c>
    </row>
    <row r="1833" spans="1:12" x14ac:dyDescent="0.25">
      <c r="A1833" s="7">
        <v>1831</v>
      </c>
      <c r="B1833" s="7" t="str">
        <f>D1833&amp;F1833</f>
        <v>Northrop32968</v>
      </c>
      <c r="C1833">
        <v>1831</v>
      </c>
      <c r="D1833" t="s">
        <v>45</v>
      </c>
      <c r="E1833" t="s">
        <v>3212</v>
      </c>
      <c r="F1833" s="8">
        <f>DATEVALUE(MID(G1833,FIND(" ",G1833,1)+1,FIND("UTC",G1833)-FIND(" ",G1833)-8))</f>
        <v>32968</v>
      </c>
      <c r="G1833" s="4" t="s">
        <v>3760</v>
      </c>
      <c r="H1833" s="8" t="str">
        <f>MID(I1833,1,FIND("|",I1833)-1)</f>
        <v xml:space="preserve">Pegasus </v>
      </c>
      <c r="I1833" t="s">
        <v>3761</v>
      </c>
      <c r="J1833" t="s">
        <v>103</v>
      </c>
      <c r="K1833">
        <v>40</v>
      </c>
      <c r="L1833" t="s">
        <v>13</v>
      </c>
    </row>
    <row r="1834" spans="1:12" x14ac:dyDescent="0.25">
      <c r="A1834" s="7">
        <v>1832</v>
      </c>
      <c r="B1834" s="7" t="str">
        <f>D1834&amp;F1834</f>
        <v>IAI43924</v>
      </c>
      <c r="C1834">
        <v>1832</v>
      </c>
      <c r="D1834" t="s">
        <v>57</v>
      </c>
      <c r="E1834" t="s">
        <v>58</v>
      </c>
      <c r="F1834" s="8">
        <f>DATEVALUE(MID(G1834,FIND(" ",G1834,1)+1,FIND("UTC",G1834)-FIND(" ",G1834)-8))</f>
        <v>43924</v>
      </c>
      <c r="G1834" s="6" t="s">
        <v>8704</v>
      </c>
      <c r="H1834" s="8" t="str">
        <f>MID(I1834,1,FIND("|",I1834)-1)</f>
        <v xml:space="preserve">Shavit </v>
      </c>
      <c r="I1834" t="s">
        <v>3762</v>
      </c>
      <c r="J1834" t="s">
        <v>103</v>
      </c>
      <c r="L1834" t="s">
        <v>13</v>
      </c>
    </row>
    <row r="1835" spans="1:12" x14ac:dyDescent="0.25">
      <c r="A1835" s="7">
        <v>1833</v>
      </c>
      <c r="B1835" s="7" t="str">
        <f>D1835&amp;F1835</f>
        <v>RVSN USSR32959</v>
      </c>
      <c r="C1835">
        <v>1833</v>
      </c>
      <c r="D1835" t="s">
        <v>2695</v>
      </c>
      <c r="E1835" t="s">
        <v>140</v>
      </c>
      <c r="F1835" s="8">
        <f>DATEVALUE(MID(G1835,FIND(" ",G1835,1)+1,FIND("UTC",G1835)-FIND(" ",G1835)-8))</f>
        <v>32959</v>
      </c>
      <c r="G1835" s="4" t="s">
        <v>3763</v>
      </c>
      <c r="H1835" s="8" t="str">
        <f>MID(I1835,1,FIND("|",I1835)-1)</f>
        <v xml:space="preserve">Molniya-M /Block 2BL </v>
      </c>
      <c r="I1835" t="s">
        <v>3764</v>
      </c>
      <c r="J1835" t="s">
        <v>103</v>
      </c>
      <c r="L1835" t="s">
        <v>13</v>
      </c>
    </row>
    <row r="1836" spans="1:12" x14ac:dyDescent="0.25">
      <c r="A1836" s="7">
        <v>1834</v>
      </c>
      <c r="B1836" s="7" t="str">
        <f>D1836&amp;F1836</f>
        <v>Boeing32958</v>
      </c>
      <c r="C1836">
        <v>1834</v>
      </c>
      <c r="D1836" t="s">
        <v>1881</v>
      </c>
      <c r="E1836" t="s">
        <v>1611</v>
      </c>
      <c r="F1836" s="8">
        <f>DATEVALUE(MID(G1836,FIND(" ",G1836,1)+1,FIND("UTC",G1836)-FIND(" ",G1836)-8))</f>
        <v>32958</v>
      </c>
      <c r="G1836" s="4" t="s">
        <v>3765</v>
      </c>
      <c r="H1836" s="8" t="str">
        <f>MID(I1836,1,FIND("|",I1836)-1)</f>
        <v xml:space="preserve">Delta II 6925 </v>
      </c>
      <c r="I1836" t="s">
        <v>3766</v>
      </c>
      <c r="J1836" t="s">
        <v>103</v>
      </c>
      <c r="L1836" t="s">
        <v>13</v>
      </c>
    </row>
    <row r="1837" spans="1:12" x14ac:dyDescent="0.25">
      <c r="A1837" s="7">
        <v>1835</v>
      </c>
      <c r="B1837" s="7" t="str">
        <f>D1837&amp;F1837</f>
        <v>RVSN USSR32952</v>
      </c>
      <c r="C1837">
        <v>1835</v>
      </c>
      <c r="D1837" t="s">
        <v>2695</v>
      </c>
      <c r="E1837" t="s">
        <v>181</v>
      </c>
      <c r="F1837" s="8">
        <f>DATEVALUE(MID(G1837,FIND(" ",G1837,1)+1,FIND("UTC",G1837)-FIND(" ",G1837)-8))</f>
        <v>32952</v>
      </c>
      <c r="G1837" s="4" t="s">
        <v>3767</v>
      </c>
      <c r="H1837" s="8" t="str">
        <f>MID(I1837,1,FIND("|",I1837)-1)</f>
        <v xml:space="preserve">Cosmos-3M (11K65M) </v>
      </c>
      <c r="I1837" t="s">
        <v>3768</v>
      </c>
      <c r="J1837" t="s">
        <v>103</v>
      </c>
      <c r="L1837" t="s">
        <v>13</v>
      </c>
    </row>
    <row r="1838" spans="1:12" x14ac:dyDescent="0.25">
      <c r="A1838" s="7">
        <v>1836</v>
      </c>
      <c r="B1838" s="7" t="str">
        <f>D1838&amp;F1838</f>
        <v>RVSN USSR32946</v>
      </c>
      <c r="C1838">
        <v>1836</v>
      </c>
      <c r="D1838" t="s">
        <v>2695</v>
      </c>
      <c r="E1838" t="s">
        <v>1927</v>
      </c>
      <c r="F1838" s="8">
        <f>DATEVALUE(MID(G1838,FIND(" ",G1838,1)+1,FIND("UTC",G1838)-FIND(" ",G1838)-8))</f>
        <v>32946</v>
      </c>
      <c r="G1838" s="4" t="s">
        <v>3769</v>
      </c>
      <c r="H1838" s="8" t="str">
        <f>MID(I1838,1,FIND("|",I1838)-1)</f>
        <v xml:space="preserve">Tsyklon-2 </v>
      </c>
      <c r="I1838" t="s">
        <v>3770</v>
      </c>
      <c r="J1838" t="s">
        <v>103</v>
      </c>
      <c r="L1838" t="s">
        <v>13</v>
      </c>
    </row>
    <row r="1839" spans="1:12" x14ac:dyDescent="0.25">
      <c r="A1839" s="7">
        <v>1837</v>
      </c>
      <c r="B1839" s="7" t="str">
        <f>D1839&amp;F1839</f>
        <v>Martin Marietta32946</v>
      </c>
      <c r="C1839">
        <v>1837</v>
      </c>
      <c r="D1839" t="s">
        <v>3169</v>
      </c>
      <c r="E1839" t="s">
        <v>38</v>
      </c>
      <c r="F1839" s="8">
        <f>DATEVALUE(MID(G1839,FIND(" ",G1839,1)+1,FIND("UTC",G1839)-FIND(" ",G1839)-8))</f>
        <v>32946</v>
      </c>
      <c r="G1839" s="4" t="s">
        <v>3771</v>
      </c>
      <c r="H1839" s="8" t="str">
        <f>MID(I1839,1,FIND("|",I1839)-1)</f>
        <v xml:space="preserve">Commercial Titan III </v>
      </c>
      <c r="I1839" t="s">
        <v>3772</v>
      </c>
      <c r="J1839" t="s">
        <v>103</v>
      </c>
      <c r="K1839">
        <v>136.6</v>
      </c>
      <c r="L1839" t="s">
        <v>53</v>
      </c>
    </row>
    <row r="1840" spans="1:12" x14ac:dyDescent="0.25">
      <c r="A1840" s="7">
        <v>1838</v>
      </c>
      <c r="B1840" s="7" t="str">
        <f>D1840&amp;F1840</f>
        <v>NASA32932</v>
      </c>
      <c r="C1840">
        <v>1838</v>
      </c>
      <c r="D1840" t="s">
        <v>1453</v>
      </c>
      <c r="E1840" t="s">
        <v>9</v>
      </c>
      <c r="F1840" s="8">
        <f>DATEVALUE(MID(G1840,FIND(" ",G1840,1)+1,FIND("UTC",G1840)-FIND(" ",G1840)-8))</f>
        <v>32932</v>
      </c>
      <c r="G1840" s="4" t="s">
        <v>3773</v>
      </c>
      <c r="H1840" s="8" t="str">
        <f>MID(I1840,1,FIND("|",I1840)-1)</f>
        <v xml:space="preserve">Space Shuttle Atlantis </v>
      </c>
      <c r="I1840" t="s">
        <v>3774</v>
      </c>
      <c r="J1840" t="s">
        <v>103</v>
      </c>
      <c r="K1840">
        <v>450</v>
      </c>
      <c r="L1840" t="s">
        <v>13</v>
      </c>
    </row>
    <row r="1841" spans="1:12" x14ac:dyDescent="0.25">
      <c r="A1841" s="7">
        <v>1839</v>
      </c>
      <c r="B1841" s="7" t="str">
        <f>D1841&amp;F1841</f>
        <v>RVSN USSR32932</v>
      </c>
      <c r="C1841">
        <v>1839</v>
      </c>
      <c r="D1841" t="s">
        <v>2695</v>
      </c>
      <c r="E1841" t="s">
        <v>1667</v>
      </c>
      <c r="F1841" s="8">
        <f>DATEVALUE(MID(G1841,FIND(" ",G1841,1)+1,FIND("UTC",G1841)-FIND(" ",G1841)-8))</f>
        <v>32932</v>
      </c>
      <c r="G1841" s="4" t="s">
        <v>3775</v>
      </c>
      <c r="H1841" s="8" t="str">
        <f>MID(I1841,1,FIND("|",I1841)-1)</f>
        <v xml:space="preserve">Tsyklon-3 </v>
      </c>
      <c r="I1841" t="s">
        <v>3776</v>
      </c>
      <c r="J1841" t="s">
        <v>103</v>
      </c>
      <c r="L1841" t="s">
        <v>13</v>
      </c>
    </row>
    <row r="1842" spans="1:12" x14ac:dyDescent="0.25">
      <c r="A1842" s="7">
        <v>1840</v>
      </c>
      <c r="B1842" s="7" t="str">
        <f>D1842&amp;F1842</f>
        <v>RVSN USSR32931</v>
      </c>
      <c r="C1842">
        <v>1840</v>
      </c>
      <c r="D1842" t="s">
        <v>2695</v>
      </c>
      <c r="E1842" t="s">
        <v>3745</v>
      </c>
      <c r="F1842" s="8">
        <f>DATEVALUE(MID(G1842,FIND(" ",G1842,1)+1,FIND("UTC",G1842)-FIND(" ",G1842)-8))</f>
        <v>32931</v>
      </c>
      <c r="G1842" s="4" t="s">
        <v>3777</v>
      </c>
      <c r="H1842" s="8" t="str">
        <f>MID(I1842,1,FIND("|",I1842)-1)</f>
        <v xml:space="preserve">Cosmos-3M (11K65M) </v>
      </c>
      <c r="I1842" t="s">
        <v>3778</v>
      </c>
      <c r="J1842" t="s">
        <v>103</v>
      </c>
      <c r="L1842" t="s">
        <v>13</v>
      </c>
    </row>
    <row r="1843" spans="1:12" x14ac:dyDescent="0.25">
      <c r="A1843" s="7">
        <v>1841</v>
      </c>
      <c r="B1843" s="7" t="str">
        <f>D1843&amp;F1843</f>
        <v>Arianespace32926</v>
      </c>
      <c r="C1843">
        <v>1841</v>
      </c>
      <c r="D1843" t="s">
        <v>126</v>
      </c>
      <c r="E1843" t="s">
        <v>2222</v>
      </c>
      <c r="F1843" s="8">
        <f>DATEVALUE(MID(G1843,FIND(" ",G1843,1)+1,FIND("UTC",G1843)-FIND(" ",G1843)-8))</f>
        <v>32926</v>
      </c>
      <c r="G1843" s="4" t="s">
        <v>3779</v>
      </c>
      <c r="H1843" s="8" t="str">
        <f>MID(I1843,1,FIND("|",I1843)-1)</f>
        <v xml:space="preserve">Ariane 44L </v>
      </c>
      <c r="I1843" t="s">
        <v>3780</v>
      </c>
      <c r="J1843" t="s">
        <v>103</v>
      </c>
      <c r="L1843" t="s">
        <v>53</v>
      </c>
    </row>
    <row r="1844" spans="1:12" x14ac:dyDescent="0.25">
      <c r="A1844" s="7">
        <v>1842</v>
      </c>
      <c r="B1844" s="7" t="str">
        <f>D1844&amp;F1844</f>
        <v>Boeing32918</v>
      </c>
      <c r="C1844">
        <v>1842</v>
      </c>
      <c r="D1844" t="s">
        <v>1881</v>
      </c>
      <c r="E1844" t="s">
        <v>1438</v>
      </c>
      <c r="F1844" s="8">
        <f>DATEVALUE(MID(G1844,FIND(" ",G1844,1)+1,FIND("UTC",G1844)-FIND(" ",G1844)-8))</f>
        <v>32918</v>
      </c>
      <c r="G1844" s="4" t="s">
        <v>3781</v>
      </c>
      <c r="H1844" s="8" t="str">
        <f>MID(I1844,1,FIND("|",I1844)-1)</f>
        <v xml:space="preserve">Delta II 6920-8 </v>
      </c>
      <c r="I1844" t="s">
        <v>3782</v>
      </c>
      <c r="J1844" t="s">
        <v>103</v>
      </c>
      <c r="L1844" t="s">
        <v>13</v>
      </c>
    </row>
    <row r="1845" spans="1:12" x14ac:dyDescent="0.25">
      <c r="A1845" s="7">
        <v>1843</v>
      </c>
      <c r="B1845" s="7" t="str">
        <f>D1845&amp;F1845</f>
        <v>MHI32911</v>
      </c>
      <c r="C1845">
        <v>1843</v>
      </c>
      <c r="D1845" t="s">
        <v>99</v>
      </c>
      <c r="E1845" t="s">
        <v>42</v>
      </c>
      <c r="F1845" s="8">
        <f>DATEVALUE(MID(G1845,FIND(" ",G1845,1)+1,FIND("UTC",G1845)-FIND(" ",G1845)-8))</f>
        <v>32911</v>
      </c>
      <c r="G1845" s="4" t="s">
        <v>3783</v>
      </c>
      <c r="H1845" s="8" t="str">
        <f>MID(I1845,1,FIND("|",I1845)-1)</f>
        <v xml:space="preserve">H-I (9 SO) </v>
      </c>
      <c r="I1845" t="s">
        <v>3784</v>
      </c>
      <c r="J1845" t="s">
        <v>103</v>
      </c>
      <c r="L1845" t="s">
        <v>13</v>
      </c>
    </row>
    <row r="1846" spans="1:12" x14ac:dyDescent="0.25">
      <c r="A1846" s="7">
        <v>1844</v>
      </c>
      <c r="B1846" s="7" t="str">
        <f>D1846&amp;F1846</f>
        <v>MHI32911</v>
      </c>
      <c r="C1846">
        <v>1844</v>
      </c>
      <c r="D1846" t="s">
        <v>99</v>
      </c>
      <c r="E1846" t="s">
        <v>3575</v>
      </c>
      <c r="F1846" s="8">
        <f>DATEVALUE(MID(G1846,FIND(" ",G1846,1)+1,FIND("UTC",G1846)-FIND(" ",G1846)-8))</f>
        <v>32911</v>
      </c>
      <c r="G1846" s="4" t="s">
        <v>3783</v>
      </c>
      <c r="H1846" s="8" t="str">
        <f>MID(I1846,1,FIND("|",I1846)-1)</f>
        <v xml:space="preserve">H-I (9 SO) </v>
      </c>
      <c r="I1846" t="s">
        <v>3785</v>
      </c>
      <c r="J1846" t="s">
        <v>103</v>
      </c>
      <c r="L1846" t="s">
        <v>13</v>
      </c>
    </row>
    <row r="1847" spans="1:12" x14ac:dyDescent="0.25">
      <c r="A1847" s="7">
        <v>1845</v>
      </c>
      <c r="B1847" s="7" t="str">
        <f>D1847&amp;F1847</f>
        <v>RVSN USSR43867</v>
      </c>
      <c r="C1847">
        <v>1845</v>
      </c>
      <c r="D1847" t="s">
        <v>2695</v>
      </c>
      <c r="E1847" t="s">
        <v>3745</v>
      </c>
      <c r="F1847" s="8">
        <f>DATEVALUE(MID(G1847,FIND(" ",G1847,1)+1,FIND("UTC",G1847)-FIND(" ",G1847)-8))</f>
        <v>43867</v>
      </c>
      <c r="G1847" s="6" t="s">
        <v>8730</v>
      </c>
      <c r="H1847" s="8" t="str">
        <f>MID(I1847,1,FIND("|",I1847)-1)</f>
        <v xml:space="preserve">Cosmos-3M (11K65M) </v>
      </c>
      <c r="I1847" t="s">
        <v>3786</v>
      </c>
      <c r="J1847" t="s">
        <v>103</v>
      </c>
      <c r="L1847" t="s">
        <v>13</v>
      </c>
    </row>
    <row r="1848" spans="1:12" x14ac:dyDescent="0.25">
      <c r="A1848" s="7">
        <v>1846</v>
      </c>
      <c r="B1848" s="7" t="str">
        <f>D1848&amp;F1848</f>
        <v>CASC32908</v>
      </c>
      <c r="C1848">
        <v>1846</v>
      </c>
      <c r="D1848" t="s">
        <v>14</v>
      </c>
      <c r="E1848" t="s">
        <v>54</v>
      </c>
      <c r="F1848" s="8">
        <f>DATEVALUE(MID(G1848,FIND(" ",G1848,1)+1,FIND("UTC",G1848)-FIND(" ",G1848)-8))</f>
        <v>32908</v>
      </c>
      <c r="G1848" s="4" t="s">
        <v>3787</v>
      </c>
      <c r="H1848" s="8" t="str">
        <f>MID(I1848,1,FIND("|",I1848)-1)</f>
        <v xml:space="preserve">Long March 3 </v>
      </c>
      <c r="I1848" t="s">
        <v>3788</v>
      </c>
      <c r="J1848" t="s">
        <v>103</v>
      </c>
      <c r="L1848" t="s">
        <v>13</v>
      </c>
    </row>
    <row r="1849" spans="1:12" x14ac:dyDescent="0.25">
      <c r="A1849" s="7">
        <v>1847</v>
      </c>
      <c r="B1849" s="7" t="str">
        <f>D1849&amp;F1849</f>
        <v>Boeing32903</v>
      </c>
      <c r="C1849">
        <v>1847</v>
      </c>
      <c r="D1849" t="s">
        <v>1881</v>
      </c>
      <c r="E1849" t="s">
        <v>1611</v>
      </c>
      <c r="F1849" s="8">
        <f>DATEVALUE(MID(G1849,FIND(" ",G1849,1)+1,FIND("UTC",G1849)-FIND(" ",G1849)-8))</f>
        <v>32903</v>
      </c>
      <c r="G1849" s="4" t="s">
        <v>3789</v>
      </c>
      <c r="H1849" s="8" t="str">
        <f>MID(I1849,1,FIND("|",I1849)-1)</f>
        <v xml:space="preserve">Delta II 6925 </v>
      </c>
      <c r="I1849" t="s">
        <v>3790</v>
      </c>
      <c r="J1849" t="s">
        <v>103</v>
      </c>
      <c r="L1849" t="s">
        <v>13</v>
      </c>
    </row>
    <row r="1850" spans="1:12" x14ac:dyDescent="0.25">
      <c r="A1850" s="7">
        <v>1848</v>
      </c>
      <c r="B1850" s="7" t="str">
        <f>D1850&amp;F1850</f>
        <v>RVSN USSR32903</v>
      </c>
      <c r="C1850">
        <v>1848</v>
      </c>
      <c r="D1850" t="s">
        <v>2695</v>
      </c>
      <c r="E1850" t="s">
        <v>2330</v>
      </c>
      <c r="F1850" s="8">
        <f>DATEVALUE(MID(G1850,FIND(" ",G1850,1)+1,FIND("UTC",G1850)-FIND(" ",G1850)-8))</f>
        <v>32903</v>
      </c>
      <c r="G1850" s="4" t="s">
        <v>3791</v>
      </c>
      <c r="H1850" s="8" t="str">
        <f>MID(I1850,1,FIND("|",I1850)-1)</f>
        <v xml:space="preserve">Tsyklon-3 </v>
      </c>
      <c r="I1850" t="s">
        <v>3792</v>
      </c>
      <c r="J1850" t="s">
        <v>103</v>
      </c>
      <c r="L1850" t="s">
        <v>13</v>
      </c>
    </row>
    <row r="1851" spans="1:12" x14ac:dyDescent="0.25">
      <c r="A1851" s="7">
        <v>1849</v>
      </c>
      <c r="B1851" s="7" t="str">
        <f>D1851&amp;F1851</f>
        <v>Boeing32897</v>
      </c>
      <c r="C1851">
        <v>1849</v>
      </c>
      <c r="D1851" t="s">
        <v>1881</v>
      </c>
      <c r="E1851" t="s">
        <v>1611</v>
      </c>
      <c r="F1851" s="8">
        <f>DATEVALUE(MID(G1851,FIND(" ",G1851,1)+1,FIND("UTC",G1851)-FIND(" ",G1851)-8))</f>
        <v>32897</v>
      </c>
      <c r="G1851" s="4" t="s">
        <v>3793</v>
      </c>
      <c r="H1851" s="8" t="str">
        <f>MID(I1851,1,FIND("|",I1851)-1)</f>
        <v xml:space="preserve">Delta II 6925 </v>
      </c>
      <c r="I1851" t="s">
        <v>3794</v>
      </c>
      <c r="J1851" t="s">
        <v>103</v>
      </c>
      <c r="L1851" t="s">
        <v>13</v>
      </c>
    </row>
    <row r="1852" spans="1:12" x14ac:dyDescent="0.25">
      <c r="A1852" s="7">
        <v>1850</v>
      </c>
      <c r="B1852" s="7" t="str">
        <f>D1852&amp;F1852</f>
        <v>ISAS32897</v>
      </c>
      <c r="C1852">
        <v>1850</v>
      </c>
      <c r="D1852" t="s">
        <v>1898</v>
      </c>
      <c r="E1852" t="s">
        <v>412</v>
      </c>
      <c r="F1852" s="8">
        <f>DATEVALUE(MID(G1852,FIND(" ",G1852,1)+1,FIND("UTC",G1852)-FIND(" ",G1852)-8))</f>
        <v>32897</v>
      </c>
      <c r="G1852" s="4" t="s">
        <v>3795</v>
      </c>
      <c r="H1852" s="8" t="str">
        <f>MID(I1852,1,FIND("|",I1852)-1)</f>
        <v xml:space="preserve">Mu-III S2 </v>
      </c>
      <c r="I1852" t="s">
        <v>3796</v>
      </c>
      <c r="J1852" t="s">
        <v>103</v>
      </c>
      <c r="L1852" t="s">
        <v>13</v>
      </c>
    </row>
    <row r="1853" spans="1:12" x14ac:dyDescent="0.25">
      <c r="A1853" s="7">
        <v>1851</v>
      </c>
      <c r="B1853" s="7" t="str">
        <f>D1853&amp;F1853</f>
        <v>RVSN USSR32896</v>
      </c>
      <c r="C1853">
        <v>1851</v>
      </c>
      <c r="D1853" t="s">
        <v>2695</v>
      </c>
      <c r="E1853" t="s">
        <v>96</v>
      </c>
      <c r="F1853" s="8">
        <f>DATEVALUE(MID(G1853,FIND(" ",G1853,1)+1,FIND("UTC",G1853)-FIND(" ",G1853)-8))</f>
        <v>32896</v>
      </c>
      <c r="G1853" s="4" t="s">
        <v>3797</v>
      </c>
      <c r="H1853" s="8" t="str">
        <f>MID(I1853,1,FIND("|",I1853)-1)</f>
        <v xml:space="preserve">Molniya-M /Block ML </v>
      </c>
      <c r="I1853" t="s">
        <v>3798</v>
      </c>
      <c r="J1853" t="s">
        <v>103</v>
      </c>
      <c r="L1853" t="s">
        <v>13</v>
      </c>
    </row>
    <row r="1854" spans="1:12" x14ac:dyDescent="0.25">
      <c r="A1854" s="7">
        <v>1852</v>
      </c>
      <c r="B1854" s="7" t="str">
        <f>D1854&amp;F1854</f>
        <v>Arianespace32895</v>
      </c>
      <c r="C1854">
        <v>1852</v>
      </c>
      <c r="D1854" t="s">
        <v>126</v>
      </c>
      <c r="E1854" t="s">
        <v>2222</v>
      </c>
      <c r="F1854" s="8">
        <f>DATEVALUE(MID(G1854,FIND(" ",G1854,1)+1,FIND("UTC",G1854)-FIND(" ",G1854)-8))</f>
        <v>32895</v>
      </c>
      <c r="G1854" s="4" t="s">
        <v>3799</v>
      </c>
      <c r="H1854" s="8" t="str">
        <f>MID(I1854,1,FIND("|",I1854)-1)</f>
        <v xml:space="preserve">Ariane 40 </v>
      </c>
      <c r="I1854" t="s">
        <v>3800</v>
      </c>
      <c r="J1854" t="s">
        <v>103</v>
      </c>
      <c r="L1854" t="s">
        <v>13</v>
      </c>
    </row>
    <row r="1855" spans="1:12" x14ac:dyDescent="0.25">
      <c r="A1855" s="7">
        <v>1853</v>
      </c>
      <c r="B1855" s="7" t="str">
        <f>D1855&amp;F1855</f>
        <v>RVSN USSR32891</v>
      </c>
      <c r="C1855">
        <v>1853</v>
      </c>
      <c r="D1855" t="s">
        <v>2695</v>
      </c>
      <c r="E1855" t="s">
        <v>181</v>
      </c>
      <c r="F1855" s="8">
        <f>DATEVALUE(MID(G1855,FIND(" ",G1855,1)+1,FIND("UTC",G1855)-FIND(" ",G1855)-8))</f>
        <v>32891</v>
      </c>
      <c r="G1855" s="4" t="s">
        <v>3801</v>
      </c>
      <c r="H1855" s="8" t="str">
        <f>MID(I1855,1,FIND("|",I1855)-1)</f>
        <v xml:space="preserve">Cosmos-3M (11K65M) </v>
      </c>
      <c r="I1855" t="s">
        <v>3802</v>
      </c>
      <c r="J1855" t="s">
        <v>103</v>
      </c>
      <c r="L1855" t="s">
        <v>13</v>
      </c>
    </row>
    <row r="1856" spans="1:12" x14ac:dyDescent="0.25">
      <c r="A1856" s="7">
        <v>1854</v>
      </c>
      <c r="B1856" s="7" t="str">
        <f>D1856&amp;F1856</f>
        <v>NASA32882</v>
      </c>
      <c r="C1856">
        <v>1854</v>
      </c>
      <c r="D1856" t="s">
        <v>1453</v>
      </c>
      <c r="E1856" t="s">
        <v>9</v>
      </c>
      <c r="F1856" s="8">
        <f>DATEVALUE(MID(G1856,FIND(" ",G1856,1)+1,FIND("UTC",G1856)-FIND(" ",G1856)-8))</f>
        <v>32882</v>
      </c>
      <c r="G1856" s="4" t="s">
        <v>3803</v>
      </c>
      <c r="H1856" s="8" t="str">
        <f>MID(I1856,1,FIND("|",I1856)-1)</f>
        <v xml:space="preserve">Space Shuttle Columbia </v>
      </c>
      <c r="I1856" t="s">
        <v>3804</v>
      </c>
      <c r="J1856" t="s">
        <v>103</v>
      </c>
      <c r="K1856">
        <v>450</v>
      </c>
      <c r="L1856" t="s">
        <v>13</v>
      </c>
    </row>
    <row r="1857" spans="1:12" x14ac:dyDescent="0.25">
      <c r="A1857" s="7">
        <v>1855</v>
      </c>
      <c r="B1857" s="7" t="str">
        <f>D1857&amp;F1857</f>
        <v>Martin Marietta32874</v>
      </c>
      <c r="C1857">
        <v>1855</v>
      </c>
      <c r="D1857" t="s">
        <v>3169</v>
      </c>
      <c r="E1857" t="s">
        <v>38</v>
      </c>
      <c r="F1857" s="8">
        <f>DATEVALUE(MID(G1857,FIND(" ",G1857,1)+1,FIND("UTC",G1857)-FIND(" ",G1857)-8))</f>
        <v>32874</v>
      </c>
      <c r="G1857" s="4" t="s">
        <v>3805</v>
      </c>
      <c r="H1857" s="8" t="str">
        <f>MID(I1857,1,FIND("|",I1857)-1)</f>
        <v xml:space="preserve">Commercial Titan III </v>
      </c>
      <c r="I1857" t="s">
        <v>3806</v>
      </c>
      <c r="J1857" t="s">
        <v>103</v>
      </c>
      <c r="K1857">
        <v>136.6</v>
      </c>
      <c r="L1857" t="s">
        <v>13</v>
      </c>
    </row>
    <row r="1858" spans="1:12" x14ac:dyDescent="0.25">
      <c r="A1858" s="7">
        <v>1856</v>
      </c>
      <c r="B1858" s="7" t="str">
        <f>D1858&amp;F1858</f>
        <v>RVSN USSR44192</v>
      </c>
      <c r="C1858">
        <v>1856</v>
      </c>
      <c r="D1858" t="s">
        <v>2695</v>
      </c>
      <c r="E1858" t="s">
        <v>1667</v>
      </c>
      <c r="F1858" s="8">
        <f>DATEVALUE(MID(G1858,FIND(" ",G1858,1)+1,FIND("UTC",G1858)-FIND(" ",G1858)-8))</f>
        <v>44192</v>
      </c>
      <c r="G1858" s="6" t="s">
        <v>8731</v>
      </c>
      <c r="H1858" s="8" t="str">
        <f>MID(I1858,1,FIND("|",I1858)-1)</f>
        <v xml:space="preserve">Tsyklon-3 </v>
      </c>
      <c r="I1858" t="s">
        <v>3807</v>
      </c>
      <c r="J1858" t="s">
        <v>103</v>
      </c>
      <c r="L1858" t="s">
        <v>13</v>
      </c>
    </row>
    <row r="1859" spans="1:12" x14ac:dyDescent="0.25">
      <c r="A1859" s="7">
        <v>1857</v>
      </c>
      <c r="B1859" s="7" t="str">
        <f>D1859&amp;F1859</f>
        <v>Boeing32853</v>
      </c>
      <c r="C1859">
        <v>1857</v>
      </c>
      <c r="D1859" t="s">
        <v>1881</v>
      </c>
      <c r="E1859" t="s">
        <v>1438</v>
      </c>
      <c r="F1859" s="8">
        <f>DATEVALUE(MID(G1859,FIND(" ",G1859,1)+1,FIND("UTC",G1859)-FIND(" ",G1859)-8))</f>
        <v>32853</v>
      </c>
      <c r="G1859" s="4" t="s">
        <v>3808</v>
      </c>
      <c r="H1859" s="8" t="str">
        <f>MID(I1859,1,FIND("|",I1859)-1)</f>
        <v xml:space="preserve">Delta II 6925 </v>
      </c>
      <c r="I1859" t="s">
        <v>3809</v>
      </c>
      <c r="J1859" t="s">
        <v>103</v>
      </c>
      <c r="L1859" t="s">
        <v>13</v>
      </c>
    </row>
    <row r="1860" spans="1:12" x14ac:dyDescent="0.25">
      <c r="A1860" s="7">
        <v>1858</v>
      </c>
      <c r="B1860" s="7" t="str">
        <f>D1860&amp;F1860</f>
        <v>RVSN USSR32840</v>
      </c>
      <c r="C1860">
        <v>1858</v>
      </c>
      <c r="D1860" t="s">
        <v>2695</v>
      </c>
      <c r="E1860" t="s">
        <v>140</v>
      </c>
      <c r="F1860" s="8">
        <f>DATEVALUE(MID(G1860,FIND(" ",G1860,1)+1,FIND("UTC",G1860)-FIND(" ",G1860)-8))</f>
        <v>32840</v>
      </c>
      <c r="G1860" s="4" t="s">
        <v>3810</v>
      </c>
      <c r="H1860" s="8" t="str">
        <f>MID(I1860,1,FIND("|",I1860)-1)</f>
        <v xml:space="preserve">Molniya-M /Block ML </v>
      </c>
      <c r="I1860" t="s">
        <v>3811</v>
      </c>
      <c r="J1860" t="s">
        <v>103</v>
      </c>
      <c r="L1860" t="s">
        <v>13</v>
      </c>
    </row>
    <row r="1861" spans="1:12" x14ac:dyDescent="0.25">
      <c r="A1861" s="7">
        <v>1859</v>
      </c>
      <c r="B1861" s="7" t="str">
        <f>D1861&amp;F1861</f>
        <v>RVSN USSR32836</v>
      </c>
      <c r="C1861">
        <v>1859</v>
      </c>
      <c r="D1861" t="s">
        <v>2695</v>
      </c>
      <c r="E1861" t="s">
        <v>1927</v>
      </c>
      <c r="F1861" s="8">
        <f>DATEVALUE(MID(G1861,FIND(" ",G1861,1)+1,FIND("UTC",G1861)-FIND(" ",G1861)-8))</f>
        <v>32836</v>
      </c>
      <c r="G1861" s="4" t="s">
        <v>3812</v>
      </c>
      <c r="H1861" s="8" t="str">
        <f>MID(I1861,1,FIND("|",I1861)-1)</f>
        <v xml:space="preserve">Tsyklon-2 </v>
      </c>
      <c r="I1861" t="s">
        <v>3813</v>
      </c>
      <c r="J1861" t="s">
        <v>103</v>
      </c>
      <c r="L1861" t="s">
        <v>13</v>
      </c>
    </row>
    <row r="1862" spans="1:12" x14ac:dyDescent="0.25">
      <c r="A1862" s="7">
        <v>1860</v>
      </c>
      <c r="B1862" s="7" t="str">
        <f>D1862&amp;F1862</f>
        <v>RVSN USSR32835</v>
      </c>
      <c r="C1862">
        <v>1860</v>
      </c>
      <c r="D1862" t="s">
        <v>2695</v>
      </c>
      <c r="E1862" t="s">
        <v>1510</v>
      </c>
      <c r="F1862" s="8">
        <f>DATEVALUE(MID(G1862,FIND(" ",G1862,1)+1,FIND("UTC",G1862)-FIND(" ",G1862)-8))</f>
        <v>32835</v>
      </c>
      <c r="G1862" s="4" t="s">
        <v>3814</v>
      </c>
      <c r="H1862" s="8" t="str">
        <f>MID(I1862,1,FIND("|",I1862)-1)</f>
        <v xml:space="preserve">Molniya-M /Block 2BL </v>
      </c>
      <c r="I1862" t="s">
        <v>3815</v>
      </c>
      <c r="J1862" t="s">
        <v>103</v>
      </c>
      <c r="L1862" t="s">
        <v>13</v>
      </c>
    </row>
    <row r="1863" spans="1:12" x14ac:dyDescent="0.25">
      <c r="A1863" s="7">
        <v>1861</v>
      </c>
      <c r="B1863" s="7" t="str">
        <f>D1863&amp;F1863</f>
        <v>NASA32835</v>
      </c>
      <c r="C1863">
        <v>1861</v>
      </c>
      <c r="D1863" t="s">
        <v>1453</v>
      </c>
      <c r="E1863" t="s">
        <v>1588</v>
      </c>
      <c r="F1863" s="8">
        <f>DATEVALUE(MID(G1863,FIND(" ",G1863,1)+1,FIND("UTC",G1863)-FIND(" ",G1863)-8))</f>
        <v>32835</v>
      </c>
      <c r="G1863" s="4" t="s">
        <v>3816</v>
      </c>
      <c r="H1863" s="8" t="str">
        <f>MID(I1863,1,FIND("|",I1863)-1)</f>
        <v xml:space="preserve">Space Shuttle Discovery </v>
      </c>
      <c r="I1863" t="s">
        <v>3817</v>
      </c>
      <c r="J1863" t="s">
        <v>103</v>
      </c>
      <c r="K1863">
        <v>450</v>
      </c>
      <c r="L1863" t="s">
        <v>13</v>
      </c>
    </row>
    <row r="1864" spans="1:12" x14ac:dyDescent="0.25">
      <c r="A1864" s="7">
        <v>1862</v>
      </c>
      <c r="B1864" s="7" t="str">
        <f>D1864&amp;F1864</f>
        <v>Arianespace32808</v>
      </c>
      <c r="C1864">
        <v>1862</v>
      </c>
      <c r="D1864" t="s">
        <v>126</v>
      </c>
      <c r="E1864" t="s">
        <v>2222</v>
      </c>
      <c r="F1864" s="8">
        <f>DATEVALUE(MID(G1864,FIND(" ",G1864,1)+1,FIND("UTC",G1864)-FIND(" ",G1864)-8))</f>
        <v>32808</v>
      </c>
      <c r="G1864" s="4" t="s">
        <v>3818</v>
      </c>
      <c r="H1864" s="8" t="str">
        <f>MID(I1864,1,FIND("|",I1864)-1)</f>
        <v xml:space="preserve">Ariane 44L </v>
      </c>
      <c r="I1864" t="s">
        <v>3819</v>
      </c>
      <c r="J1864" t="s">
        <v>103</v>
      </c>
      <c r="L1864" t="s">
        <v>13</v>
      </c>
    </row>
    <row r="1865" spans="1:12" x14ac:dyDescent="0.25">
      <c r="A1865" s="7">
        <v>1863</v>
      </c>
      <c r="B1865" s="7" t="str">
        <f>D1865&amp;F1865</f>
        <v>RVSN USSR32805</v>
      </c>
      <c r="C1865">
        <v>1863</v>
      </c>
      <c r="D1865" t="s">
        <v>2695</v>
      </c>
      <c r="E1865" t="s">
        <v>2330</v>
      </c>
      <c r="F1865" s="8">
        <f>DATEVALUE(MID(G1865,FIND(" ",G1865,1)+1,FIND("UTC",G1865)-FIND(" ",G1865)-8))</f>
        <v>32805</v>
      </c>
      <c r="G1865" s="4" t="s">
        <v>3820</v>
      </c>
      <c r="H1865" s="8" t="str">
        <f>MID(I1865,1,FIND("|",I1865)-1)</f>
        <v xml:space="preserve">Tsyklon-3 </v>
      </c>
      <c r="I1865" t="s">
        <v>3821</v>
      </c>
      <c r="J1865" t="s">
        <v>103</v>
      </c>
      <c r="L1865" t="s">
        <v>13</v>
      </c>
    </row>
    <row r="1866" spans="1:12" x14ac:dyDescent="0.25">
      <c r="A1866" s="7">
        <v>1864</v>
      </c>
      <c r="B1866" s="7" t="str">
        <f>D1866&amp;F1866</f>
        <v>NASA32799</v>
      </c>
      <c r="C1866">
        <v>1864</v>
      </c>
      <c r="D1866" t="s">
        <v>1453</v>
      </c>
      <c r="E1866" t="s">
        <v>1588</v>
      </c>
      <c r="F1866" s="8">
        <f>DATEVALUE(MID(G1866,FIND(" ",G1866,1)+1,FIND("UTC",G1866)-FIND(" ",G1866)-8))</f>
        <v>32799</v>
      </c>
      <c r="G1866" s="4" t="s">
        <v>3822</v>
      </c>
      <c r="H1866" s="8" t="str">
        <f>MID(I1866,1,FIND("|",I1866)-1)</f>
        <v xml:space="preserve">Space Shuttle Atlantis </v>
      </c>
      <c r="I1866" t="s">
        <v>3823</v>
      </c>
      <c r="J1866" t="s">
        <v>103</v>
      </c>
      <c r="K1866">
        <v>450</v>
      </c>
      <c r="L1866" t="s">
        <v>13</v>
      </c>
    </row>
    <row r="1867" spans="1:12" x14ac:dyDescent="0.25">
      <c r="A1867" s="7">
        <v>1865</v>
      </c>
      <c r="B1867" s="7" t="str">
        <f>D1867&amp;F1867</f>
        <v>RVSN USSR32779</v>
      </c>
      <c r="C1867">
        <v>1865</v>
      </c>
      <c r="D1867" t="s">
        <v>2695</v>
      </c>
      <c r="E1867" t="s">
        <v>1667</v>
      </c>
      <c r="F1867" s="8">
        <f>DATEVALUE(MID(G1867,FIND(" ",G1867,1)+1,FIND("UTC",G1867)-FIND(" ",G1867)-8))</f>
        <v>32779</v>
      </c>
      <c r="G1867" s="4" t="s">
        <v>3824</v>
      </c>
      <c r="H1867" s="8" t="str">
        <f>MID(I1867,1,FIND("|",I1867)-1)</f>
        <v xml:space="preserve">Tsyklon-3 </v>
      </c>
      <c r="I1867" t="s">
        <v>3825</v>
      </c>
      <c r="J1867" t="s">
        <v>103</v>
      </c>
      <c r="L1867" t="s">
        <v>13</v>
      </c>
    </row>
    <row r="1868" spans="1:12" x14ac:dyDescent="0.25">
      <c r="A1868" s="7">
        <v>1866</v>
      </c>
      <c r="B1868" s="7" t="str">
        <f>D1868&amp;F1868</f>
        <v>RVSN USSR32778</v>
      </c>
      <c r="C1868">
        <v>1866</v>
      </c>
      <c r="D1868" t="s">
        <v>2695</v>
      </c>
      <c r="E1868" t="s">
        <v>1927</v>
      </c>
      <c r="F1868" s="8">
        <f>DATEVALUE(MID(G1868,FIND(" ",G1868,1)+1,FIND("UTC",G1868)-FIND(" ",G1868)-8))</f>
        <v>32778</v>
      </c>
      <c r="G1868" s="4" t="s">
        <v>3826</v>
      </c>
      <c r="H1868" s="8" t="str">
        <f>MID(I1868,1,FIND("|",I1868)-1)</f>
        <v xml:space="preserve">Tsyklon-2 </v>
      </c>
      <c r="I1868" t="s">
        <v>3827</v>
      </c>
      <c r="J1868" t="s">
        <v>103</v>
      </c>
      <c r="L1868" t="s">
        <v>13</v>
      </c>
    </row>
    <row r="1869" spans="1:12" x14ac:dyDescent="0.25">
      <c r="A1869" s="7">
        <v>1867</v>
      </c>
      <c r="B1869" s="7" t="str">
        <f>D1869&amp;F1869</f>
        <v>RVSN USSR32778</v>
      </c>
      <c r="C1869">
        <v>1867</v>
      </c>
      <c r="D1869" t="s">
        <v>2695</v>
      </c>
      <c r="E1869" t="s">
        <v>96</v>
      </c>
      <c r="F1869" s="8">
        <f>DATEVALUE(MID(G1869,FIND(" ",G1869,1)+1,FIND("UTC",G1869)-FIND(" ",G1869)-8))</f>
        <v>32778</v>
      </c>
      <c r="G1869" s="4" t="s">
        <v>3828</v>
      </c>
      <c r="H1869" s="8" t="str">
        <f>MID(I1869,1,FIND("|",I1869)-1)</f>
        <v xml:space="preserve">Molniya-M /Block ML </v>
      </c>
      <c r="I1869" t="s">
        <v>3829</v>
      </c>
      <c r="J1869" t="s">
        <v>103</v>
      </c>
      <c r="L1869" t="s">
        <v>13</v>
      </c>
    </row>
    <row r="1870" spans="1:12" x14ac:dyDescent="0.25">
      <c r="A1870" s="7">
        <v>1868</v>
      </c>
      <c r="B1870" s="7" t="str">
        <f>D1870&amp;F1870</f>
        <v>General Dynamics32776</v>
      </c>
      <c r="C1870">
        <v>1868</v>
      </c>
      <c r="D1870" t="s">
        <v>3137</v>
      </c>
      <c r="E1870" t="s">
        <v>2042</v>
      </c>
      <c r="F1870" s="8">
        <f>DATEVALUE(MID(G1870,FIND(" ",G1870,1)+1,FIND("UTC",G1870)-FIND(" ",G1870)-8))</f>
        <v>32776</v>
      </c>
      <c r="G1870" s="4" t="s">
        <v>3830</v>
      </c>
      <c r="H1870" s="8" t="str">
        <f>MID(I1870,1,FIND("|",I1870)-1)</f>
        <v xml:space="preserve">Atlas-G Centaur-D1AR </v>
      </c>
      <c r="I1870" t="s">
        <v>3831</v>
      </c>
      <c r="J1870" t="s">
        <v>103</v>
      </c>
      <c r="L1870" t="s">
        <v>13</v>
      </c>
    </row>
    <row r="1871" spans="1:12" x14ac:dyDescent="0.25">
      <c r="A1871" s="7">
        <v>1869</v>
      </c>
      <c r="B1871" s="7" t="str">
        <f>D1871&amp;F1871</f>
        <v>RVSN USSR32765</v>
      </c>
      <c r="C1871">
        <v>1869</v>
      </c>
      <c r="D1871" t="s">
        <v>2695</v>
      </c>
      <c r="E1871" t="s">
        <v>2330</v>
      </c>
      <c r="F1871" s="8">
        <f>DATEVALUE(MID(G1871,FIND(" ",G1871,1)+1,FIND("UTC",G1871)-FIND(" ",G1871)-8))</f>
        <v>32765</v>
      </c>
      <c r="G1871" s="4" t="s">
        <v>3832</v>
      </c>
      <c r="H1871" s="8" t="str">
        <f>MID(I1871,1,FIND("|",I1871)-1)</f>
        <v xml:space="preserve">Tsyklon-3 </v>
      </c>
      <c r="I1871" t="s">
        <v>3833</v>
      </c>
      <c r="J1871" t="s">
        <v>103</v>
      </c>
      <c r="L1871" t="s">
        <v>13</v>
      </c>
    </row>
    <row r="1872" spans="1:12" x14ac:dyDescent="0.25">
      <c r="A1872" s="7">
        <v>1870</v>
      </c>
      <c r="B1872" s="7" t="str">
        <f>D1872&amp;F1872</f>
        <v>Martin Marietta32757</v>
      </c>
      <c r="C1872">
        <v>1870</v>
      </c>
      <c r="D1872" t="s">
        <v>3169</v>
      </c>
      <c r="E1872" t="s">
        <v>2149</v>
      </c>
      <c r="F1872" s="8">
        <f>DATEVALUE(MID(G1872,FIND(" ",G1872,1)+1,FIND("UTC",G1872)-FIND(" ",G1872)-8))</f>
        <v>32757</v>
      </c>
      <c r="G1872" s="4" t="s">
        <v>3834</v>
      </c>
      <c r="H1872" s="8" t="str">
        <f>MID(I1872,1,FIND("|",I1872)-1)</f>
        <v xml:space="preserve">Titan II(23)G </v>
      </c>
      <c r="I1872" t="s">
        <v>3835</v>
      </c>
      <c r="J1872" t="s">
        <v>103</v>
      </c>
      <c r="K1872">
        <v>35</v>
      </c>
      <c r="L1872" t="s">
        <v>13</v>
      </c>
    </row>
    <row r="1873" spans="1:12" x14ac:dyDescent="0.25">
      <c r="A1873" s="7">
        <v>1871</v>
      </c>
      <c r="B1873" s="7" t="str">
        <f>D1873&amp;F1873</f>
        <v>MHI32756</v>
      </c>
      <c r="C1873">
        <v>1871</v>
      </c>
      <c r="D1873" t="s">
        <v>99</v>
      </c>
      <c r="E1873" t="s">
        <v>42</v>
      </c>
      <c r="F1873" s="8">
        <f>DATEVALUE(MID(G1873,FIND(" ",G1873,1)+1,FIND("UTC",G1873)-FIND(" ",G1873)-8))</f>
        <v>32756</v>
      </c>
      <c r="G1873" s="4" t="s">
        <v>3836</v>
      </c>
      <c r="H1873" s="8" t="str">
        <f>MID(I1873,1,FIND("|",I1873)-1)</f>
        <v xml:space="preserve">H-I UM-129A (6SO) </v>
      </c>
      <c r="I1873" t="s">
        <v>3837</v>
      </c>
      <c r="J1873" t="s">
        <v>103</v>
      </c>
      <c r="L1873" t="s">
        <v>13</v>
      </c>
    </row>
    <row r="1874" spans="1:12" x14ac:dyDescent="0.25">
      <c r="A1874" s="7">
        <v>1872</v>
      </c>
      <c r="B1874" s="7" t="str">
        <f>D1874&amp;F1874</f>
        <v>Martin Marietta32755</v>
      </c>
      <c r="C1874">
        <v>1872</v>
      </c>
      <c r="D1874" t="s">
        <v>3169</v>
      </c>
      <c r="E1874" t="s">
        <v>38</v>
      </c>
      <c r="F1874" s="8">
        <f>DATEVALUE(MID(G1874,FIND(" ",G1874,1)+1,FIND("UTC",G1874)-FIND(" ",G1874)-8))</f>
        <v>32755</v>
      </c>
      <c r="G1874" s="4" t="s">
        <v>3838</v>
      </c>
      <c r="H1874" s="8" t="str">
        <f>MID(I1874,1,FIND("|",I1874)-1)</f>
        <v xml:space="preserve">Titan 34D </v>
      </c>
      <c r="I1874" t="s">
        <v>3839</v>
      </c>
      <c r="J1874" t="s">
        <v>103</v>
      </c>
      <c r="L1874" t="s">
        <v>13</v>
      </c>
    </row>
    <row r="1875" spans="1:12" x14ac:dyDescent="0.25">
      <c r="A1875" s="7">
        <v>1873</v>
      </c>
      <c r="B1875" s="7" t="str">
        <f>D1875&amp;F1875</f>
        <v>RVSN USSR32748</v>
      </c>
      <c r="C1875">
        <v>1873</v>
      </c>
      <c r="D1875" t="s">
        <v>2695</v>
      </c>
      <c r="E1875" t="s">
        <v>1667</v>
      </c>
      <c r="F1875" s="8">
        <f>DATEVALUE(MID(G1875,FIND(" ",G1875,1)+1,FIND("UTC",G1875)-FIND(" ",G1875)-8))</f>
        <v>32748</v>
      </c>
      <c r="G1875" s="4" t="s">
        <v>3840</v>
      </c>
      <c r="H1875" s="8" t="str">
        <f>MID(I1875,1,FIND("|",I1875)-1)</f>
        <v xml:space="preserve">Tsyklon-3 </v>
      </c>
      <c r="I1875" t="s">
        <v>3841</v>
      </c>
      <c r="J1875" t="s">
        <v>103</v>
      </c>
      <c r="L1875" t="s">
        <v>13</v>
      </c>
    </row>
    <row r="1876" spans="1:12" x14ac:dyDescent="0.25">
      <c r="A1876" s="7">
        <v>1874</v>
      </c>
      <c r="B1876" s="7" t="str">
        <f>D1876&amp;F1876</f>
        <v>Boeing32747</v>
      </c>
      <c r="C1876">
        <v>1874</v>
      </c>
      <c r="D1876" t="s">
        <v>1881</v>
      </c>
      <c r="E1876" t="s">
        <v>1438</v>
      </c>
      <c r="F1876" s="8">
        <f>DATEVALUE(MID(G1876,FIND(" ",G1876,1)+1,FIND("UTC",G1876)-FIND(" ",G1876)-8))</f>
        <v>32747</v>
      </c>
      <c r="G1876" s="4" t="s">
        <v>3842</v>
      </c>
      <c r="H1876" s="8" t="str">
        <f>MID(I1876,1,FIND("|",I1876)-1)</f>
        <v xml:space="preserve">Delta II 6925 </v>
      </c>
      <c r="I1876" t="s">
        <v>3843</v>
      </c>
      <c r="J1876" t="s">
        <v>103</v>
      </c>
      <c r="L1876" t="s">
        <v>13</v>
      </c>
    </row>
    <row r="1877" spans="1:12" x14ac:dyDescent="0.25">
      <c r="A1877" s="7">
        <v>1875</v>
      </c>
      <c r="B1877" s="7" t="str">
        <f>D1877&amp;F1877</f>
        <v>Boeing32738</v>
      </c>
      <c r="C1877">
        <v>1875</v>
      </c>
      <c r="D1877" t="s">
        <v>1881</v>
      </c>
      <c r="E1877" t="s">
        <v>1611</v>
      </c>
      <c r="F1877" s="8">
        <f>DATEVALUE(MID(G1877,FIND(" ",G1877,1)+1,FIND("UTC",G1877)-FIND(" ",G1877)-8))</f>
        <v>32738</v>
      </c>
      <c r="G1877" s="4" t="s">
        <v>3844</v>
      </c>
      <c r="H1877" s="8" t="str">
        <f>MID(I1877,1,FIND("|",I1877)-1)</f>
        <v xml:space="preserve">Delta II 6925 </v>
      </c>
      <c r="I1877" t="s">
        <v>3845</v>
      </c>
      <c r="J1877" t="s">
        <v>103</v>
      </c>
      <c r="L1877" t="s">
        <v>13</v>
      </c>
    </row>
    <row r="1878" spans="1:12" x14ac:dyDescent="0.25">
      <c r="A1878" s="7">
        <v>1876</v>
      </c>
      <c r="B1878" s="7" t="str">
        <f>D1878&amp;F1878</f>
        <v>Arianespace32728</v>
      </c>
      <c r="C1878">
        <v>1876</v>
      </c>
      <c r="D1878" t="s">
        <v>126</v>
      </c>
      <c r="E1878" t="s">
        <v>2222</v>
      </c>
      <c r="F1878" s="8">
        <f>DATEVALUE(MID(G1878,FIND(" ",G1878,1)+1,FIND("UTC",G1878)-FIND(" ",G1878)-8))</f>
        <v>32728</v>
      </c>
      <c r="G1878" s="4" t="s">
        <v>3846</v>
      </c>
      <c r="H1878" s="8" t="str">
        <f>MID(I1878,1,FIND("|",I1878)-1)</f>
        <v xml:space="preserve">Ariane 44LP </v>
      </c>
      <c r="I1878" t="s">
        <v>3847</v>
      </c>
      <c r="J1878" t="s">
        <v>103</v>
      </c>
      <c r="L1878" t="s">
        <v>13</v>
      </c>
    </row>
    <row r="1879" spans="1:12" x14ac:dyDescent="0.25">
      <c r="A1879" s="7">
        <v>1877</v>
      </c>
      <c r="B1879" s="7" t="str">
        <f>D1879&amp;F1879</f>
        <v>NASA32728</v>
      </c>
      <c r="C1879">
        <v>1877</v>
      </c>
      <c r="D1879" t="s">
        <v>1453</v>
      </c>
      <c r="E1879" t="s">
        <v>1588</v>
      </c>
      <c r="F1879" s="8">
        <f>DATEVALUE(MID(G1879,FIND(" ",G1879,1)+1,FIND("UTC",G1879)-FIND(" ",G1879)-8))</f>
        <v>32728</v>
      </c>
      <c r="G1879" s="4" t="s">
        <v>3848</v>
      </c>
      <c r="H1879" s="8" t="str">
        <f>MID(I1879,1,FIND("|",I1879)-1)</f>
        <v xml:space="preserve">Space Shuttle Columbia </v>
      </c>
      <c r="I1879" t="s">
        <v>3849</v>
      </c>
      <c r="J1879" t="s">
        <v>103</v>
      </c>
      <c r="K1879">
        <v>450</v>
      </c>
      <c r="L1879" t="s">
        <v>13</v>
      </c>
    </row>
    <row r="1880" spans="1:12" x14ac:dyDescent="0.25">
      <c r="A1880" s="7">
        <v>1878</v>
      </c>
      <c r="B1880" s="7" t="str">
        <f>D1880&amp;F1880</f>
        <v>RVSN USSR32714</v>
      </c>
      <c r="C1880">
        <v>1878</v>
      </c>
      <c r="D1880" t="s">
        <v>2695</v>
      </c>
      <c r="E1880" t="s">
        <v>181</v>
      </c>
      <c r="F1880" s="8">
        <f>DATEVALUE(MID(G1880,FIND(" ",G1880,1)+1,FIND("UTC",G1880)-FIND(" ",G1880)-8))</f>
        <v>32714</v>
      </c>
      <c r="G1880" s="4" t="s">
        <v>3850</v>
      </c>
      <c r="H1880" s="8" t="str">
        <f>MID(I1880,1,FIND("|",I1880)-1)</f>
        <v xml:space="preserve">Cosmos-3M (11K65M) </v>
      </c>
      <c r="I1880" t="s">
        <v>3851</v>
      </c>
      <c r="J1880" t="s">
        <v>103</v>
      </c>
      <c r="L1880" t="s">
        <v>13</v>
      </c>
    </row>
    <row r="1881" spans="1:12" x14ac:dyDescent="0.25">
      <c r="A1881" s="7">
        <v>1879</v>
      </c>
      <c r="B1881" s="7" t="str">
        <f>D1881&amp;F1881</f>
        <v>RVSN USSR32713</v>
      </c>
      <c r="C1881">
        <v>1879</v>
      </c>
      <c r="D1881" t="s">
        <v>2695</v>
      </c>
      <c r="E1881" t="s">
        <v>1927</v>
      </c>
      <c r="F1881" s="8">
        <f>DATEVALUE(MID(G1881,FIND(" ",G1881,1)+1,FIND("UTC",G1881)-FIND(" ",G1881)-8))</f>
        <v>32713</v>
      </c>
      <c r="G1881" s="4" t="s">
        <v>3852</v>
      </c>
      <c r="H1881" s="8" t="str">
        <f>MID(I1881,1,FIND("|",I1881)-1)</f>
        <v xml:space="preserve">Tsyklon-2 </v>
      </c>
      <c r="I1881" t="s">
        <v>3853</v>
      </c>
      <c r="J1881" t="s">
        <v>103</v>
      </c>
      <c r="L1881" t="s">
        <v>13</v>
      </c>
    </row>
    <row r="1882" spans="1:12" x14ac:dyDescent="0.25">
      <c r="A1882" s="7">
        <v>1880</v>
      </c>
      <c r="B1882" s="7" t="str">
        <f>D1882&amp;F1882</f>
        <v>Arianespace32701</v>
      </c>
      <c r="C1882">
        <v>1880</v>
      </c>
      <c r="D1882" t="s">
        <v>126</v>
      </c>
      <c r="E1882" t="s">
        <v>3854</v>
      </c>
      <c r="F1882" s="8">
        <f>DATEVALUE(MID(G1882,FIND(" ",G1882,1)+1,FIND("UTC",G1882)-FIND(" ",G1882)-8))</f>
        <v>32701</v>
      </c>
      <c r="G1882" s="4" t="s">
        <v>3855</v>
      </c>
      <c r="H1882" s="8" t="str">
        <f>MID(I1882,1,FIND("|",I1882)-1)</f>
        <v xml:space="preserve">Ariane 3 </v>
      </c>
      <c r="I1882" t="s">
        <v>3856</v>
      </c>
      <c r="J1882" t="s">
        <v>103</v>
      </c>
      <c r="L1882" t="s">
        <v>13</v>
      </c>
    </row>
    <row r="1883" spans="1:12" x14ac:dyDescent="0.25">
      <c r="A1883" s="7">
        <v>1881</v>
      </c>
      <c r="B1883" s="7" t="str">
        <f>D1883&amp;F1883</f>
        <v>RVSN USSR32693</v>
      </c>
      <c r="C1883">
        <v>1881</v>
      </c>
      <c r="D1883" t="s">
        <v>2695</v>
      </c>
      <c r="E1883" t="s">
        <v>181</v>
      </c>
      <c r="F1883" s="8">
        <f>DATEVALUE(MID(G1883,FIND(" ",G1883,1)+1,FIND("UTC",G1883)-FIND(" ",G1883)-8))</f>
        <v>32693</v>
      </c>
      <c r="G1883" s="4" t="s">
        <v>3857</v>
      </c>
      <c r="H1883" s="8" t="str">
        <f>MID(I1883,1,FIND("|",I1883)-1)</f>
        <v xml:space="preserve">Cosmos-3M (11K65M) </v>
      </c>
      <c r="I1883" t="s">
        <v>3858</v>
      </c>
      <c r="J1883" t="s">
        <v>103</v>
      </c>
      <c r="L1883" t="s">
        <v>13</v>
      </c>
    </row>
    <row r="1884" spans="1:12" x14ac:dyDescent="0.25">
      <c r="A1884" s="7">
        <v>1882</v>
      </c>
      <c r="B1884" s="7" t="str">
        <f>D1884&amp;F1884</f>
        <v>Martin Marietta32673</v>
      </c>
      <c r="C1884">
        <v>1882</v>
      </c>
      <c r="D1884" t="s">
        <v>3169</v>
      </c>
      <c r="E1884" t="s">
        <v>26</v>
      </c>
      <c r="F1884" s="8">
        <f>DATEVALUE(MID(G1884,FIND(" ",G1884,1)+1,FIND("UTC",G1884)-FIND(" ",G1884)-8))</f>
        <v>32673</v>
      </c>
      <c r="G1884" s="4" t="s">
        <v>3859</v>
      </c>
      <c r="H1884" s="8" t="str">
        <f>MID(I1884,1,FIND("|",I1884)-1)</f>
        <v xml:space="preserve">Titan IV(402)A </v>
      </c>
      <c r="I1884" t="s">
        <v>3171</v>
      </c>
      <c r="J1884" t="s">
        <v>103</v>
      </c>
      <c r="L1884" t="s">
        <v>13</v>
      </c>
    </row>
    <row r="1885" spans="1:12" x14ac:dyDescent="0.25">
      <c r="A1885" s="7">
        <v>1883</v>
      </c>
      <c r="B1885" s="7" t="str">
        <f>D1885&amp;F1885</f>
        <v>RVSN USSR32673</v>
      </c>
      <c r="C1885">
        <v>1883</v>
      </c>
      <c r="D1885" t="s">
        <v>2695</v>
      </c>
      <c r="E1885" t="s">
        <v>181</v>
      </c>
      <c r="F1885" s="8">
        <f>DATEVALUE(MID(G1885,FIND(" ",G1885,1)+1,FIND("UTC",G1885)-FIND(" ",G1885)-8))</f>
        <v>32673</v>
      </c>
      <c r="G1885" s="4" t="s">
        <v>3860</v>
      </c>
      <c r="H1885" s="8" t="str">
        <f>MID(I1885,1,FIND("|",I1885)-1)</f>
        <v xml:space="preserve">Cosmos-3M (11K65M) </v>
      </c>
      <c r="I1885" t="s">
        <v>3861</v>
      </c>
      <c r="J1885" t="s">
        <v>103</v>
      </c>
      <c r="L1885" t="s">
        <v>13</v>
      </c>
    </row>
    <row r="1886" spans="1:12" x14ac:dyDescent="0.25">
      <c r="A1886" s="7">
        <v>1884</v>
      </c>
      <c r="B1886" s="7" t="str">
        <f>D1886&amp;F1886</f>
        <v>Boeing32669</v>
      </c>
      <c r="C1886">
        <v>1884</v>
      </c>
      <c r="D1886" t="s">
        <v>1881</v>
      </c>
      <c r="E1886" t="s">
        <v>1611</v>
      </c>
      <c r="F1886" s="8">
        <f>DATEVALUE(MID(G1886,FIND(" ",G1886,1)+1,FIND("UTC",G1886)-FIND(" ",G1886)-8))</f>
        <v>32669</v>
      </c>
      <c r="G1886" s="4" t="s">
        <v>3862</v>
      </c>
      <c r="H1886" s="8" t="str">
        <f>MID(I1886,1,FIND("|",I1886)-1)</f>
        <v xml:space="preserve">Delta II 6925 </v>
      </c>
      <c r="I1886" t="s">
        <v>3863</v>
      </c>
      <c r="J1886" t="s">
        <v>103</v>
      </c>
      <c r="L1886" t="s">
        <v>13</v>
      </c>
    </row>
    <row r="1887" spans="1:12" x14ac:dyDescent="0.25">
      <c r="A1887" s="7">
        <v>1885</v>
      </c>
      <c r="B1887" s="7" t="str">
        <f>D1887&amp;F1887</f>
        <v>RVSN USSR32668</v>
      </c>
      <c r="C1887">
        <v>1885</v>
      </c>
      <c r="D1887" t="s">
        <v>2695</v>
      </c>
      <c r="E1887" t="s">
        <v>1667</v>
      </c>
      <c r="F1887" s="8">
        <f>DATEVALUE(MID(G1887,FIND(" ",G1887,1)+1,FIND("UTC",G1887)-FIND(" ",G1887)-8))</f>
        <v>32668</v>
      </c>
      <c r="G1887" s="4" t="s">
        <v>3864</v>
      </c>
      <c r="H1887" s="8" t="str">
        <f>MID(I1887,1,FIND("|",I1887)-1)</f>
        <v xml:space="preserve">Tsyklon-3 </v>
      </c>
      <c r="I1887" t="s">
        <v>3865</v>
      </c>
      <c r="J1887" t="s">
        <v>103</v>
      </c>
      <c r="L1887" t="s">
        <v>53</v>
      </c>
    </row>
    <row r="1888" spans="1:12" x14ac:dyDescent="0.25">
      <c r="A1888" s="7">
        <v>1886</v>
      </c>
      <c r="B1888" s="7" t="str">
        <f>D1888&amp;F1888</f>
        <v>RVSN USSR32667</v>
      </c>
      <c r="C1888">
        <v>1886</v>
      </c>
      <c r="D1888" t="s">
        <v>2695</v>
      </c>
      <c r="E1888" t="s">
        <v>140</v>
      </c>
      <c r="F1888" s="8">
        <f>DATEVALUE(MID(G1888,FIND(" ",G1888,1)+1,FIND("UTC",G1888)-FIND(" ",G1888)-8))</f>
        <v>32667</v>
      </c>
      <c r="G1888" s="4" t="s">
        <v>3866</v>
      </c>
      <c r="H1888" s="8" t="str">
        <f>MID(I1888,1,FIND("|",I1888)-1)</f>
        <v xml:space="preserve">Molniya-M /Block ML </v>
      </c>
      <c r="I1888" t="s">
        <v>3867</v>
      </c>
      <c r="J1888" t="s">
        <v>103</v>
      </c>
      <c r="L1888" t="s">
        <v>13</v>
      </c>
    </row>
    <row r="1889" spans="1:12" x14ac:dyDescent="0.25">
      <c r="A1889" s="7">
        <v>1887</v>
      </c>
      <c r="B1889" s="7" t="str">
        <f>D1889&amp;F1889</f>
        <v>RVSN USSR32666</v>
      </c>
      <c r="C1889">
        <v>1887</v>
      </c>
      <c r="D1889" t="s">
        <v>2695</v>
      </c>
      <c r="E1889" t="s">
        <v>3745</v>
      </c>
      <c r="F1889" s="8">
        <f>DATEVALUE(MID(G1889,FIND(" ",G1889,1)+1,FIND("UTC",G1889)-FIND(" ",G1889)-8))</f>
        <v>32666</v>
      </c>
      <c r="G1889" s="4" t="s">
        <v>3868</v>
      </c>
      <c r="H1889" s="8" t="str">
        <f>MID(I1889,1,FIND("|",I1889)-1)</f>
        <v xml:space="preserve">Cosmos-3M (11K65M) </v>
      </c>
      <c r="I1889" t="s">
        <v>3869</v>
      </c>
      <c r="J1889" t="s">
        <v>103</v>
      </c>
      <c r="L1889" t="s">
        <v>13</v>
      </c>
    </row>
    <row r="1890" spans="1:12" x14ac:dyDescent="0.25">
      <c r="A1890" s="7">
        <v>1888</v>
      </c>
      <c r="B1890" s="7" t="str">
        <f>D1890&amp;F1890</f>
        <v>Arianespace32664</v>
      </c>
      <c r="C1890">
        <v>1888</v>
      </c>
      <c r="D1890" t="s">
        <v>126</v>
      </c>
      <c r="E1890" t="s">
        <v>2222</v>
      </c>
      <c r="F1890" s="8">
        <f>DATEVALUE(MID(G1890,FIND(" ",G1890,1)+1,FIND("UTC",G1890)-FIND(" ",G1890)-8))</f>
        <v>32664</v>
      </c>
      <c r="G1890" s="4" t="s">
        <v>3870</v>
      </c>
      <c r="H1890" s="8" t="str">
        <f>MID(I1890,1,FIND("|",I1890)-1)</f>
        <v xml:space="preserve">Ariane 44L </v>
      </c>
      <c r="I1890" t="s">
        <v>3871</v>
      </c>
      <c r="J1890" t="s">
        <v>103</v>
      </c>
      <c r="L1890" t="s">
        <v>13</v>
      </c>
    </row>
    <row r="1891" spans="1:12" x14ac:dyDescent="0.25">
      <c r="A1891" s="7">
        <v>1889</v>
      </c>
      <c r="B1891" s="7" t="str">
        <f>D1891&amp;F1891</f>
        <v>ISRO32650</v>
      </c>
      <c r="C1891">
        <v>1889</v>
      </c>
      <c r="D1891" t="s">
        <v>202</v>
      </c>
      <c r="E1891" t="s">
        <v>3253</v>
      </c>
      <c r="F1891" s="8">
        <f>DATEVALUE(MID(G1891,FIND(" ",G1891,1)+1,FIND("UTC",G1891)-FIND(" ",G1891)-8))</f>
        <v>32650</v>
      </c>
      <c r="G1891" s="4" t="s">
        <v>3872</v>
      </c>
      <c r="H1891" s="8" t="str">
        <f>MID(I1891,1,FIND("|",I1891)-1)</f>
        <v xml:space="preserve">ASLV </v>
      </c>
      <c r="I1891" t="s">
        <v>3873</v>
      </c>
      <c r="J1891" t="s">
        <v>103</v>
      </c>
      <c r="L1891" t="s">
        <v>328</v>
      </c>
    </row>
    <row r="1892" spans="1:12" x14ac:dyDescent="0.25">
      <c r="A1892" s="7">
        <v>1890</v>
      </c>
      <c r="B1892" s="7" t="str">
        <f>D1892&amp;F1892</f>
        <v>Martin Marietta32638</v>
      </c>
      <c r="C1892">
        <v>1890</v>
      </c>
      <c r="D1892" t="s">
        <v>3169</v>
      </c>
      <c r="E1892" t="s">
        <v>38</v>
      </c>
      <c r="F1892" s="8">
        <f>DATEVALUE(MID(G1892,FIND(" ",G1892,1)+1,FIND("UTC",G1892)-FIND(" ",G1892)-8))</f>
        <v>32638</v>
      </c>
      <c r="G1892" s="4" t="s">
        <v>3874</v>
      </c>
      <c r="H1892" s="8" t="str">
        <f>MID(I1892,1,FIND("|",I1892)-1)</f>
        <v xml:space="preserve">Titan 34D </v>
      </c>
      <c r="I1892" t="s">
        <v>3875</v>
      </c>
      <c r="J1892" t="s">
        <v>103</v>
      </c>
      <c r="L1892" t="s">
        <v>13</v>
      </c>
    </row>
    <row r="1893" spans="1:12" x14ac:dyDescent="0.25">
      <c r="A1893" s="7">
        <v>1891</v>
      </c>
      <c r="B1893" s="7" t="str">
        <f>D1893&amp;F1893</f>
        <v>NASA32632</v>
      </c>
      <c r="C1893">
        <v>1891</v>
      </c>
      <c r="D1893" t="s">
        <v>1453</v>
      </c>
      <c r="E1893" t="s">
        <v>1588</v>
      </c>
      <c r="F1893" s="8">
        <f>DATEVALUE(MID(G1893,FIND(" ",G1893,1)+1,FIND("UTC",G1893)-FIND(" ",G1893)-8))</f>
        <v>32632</v>
      </c>
      <c r="G1893" s="4" t="s">
        <v>3876</v>
      </c>
      <c r="H1893" s="8" t="str">
        <f>MID(I1893,1,FIND("|",I1893)-1)</f>
        <v xml:space="preserve">Space Shuttle Atlantis </v>
      </c>
      <c r="I1893" t="s">
        <v>3877</v>
      </c>
      <c r="J1893" t="s">
        <v>103</v>
      </c>
      <c r="K1893">
        <v>450</v>
      </c>
      <c r="L1893" t="s">
        <v>13</v>
      </c>
    </row>
    <row r="1894" spans="1:12" x14ac:dyDescent="0.25">
      <c r="A1894" s="7">
        <v>1892</v>
      </c>
      <c r="B1894" s="7" t="str">
        <f>D1894&amp;F1894</f>
        <v>RVSN USSR32602</v>
      </c>
      <c r="C1894">
        <v>1892</v>
      </c>
      <c r="D1894" t="s">
        <v>2695</v>
      </c>
      <c r="E1894" t="s">
        <v>3745</v>
      </c>
      <c r="F1894" s="8">
        <f>DATEVALUE(MID(G1894,FIND(" ",G1894,1)+1,FIND("UTC",G1894)-FIND(" ",G1894)-8))</f>
        <v>32602</v>
      </c>
      <c r="G1894" s="4" t="s">
        <v>3878</v>
      </c>
      <c r="H1894" s="8" t="str">
        <f>MID(I1894,1,FIND("|",I1894)-1)</f>
        <v xml:space="preserve">Cosmos-3M (11K65M) </v>
      </c>
      <c r="I1894" t="s">
        <v>3879</v>
      </c>
      <c r="J1894" t="s">
        <v>103</v>
      </c>
      <c r="L1894" t="s">
        <v>13</v>
      </c>
    </row>
    <row r="1895" spans="1:12" x14ac:dyDescent="0.25">
      <c r="A1895" s="7">
        <v>1893</v>
      </c>
      <c r="B1895" s="7" t="str">
        <f>D1895&amp;F1895</f>
        <v>Arianespace32600</v>
      </c>
      <c r="C1895">
        <v>1893</v>
      </c>
      <c r="D1895" t="s">
        <v>126</v>
      </c>
      <c r="E1895" t="s">
        <v>3854</v>
      </c>
      <c r="F1895" s="8">
        <f>DATEVALUE(MID(G1895,FIND(" ",G1895,1)+1,FIND("UTC",G1895)-FIND(" ",G1895)-8))</f>
        <v>32600</v>
      </c>
      <c r="G1895" s="4" t="s">
        <v>3880</v>
      </c>
      <c r="H1895" s="8" t="str">
        <f>MID(I1895,1,FIND("|",I1895)-1)</f>
        <v xml:space="preserve">Ariane 2 </v>
      </c>
      <c r="I1895" t="s">
        <v>3881</v>
      </c>
      <c r="J1895" t="s">
        <v>103</v>
      </c>
      <c r="L1895" t="s">
        <v>13</v>
      </c>
    </row>
    <row r="1896" spans="1:12" x14ac:dyDescent="0.25">
      <c r="A1896" s="7">
        <v>1894</v>
      </c>
      <c r="B1896" s="7" t="str">
        <f>D1896&amp;F1896</f>
        <v>Douglas32591</v>
      </c>
      <c r="C1896">
        <v>1894</v>
      </c>
      <c r="D1896" t="s">
        <v>3882</v>
      </c>
      <c r="E1896" t="s">
        <v>1611</v>
      </c>
      <c r="F1896" s="8">
        <f>DATEVALUE(MID(G1896,FIND(" ",G1896,1)+1,FIND("UTC",G1896)-FIND(" ",G1896)-8))</f>
        <v>32591</v>
      </c>
      <c r="G1896" s="4" t="s">
        <v>3883</v>
      </c>
      <c r="H1896" s="8" t="str">
        <f>MID(I1896,1,FIND("|",I1896)-1)</f>
        <v xml:space="preserve">Delta 3920-8 </v>
      </c>
      <c r="I1896" t="s">
        <v>3884</v>
      </c>
      <c r="J1896" t="s">
        <v>103</v>
      </c>
      <c r="L1896" t="s">
        <v>13</v>
      </c>
    </row>
    <row r="1897" spans="1:12" x14ac:dyDescent="0.25">
      <c r="A1897" s="7">
        <v>1895</v>
      </c>
      <c r="B1897" s="7" t="str">
        <f>D1897&amp;F1897</f>
        <v>RVSN USSR32591</v>
      </c>
      <c r="C1897">
        <v>1895</v>
      </c>
      <c r="D1897" t="s">
        <v>2695</v>
      </c>
      <c r="E1897" t="s">
        <v>3745</v>
      </c>
      <c r="F1897" s="8">
        <f>DATEVALUE(MID(G1897,FIND(" ",G1897,1)+1,FIND("UTC",G1897)-FIND(" ",G1897)-8))</f>
        <v>32591</v>
      </c>
      <c r="G1897" s="4" t="s">
        <v>3885</v>
      </c>
      <c r="H1897" s="8" t="str">
        <f>MID(I1897,1,FIND("|",I1897)-1)</f>
        <v xml:space="preserve">Cosmos-3M (11K65M) </v>
      </c>
      <c r="I1897" t="s">
        <v>3886</v>
      </c>
      <c r="J1897" t="s">
        <v>103</v>
      </c>
      <c r="L1897" t="s">
        <v>13</v>
      </c>
    </row>
    <row r="1898" spans="1:12" x14ac:dyDescent="0.25">
      <c r="A1898" s="7">
        <v>1896</v>
      </c>
      <c r="B1898" s="7" t="str">
        <f>D1898&amp;F1898</f>
        <v>NASA32580</v>
      </c>
      <c r="C1898">
        <v>1896</v>
      </c>
      <c r="D1898" t="s">
        <v>1453</v>
      </c>
      <c r="E1898" t="s">
        <v>1588</v>
      </c>
      <c r="F1898" s="8">
        <f>DATEVALUE(MID(G1898,FIND(" ",G1898,1)+1,FIND("UTC",G1898)-FIND(" ",G1898)-8))</f>
        <v>32580</v>
      </c>
      <c r="G1898" s="4" t="s">
        <v>3887</v>
      </c>
      <c r="H1898" s="8" t="str">
        <f>MID(I1898,1,FIND("|",I1898)-1)</f>
        <v xml:space="preserve">Space Shuttle Discovery </v>
      </c>
      <c r="I1898" t="s">
        <v>3888</v>
      </c>
      <c r="J1898" t="s">
        <v>103</v>
      </c>
      <c r="K1898">
        <v>450</v>
      </c>
      <c r="L1898" t="s">
        <v>13</v>
      </c>
    </row>
    <row r="1899" spans="1:12" x14ac:dyDescent="0.25">
      <c r="A1899" s="7">
        <v>1897</v>
      </c>
      <c r="B1899" s="7" t="str">
        <f>D1899&amp;F1899</f>
        <v>Arianespace32573</v>
      </c>
      <c r="C1899">
        <v>1897</v>
      </c>
      <c r="D1899" t="s">
        <v>126</v>
      </c>
      <c r="E1899" t="s">
        <v>2222</v>
      </c>
      <c r="F1899" s="8">
        <f>DATEVALUE(MID(G1899,FIND(" ",G1899,1)+1,FIND("UTC",G1899)-FIND(" ",G1899)-8))</f>
        <v>32573</v>
      </c>
      <c r="G1899" s="4" t="s">
        <v>3889</v>
      </c>
      <c r="H1899" s="8" t="str">
        <f>MID(I1899,1,FIND("|",I1899)-1)</f>
        <v xml:space="preserve">Ariane 44LP </v>
      </c>
      <c r="I1899" t="s">
        <v>3890</v>
      </c>
      <c r="J1899" t="s">
        <v>103</v>
      </c>
      <c r="L1899" t="s">
        <v>13</v>
      </c>
    </row>
    <row r="1900" spans="1:12" x14ac:dyDescent="0.25">
      <c r="A1900" s="7">
        <v>1898</v>
      </c>
      <c r="B1900" s="7" t="str">
        <f>D1900&amp;F1900</f>
        <v>RVSN USSR32567</v>
      </c>
      <c r="C1900">
        <v>1898</v>
      </c>
      <c r="D1900" t="s">
        <v>2695</v>
      </c>
      <c r="E1900" t="s">
        <v>1667</v>
      </c>
      <c r="F1900" s="8">
        <f>DATEVALUE(MID(G1900,FIND(" ",G1900,1)+1,FIND("UTC",G1900)-FIND(" ",G1900)-8))</f>
        <v>32567</v>
      </c>
      <c r="G1900" s="4" t="s">
        <v>3891</v>
      </c>
      <c r="H1900" s="8" t="str">
        <f>MID(I1900,1,FIND("|",I1900)-1)</f>
        <v xml:space="preserve">Tsyklon-3 </v>
      </c>
      <c r="I1900" t="s">
        <v>3892</v>
      </c>
      <c r="J1900" t="s">
        <v>103</v>
      </c>
      <c r="L1900" t="s">
        <v>13</v>
      </c>
    </row>
    <row r="1901" spans="1:12" x14ac:dyDescent="0.25">
      <c r="A1901" s="7">
        <v>1899</v>
      </c>
      <c r="B1901" s="7" t="str">
        <f>D1901&amp;F1901</f>
        <v>RVSN USSR32565</v>
      </c>
      <c r="C1901">
        <v>1899</v>
      </c>
      <c r="D1901" t="s">
        <v>2695</v>
      </c>
      <c r="E1901" t="s">
        <v>3745</v>
      </c>
      <c r="F1901" s="8">
        <f>DATEVALUE(MID(G1901,FIND(" ",G1901,1)+1,FIND("UTC",G1901)-FIND(" ",G1901)-8))</f>
        <v>32565</v>
      </c>
      <c r="G1901" s="4" t="s">
        <v>3893</v>
      </c>
      <c r="H1901" s="8" t="str">
        <f>MID(I1901,1,FIND("|",I1901)-1)</f>
        <v xml:space="preserve">Cosmos-3M (11K65M) </v>
      </c>
      <c r="I1901" t="s">
        <v>3894</v>
      </c>
      <c r="J1901" t="s">
        <v>103</v>
      </c>
      <c r="L1901" t="s">
        <v>13</v>
      </c>
    </row>
    <row r="1902" spans="1:12" x14ac:dyDescent="0.25">
      <c r="A1902" s="7">
        <v>1900</v>
      </c>
      <c r="B1902" s="7" t="str">
        <f>D1902&amp;F1902</f>
        <v>RVSN USSR32561</v>
      </c>
      <c r="C1902">
        <v>1900</v>
      </c>
      <c r="D1902" t="s">
        <v>2695</v>
      </c>
      <c r="E1902" t="s">
        <v>3745</v>
      </c>
      <c r="F1902" s="8">
        <f>DATEVALUE(MID(G1902,FIND(" ",G1902,1)+1,FIND("UTC",G1902)-FIND(" ",G1902)-8))</f>
        <v>32561</v>
      </c>
      <c r="G1902" s="4" t="s">
        <v>3895</v>
      </c>
      <c r="H1902" s="8" t="str">
        <f>MID(I1902,1,FIND("|",I1902)-1)</f>
        <v xml:space="preserve">Cosmos-3M (11K65M) </v>
      </c>
      <c r="I1902" t="s">
        <v>3896</v>
      </c>
      <c r="J1902" t="s">
        <v>103</v>
      </c>
      <c r="L1902" t="s">
        <v>13</v>
      </c>
    </row>
    <row r="1903" spans="1:12" x14ac:dyDescent="0.25">
      <c r="A1903" s="7">
        <v>1901</v>
      </c>
      <c r="B1903" s="7" t="str">
        <f>D1903&amp;F1903</f>
        <v>ISAS32560</v>
      </c>
      <c r="C1903">
        <v>1901</v>
      </c>
      <c r="D1903" t="s">
        <v>1898</v>
      </c>
      <c r="E1903" t="s">
        <v>412</v>
      </c>
      <c r="F1903" s="8">
        <f>DATEVALUE(MID(G1903,FIND(" ",G1903,1)+1,FIND("UTC",G1903)-FIND(" ",G1903)-8))</f>
        <v>32560</v>
      </c>
      <c r="G1903" s="4" t="s">
        <v>3897</v>
      </c>
      <c r="H1903" s="8" t="str">
        <f>MID(I1903,1,FIND("|",I1903)-1)</f>
        <v xml:space="preserve">Mu-III S2 </v>
      </c>
      <c r="I1903" t="s">
        <v>3898</v>
      </c>
      <c r="J1903" t="s">
        <v>103</v>
      </c>
      <c r="L1903" t="s">
        <v>13</v>
      </c>
    </row>
    <row r="1904" spans="1:12" x14ac:dyDescent="0.25">
      <c r="A1904" s="7">
        <v>1902</v>
      </c>
      <c r="B1904" s="7" t="str">
        <f>D1904&amp;F1904</f>
        <v>RVSN USSR32554</v>
      </c>
      <c r="C1904">
        <v>1902</v>
      </c>
      <c r="D1904" t="s">
        <v>2695</v>
      </c>
      <c r="E1904" t="s">
        <v>263</v>
      </c>
      <c r="F1904" s="8">
        <f>DATEVALUE(MID(G1904,FIND(" ",G1904,1)+1,FIND("UTC",G1904)-FIND(" ",G1904)-8))</f>
        <v>32554</v>
      </c>
      <c r="G1904" s="4" t="s">
        <v>3899</v>
      </c>
      <c r="H1904" s="8" t="str">
        <f>MID(I1904,1,FIND("|",I1904)-1)</f>
        <v xml:space="preserve">Molniya-M /Block ML </v>
      </c>
      <c r="I1904" t="s">
        <v>3900</v>
      </c>
      <c r="J1904" t="s">
        <v>103</v>
      </c>
      <c r="L1904" t="s">
        <v>13</v>
      </c>
    </row>
    <row r="1905" spans="1:12" x14ac:dyDescent="0.25">
      <c r="A1905" s="7">
        <v>1903</v>
      </c>
      <c r="B1905" s="7" t="str">
        <f>D1905&amp;F1905</f>
        <v>RVSN USSR43875</v>
      </c>
      <c r="C1905">
        <v>1903</v>
      </c>
      <c r="D1905" t="s">
        <v>2695</v>
      </c>
      <c r="E1905" t="s">
        <v>3745</v>
      </c>
      <c r="F1905" s="8">
        <f>DATEVALUE(MID(G1905,FIND(" ",G1905,1)+1,FIND("UTC",G1905)-FIND(" ",G1905)-8))</f>
        <v>43875</v>
      </c>
      <c r="G1905" s="6" t="s">
        <v>8732</v>
      </c>
      <c r="H1905" s="8" t="str">
        <f>MID(I1905,1,FIND("|",I1905)-1)</f>
        <v xml:space="preserve">Cosmos-3M (11K65M) </v>
      </c>
      <c r="I1905" t="s">
        <v>3901</v>
      </c>
      <c r="J1905" t="s">
        <v>103</v>
      </c>
      <c r="L1905" t="s">
        <v>13</v>
      </c>
    </row>
    <row r="1906" spans="1:12" x14ac:dyDescent="0.25">
      <c r="A1906" s="7">
        <v>1904</v>
      </c>
      <c r="B1906" s="7" t="str">
        <f>D1906&amp;F1906</f>
        <v>Boeing32553</v>
      </c>
      <c r="C1906">
        <v>1904</v>
      </c>
      <c r="D1906" t="s">
        <v>1881</v>
      </c>
      <c r="E1906" t="s">
        <v>1611</v>
      </c>
      <c r="F1906" s="8">
        <f>DATEVALUE(MID(G1906,FIND(" ",G1906,1)+1,FIND("UTC",G1906)-FIND(" ",G1906)-8))</f>
        <v>32553</v>
      </c>
      <c r="G1906" s="4" t="s">
        <v>3902</v>
      </c>
      <c r="H1906" s="8" t="str">
        <f>MID(I1906,1,FIND("|",I1906)-1)</f>
        <v xml:space="preserve">Delta II 6925 </v>
      </c>
      <c r="I1906" t="s">
        <v>3903</v>
      </c>
      <c r="J1906" t="s">
        <v>103</v>
      </c>
      <c r="L1906" t="s">
        <v>13</v>
      </c>
    </row>
    <row r="1907" spans="1:12" x14ac:dyDescent="0.25">
      <c r="A1907" s="7">
        <v>1905</v>
      </c>
      <c r="B1907" s="7" t="str">
        <f>D1907&amp;F1907</f>
        <v>RVSN USSR32553</v>
      </c>
      <c r="C1907">
        <v>1905</v>
      </c>
      <c r="D1907" t="s">
        <v>2695</v>
      </c>
      <c r="E1907" t="s">
        <v>140</v>
      </c>
      <c r="F1907" s="8">
        <f>DATEVALUE(MID(G1907,FIND(" ",G1907,1)+1,FIND("UTC",G1907)-FIND(" ",G1907)-8))</f>
        <v>32553</v>
      </c>
      <c r="G1907" s="4" t="s">
        <v>3904</v>
      </c>
      <c r="H1907" s="8" t="str">
        <f>MID(I1907,1,FIND("|",I1907)-1)</f>
        <v xml:space="preserve">Molniya-M /Block 2BL </v>
      </c>
      <c r="I1907" t="s">
        <v>3905</v>
      </c>
      <c r="J1907" t="s">
        <v>103</v>
      </c>
      <c r="L1907" t="s">
        <v>13</v>
      </c>
    </row>
    <row r="1908" spans="1:12" x14ac:dyDescent="0.25">
      <c r="A1908" s="7">
        <v>1906</v>
      </c>
      <c r="B1908" s="7" t="str">
        <f>D1908&amp;F1908</f>
        <v>RVSN USSR32549</v>
      </c>
      <c r="C1908">
        <v>1906</v>
      </c>
      <c r="D1908" t="s">
        <v>2695</v>
      </c>
      <c r="E1908" t="s">
        <v>2330</v>
      </c>
      <c r="F1908" s="8">
        <f>DATEVALUE(MID(G1908,FIND(" ",G1908,1)+1,FIND("UTC",G1908)-FIND(" ",G1908)-8))</f>
        <v>32549</v>
      </c>
      <c r="G1908" s="4" t="s">
        <v>3906</v>
      </c>
      <c r="H1908" s="8" t="str">
        <f>MID(I1908,1,FIND("|",I1908)-1)</f>
        <v xml:space="preserve">Tsyklon-3 </v>
      </c>
      <c r="I1908" t="s">
        <v>3907</v>
      </c>
      <c r="J1908" t="s">
        <v>103</v>
      </c>
      <c r="L1908" t="s">
        <v>13</v>
      </c>
    </row>
    <row r="1909" spans="1:12" x14ac:dyDescent="0.25">
      <c r="A1909" s="7">
        <v>1907</v>
      </c>
      <c r="B1909" s="7" t="str">
        <f>D1909&amp;F1909</f>
        <v>Arianespace32535</v>
      </c>
      <c r="C1909">
        <v>1907</v>
      </c>
      <c r="D1909" t="s">
        <v>126</v>
      </c>
      <c r="E1909" t="s">
        <v>3854</v>
      </c>
      <c r="F1909" s="8">
        <f>DATEVALUE(MID(G1909,FIND(" ",G1909,1)+1,FIND("UTC",G1909)-FIND(" ",G1909)-8))</f>
        <v>32535</v>
      </c>
      <c r="G1909" s="4" t="s">
        <v>3908</v>
      </c>
      <c r="H1909" s="8" t="str">
        <f>MID(I1909,1,FIND("|",I1909)-1)</f>
        <v xml:space="preserve">Ariane 2 </v>
      </c>
      <c r="I1909" t="s">
        <v>3909</v>
      </c>
      <c r="J1909" t="s">
        <v>103</v>
      </c>
      <c r="L1909" t="s">
        <v>13</v>
      </c>
    </row>
    <row r="1910" spans="1:12" x14ac:dyDescent="0.25">
      <c r="A1910" s="7">
        <v>1908</v>
      </c>
      <c r="B1910" s="7" t="str">
        <f>D1910&amp;F1910</f>
        <v>RVSN USSR32505</v>
      </c>
      <c r="C1910">
        <v>1908</v>
      </c>
      <c r="D1910" t="s">
        <v>2695</v>
      </c>
      <c r="E1910" t="s">
        <v>140</v>
      </c>
      <c r="F1910" s="8">
        <f>DATEVALUE(MID(G1910,FIND(" ",G1910,1)+1,FIND("UTC",G1910)-FIND(" ",G1910)-8))</f>
        <v>32505</v>
      </c>
      <c r="G1910" s="4" t="s">
        <v>3910</v>
      </c>
      <c r="H1910" s="8" t="str">
        <f>MID(I1910,1,FIND("|",I1910)-1)</f>
        <v xml:space="preserve">Molniya-M /Block ML </v>
      </c>
      <c r="I1910" t="s">
        <v>3911</v>
      </c>
      <c r="J1910" t="s">
        <v>103</v>
      </c>
      <c r="L1910" t="s">
        <v>13</v>
      </c>
    </row>
    <row r="1911" spans="1:12" x14ac:dyDescent="0.25">
      <c r="A1911" s="7">
        <v>1909</v>
      </c>
      <c r="B1911" s="7" t="str">
        <f>D1911&amp;F1911</f>
        <v>RVSN USSR44188</v>
      </c>
      <c r="C1911">
        <v>1909</v>
      </c>
      <c r="D1911" t="s">
        <v>2695</v>
      </c>
      <c r="E1911" t="s">
        <v>2330</v>
      </c>
      <c r="F1911" s="8">
        <f>DATEVALUE(MID(G1911,FIND(" ",G1911,1)+1,FIND("UTC",G1911)-FIND(" ",G1911)-8))</f>
        <v>44188</v>
      </c>
      <c r="G1911" s="6" t="s">
        <v>8733</v>
      </c>
      <c r="H1911" s="8" t="str">
        <f>MID(I1911,1,FIND("|",I1911)-1)</f>
        <v xml:space="preserve">Tsyklon-3 </v>
      </c>
      <c r="I1911" t="s">
        <v>3912</v>
      </c>
      <c r="J1911" t="s">
        <v>103</v>
      </c>
      <c r="L1911" t="s">
        <v>13</v>
      </c>
    </row>
    <row r="1912" spans="1:12" x14ac:dyDescent="0.25">
      <c r="A1912" s="7">
        <v>1910</v>
      </c>
      <c r="B1912" s="7" t="str">
        <f>D1912&amp;F1912</f>
        <v>RVSN USSR32499</v>
      </c>
      <c r="C1912">
        <v>1910</v>
      </c>
      <c r="D1912" t="s">
        <v>2695</v>
      </c>
      <c r="E1912" t="s">
        <v>140</v>
      </c>
      <c r="F1912" s="8">
        <f>DATEVALUE(MID(G1912,FIND(" ",G1912,1)+1,FIND("UTC",G1912)-FIND(" ",G1912)-8))</f>
        <v>32499</v>
      </c>
      <c r="G1912" s="4" t="s">
        <v>3913</v>
      </c>
      <c r="H1912" s="8" t="str">
        <f>MID(I1912,1,FIND("|",I1912)-1)</f>
        <v xml:space="preserve">Molniya-M /Block ML </v>
      </c>
      <c r="I1912" t="s">
        <v>3914</v>
      </c>
      <c r="J1912" t="s">
        <v>103</v>
      </c>
      <c r="L1912" t="s">
        <v>13</v>
      </c>
    </row>
    <row r="1913" spans="1:12" x14ac:dyDescent="0.25">
      <c r="A1913" s="7">
        <v>1911</v>
      </c>
      <c r="B1913" s="7" t="str">
        <f>D1913&amp;F1913</f>
        <v>CASC32499</v>
      </c>
      <c r="C1913">
        <v>1911</v>
      </c>
      <c r="D1913" t="s">
        <v>14</v>
      </c>
      <c r="E1913" t="s">
        <v>54</v>
      </c>
      <c r="F1913" s="8">
        <f>DATEVALUE(MID(G1913,FIND(" ",G1913,1)+1,FIND("UTC",G1913)-FIND(" ",G1913)-8))</f>
        <v>32499</v>
      </c>
      <c r="G1913" s="4" t="s">
        <v>3915</v>
      </c>
      <c r="H1913" s="8" t="str">
        <f>MID(I1913,1,FIND("|",I1913)-1)</f>
        <v xml:space="preserve">Long March 3 </v>
      </c>
      <c r="I1913" t="s">
        <v>3916</v>
      </c>
      <c r="J1913" t="s">
        <v>103</v>
      </c>
      <c r="L1913" t="s">
        <v>13</v>
      </c>
    </row>
    <row r="1914" spans="1:12" x14ac:dyDescent="0.25">
      <c r="A1914" s="7">
        <v>1912</v>
      </c>
      <c r="B1914" s="7" t="str">
        <f>D1914&amp;F1914</f>
        <v>Arianespace32488</v>
      </c>
      <c r="C1914">
        <v>1912</v>
      </c>
      <c r="D1914" t="s">
        <v>126</v>
      </c>
      <c r="E1914" t="s">
        <v>2222</v>
      </c>
      <c r="F1914" s="8">
        <f>DATEVALUE(MID(G1914,FIND(" ",G1914,1)+1,FIND("UTC",G1914)-FIND(" ",G1914)-8))</f>
        <v>32488</v>
      </c>
      <c r="G1914" s="4" t="s">
        <v>3917</v>
      </c>
      <c r="H1914" s="8" t="str">
        <f>MID(I1914,1,FIND("|",I1914)-1)</f>
        <v xml:space="preserve">Ariane 44LP </v>
      </c>
      <c r="I1914" t="s">
        <v>3918</v>
      </c>
      <c r="J1914" t="s">
        <v>103</v>
      </c>
      <c r="L1914" t="s">
        <v>13</v>
      </c>
    </row>
    <row r="1915" spans="1:12" x14ac:dyDescent="0.25">
      <c r="A1915" s="7">
        <v>1913</v>
      </c>
      <c r="B1915" s="7" t="str">
        <f>D1915&amp;F1915</f>
        <v>NASA32479</v>
      </c>
      <c r="C1915">
        <v>1913</v>
      </c>
      <c r="D1915" t="s">
        <v>1453</v>
      </c>
      <c r="E1915" t="s">
        <v>1588</v>
      </c>
      <c r="F1915" s="8">
        <f>DATEVALUE(MID(G1915,FIND(" ",G1915,1)+1,FIND("UTC",G1915)-FIND(" ",G1915)-8))</f>
        <v>32479</v>
      </c>
      <c r="G1915" s="4" t="s">
        <v>3919</v>
      </c>
      <c r="H1915" s="8" t="str">
        <f>MID(I1915,1,FIND("|",I1915)-1)</f>
        <v xml:space="preserve">Space Shuttle Atlantis </v>
      </c>
      <c r="I1915" t="s">
        <v>3920</v>
      </c>
      <c r="J1915" t="s">
        <v>103</v>
      </c>
      <c r="K1915">
        <v>450</v>
      </c>
      <c r="L1915" t="s">
        <v>13</v>
      </c>
    </row>
    <row r="1916" spans="1:12" x14ac:dyDescent="0.25">
      <c r="A1916" s="7">
        <v>1914</v>
      </c>
      <c r="B1916" s="7" t="str">
        <f>D1916&amp;F1916</f>
        <v>RVSN USSR32470</v>
      </c>
      <c r="C1916">
        <v>1914</v>
      </c>
      <c r="D1916" t="s">
        <v>2695</v>
      </c>
      <c r="E1916" t="s">
        <v>661</v>
      </c>
      <c r="F1916" s="8">
        <f>DATEVALUE(MID(G1916,FIND(" ",G1916,1)+1,FIND("UTC",G1916)-FIND(" ",G1916)-8))</f>
        <v>32470</v>
      </c>
      <c r="G1916" s="4" t="s">
        <v>3921</v>
      </c>
      <c r="H1916" s="8" t="str">
        <f>MID(I1916,1,FIND("|",I1916)-1)</f>
        <v xml:space="preserve">Zenit-2 </v>
      </c>
      <c r="I1916" t="s">
        <v>3922</v>
      </c>
      <c r="J1916" t="s">
        <v>103</v>
      </c>
      <c r="L1916" t="s">
        <v>13</v>
      </c>
    </row>
    <row r="1917" spans="1:12" x14ac:dyDescent="0.25">
      <c r="A1917" s="7">
        <v>1915</v>
      </c>
      <c r="B1917" s="7" t="str">
        <f>D1917&amp;F1917</f>
        <v>RVSN USSR32465</v>
      </c>
      <c r="C1917">
        <v>1915</v>
      </c>
      <c r="D1917" t="s">
        <v>2695</v>
      </c>
      <c r="E1917" t="s">
        <v>3923</v>
      </c>
      <c r="F1917" s="8">
        <f>DATEVALUE(MID(G1917,FIND(" ",G1917,1)+1,FIND("UTC",G1917)-FIND(" ",G1917)-8))</f>
        <v>32465</v>
      </c>
      <c r="G1917" s="4" t="s">
        <v>3924</v>
      </c>
      <c r="H1917" s="8" t="str">
        <f>MID(I1917,1,FIND("|",I1917)-1)</f>
        <v xml:space="preserve">Tsyklon-2 </v>
      </c>
      <c r="I1917" t="s">
        <v>3925</v>
      </c>
      <c r="J1917" t="s">
        <v>103</v>
      </c>
      <c r="L1917" t="s">
        <v>13</v>
      </c>
    </row>
    <row r="1918" spans="1:12" x14ac:dyDescent="0.25">
      <c r="A1918" s="7">
        <v>1916</v>
      </c>
      <c r="B1918" s="7" t="str">
        <f>D1918&amp;F1918</f>
        <v>RVSN USSR32462</v>
      </c>
      <c r="C1918">
        <v>1916</v>
      </c>
      <c r="D1918" t="s">
        <v>2695</v>
      </c>
      <c r="E1918" t="s">
        <v>3926</v>
      </c>
      <c r="F1918" s="8">
        <f>DATEVALUE(MID(G1918,FIND(" ",G1918,1)+1,FIND("UTC",G1918)-FIND(" ",G1918)-8))</f>
        <v>32462</v>
      </c>
      <c r="G1918" s="4" t="s">
        <v>3927</v>
      </c>
      <c r="H1918" s="8" t="str">
        <f>MID(I1918,1,FIND("|",I1918)-1)</f>
        <v xml:space="preserve">Energiya/Buran </v>
      </c>
      <c r="I1918" t="s">
        <v>3928</v>
      </c>
      <c r="J1918" t="s">
        <v>103</v>
      </c>
      <c r="K1918" s="1">
        <v>5000</v>
      </c>
      <c r="L1918" t="s">
        <v>13</v>
      </c>
    </row>
    <row r="1919" spans="1:12" x14ac:dyDescent="0.25">
      <c r="A1919" s="7">
        <v>1917</v>
      </c>
      <c r="B1919" s="7" t="str">
        <f>D1919&amp;F1919</f>
        <v>Martin Marietta32453</v>
      </c>
      <c r="C1919">
        <v>1917</v>
      </c>
      <c r="D1919" t="s">
        <v>3169</v>
      </c>
      <c r="E1919" t="s">
        <v>337</v>
      </c>
      <c r="F1919" s="8">
        <f>DATEVALUE(MID(G1919,FIND(" ",G1919,1)+1,FIND("UTC",G1919)-FIND(" ",G1919)-8))</f>
        <v>32453</v>
      </c>
      <c r="G1919" s="4" t="s">
        <v>3929</v>
      </c>
      <c r="H1919" s="8" t="str">
        <f>MID(I1919,1,FIND("|",I1919)-1)</f>
        <v xml:space="preserve">Titan 34D </v>
      </c>
      <c r="I1919" t="s">
        <v>3930</v>
      </c>
      <c r="J1919" t="s">
        <v>103</v>
      </c>
      <c r="L1919" t="s">
        <v>13</v>
      </c>
    </row>
    <row r="1920" spans="1:12" x14ac:dyDescent="0.25">
      <c r="A1920" s="7">
        <v>1918</v>
      </c>
      <c r="B1920" s="7" t="str">
        <f>D1920&amp;F1920</f>
        <v>Arianespace32444</v>
      </c>
      <c r="C1920">
        <v>1918</v>
      </c>
      <c r="D1920" t="s">
        <v>126</v>
      </c>
      <c r="E1920" t="s">
        <v>3854</v>
      </c>
      <c r="F1920" s="8">
        <f>DATEVALUE(MID(G1920,FIND(" ",G1920,1)+1,FIND("UTC",G1920)-FIND(" ",G1920)-8))</f>
        <v>32444</v>
      </c>
      <c r="G1920" s="4" t="s">
        <v>3931</v>
      </c>
      <c r="H1920" s="8" t="str">
        <f>MID(I1920,1,FIND("|",I1920)-1)</f>
        <v xml:space="preserve">Ariane 2 </v>
      </c>
      <c r="I1920" t="s">
        <v>3932</v>
      </c>
      <c r="J1920" t="s">
        <v>103</v>
      </c>
      <c r="L1920" t="s">
        <v>13</v>
      </c>
    </row>
    <row r="1921" spans="1:12" x14ac:dyDescent="0.25">
      <c r="A1921" s="7">
        <v>1919</v>
      </c>
      <c r="B1921" s="7" t="str">
        <f>D1921&amp;F1921</f>
        <v>RVSN USSR32441</v>
      </c>
      <c r="C1921">
        <v>1919</v>
      </c>
      <c r="D1921" t="s">
        <v>2695</v>
      </c>
      <c r="E1921" t="s">
        <v>2696</v>
      </c>
      <c r="F1921" s="8">
        <f>DATEVALUE(MID(G1921,FIND(" ",G1921,1)+1,FIND("UTC",G1921)-FIND(" ",G1921)-8))</f>
        <v>32441</v>
      </c>
      <c r="G1921" s="4" t="s">
        <v>3933</v>
      </c>
      <c r="H1921" s="8" t="str">
        <f>MID(I1921,1,FIND("|",I1921)-1)</f>
        <v xml:space="preserve">Molniya-M /Block 2BL </v>
      </c>
      <c r="I1921" t="s">
        <v>3934</v>
      </c>
      <c r="J1921" t="s">
        <v>103</v>
      </c>
      <c r="L1921" t="s">
        <v>13</v>
      </c>
    </row>
    <row r="1922" spans="1:12" x14ac:dyDescent="0.25">
      <c r="A1922" s="7">
        <v>1920</v>
      </c>
      <c r="B1922" s="7" t="str">
        <f>D1922&amp;F1922</f>
        <v>RVSN USSR32427</v>
      </c>
      <c r="C1922">
        <v>1920</v>
      </c>
      <c r="D1922" t="s">
        <v>2695</v>
      </c>
      <c r="E1922" t="s">
        <v>2330</v>
      </c>
      <c r="F1922" s="8">
        <f>DATEVALUE(MID(G1922,FIND(" ",G1922,1)+1,FIND("UTC",G1922)-FIND(" ",G1922)-8))</f>
        <v>32427</v>
      </c>
      <c r="G1922" s="4" t="s">
        <v>3935</v>
      </c>
      <c r="H1922" s="8" t="str">
        <f>MID(I1922,1,FIND("|",I1922)-1)</f>
        <v xml:space="preserve">Tsyklon-3 </v>
      </c>
      <c r="I1922" t="s">
        <v>3936</v>
      </c>
      <c r="J1922" t="s">
        <v>103</v>
      </c>
      <c r="L1922" t="s">
        <v>13</v>
      </c>
    </row>
    <row r="1923" spans="1:12" x14ac:dyDescent="0.25">
      <c r="A1923" s="7">
        <v>1921</v>
      </c>
      <c r="B1923" s="7" t="str">
        <f>D1923&amp;F1923</f>
        <v>RVSN USSR32419</v>
      </c>
      <c r="C1923">
        <v>1921</v>
      </c>
      <c r="D1923" t="s">
        <v>2695</v>
      </c>
      <c r="E1923" t="s">
        <v>2696</v>
      </c>
      <c r="F1923" s="8">
        <f>DATEVALUE(MID(G1923,FIND(" ",G1923,1)+1,FIND("UTC",G1923)-FIND(" ",G1923)-8))</f>
        <v>32419</v>
      </c>
      <c r="G1923" s="4" t="s">
        <v>3937</v>
      </c>
      <c r="H1923" s="8" t="str">
        <f>MID(I1923,1,FIND("|",I1923)-1)</f>
        <v xml:space="preserve">Molniya-M /Block 2BL </v>
      </c>
      <c r="I1923" t="s">
        <v>3938</v>
      </c>
      <c r="J1923" t="s">
        <v>103</v>
      </c>
      <c r="L1923" t="s">
        <v>13</v>
      </c>
    </row>
    <row r="1924" spans="1:12" x14ac:dyDescent="0.25">
      <c r="A1924" s="7">
        <v>1922</v>
      </c>
      <c r="B1924" s="7" t="str">
        <f>D1924&amp;F1924</f>
        <v>NASA32415</v>
      </c>
      <c r="C1924">
        <v>1922</v>
      </c>
      <c r="D1924" t="s">
        <v>1453</v>
      </c>
      <c r="E1924" t="s">
        <v>9</v>
      </c>
      <c r="F1924" s="8">
        <f>DATEVALUE(MID(G1924,FIND(" ",G1924,1)+1,FIND("UTC",G1924)-FIND(" ",G1924)-8))</f>
        <v>32415</v>
      </c>
      <c r="G1924" s="4" t="s">
        <v>3939</v>
      </c>
      <c r="H1924" s="8" t="str">
        <f>MID(I1924,1,FIND("|",I1924)-1)</f>
        <v xml:space="preserve">Space Shuttle Discovery </v>
      </c>
      <c r="I1924" t="s">
        <v>3940</v>
      </c>
      <c r="J1924" t="s">
        <v>103</v>
      </c>
      <c r="K1924">
        <v>450</v>
      </c>
      <c r="L1924" t="s">
        <v>13</v>
      </c>
    </row>
    <row r="1925" spans="1:12" x14ac:dyDescent="0.25">
      <c r="A1925" s="7">
        <v>1923</v>
      </c>
      <c r="B1925" s="7" t="str">
        <f>D1925&amp;F1925</f>
        <v>RVSN USSR32415</v>
      </c>
      <c r="C1925">
        <v>1923</v>
      </c>
      <c r="D1925" t="s">
        <v>2695</v>
      </c>
      <c r="E1925" t="s">
        <v>2696</v>
      </c>
      <c r="F1925" s="8">
        <f>DATEVALUE(MID(G1925,FIND(" ",G1925,1)+1,FIND("UTC",G1925)-FIND(" ",G1925)-8))</f>
        <v>32415</v>
      </c>
      <c r="G1925" s="4" t="s">
        <v>3941</v>
      </c>
      <c r="H1925" s="8" t="str">
        <f>MID(I1925,1,FIND("|",I1925)-1)</f>
        <v xml:space="preserve">Molniya-M /Block ML </v>
      </c>
      <c r="I1925" t="s">
        <v>3942</v>
      </c>
      <c r="J1925" t="s">
        <v>103</v>
      </c>
      <c r="L1925" t="s">
        <v>13</v>
      </c>
    </row>
    <row r="1926" spans="1:12" x14ac:dyDescent="0.25">
      <c r="A1926" s="7">
        <v>1924</v>
      </c>
      <c r="B1926" s="7" t="str">
        <f>D1926&amp;F1926</f>
        <v>General Dynamics32410</v>
      </c>
      <c r="C1926">
        <v>1924</v>
      </c>
      <c r="D1926" t="s">
        <v>3137</v>
      </c>
      <c r="E1926" t="s">
        <v>3138</v>
      </c>
      <c r="F1926" s="8">
        <f>DATEVALUE(MID(G1926,FIND(" ",G1926,1)+1,FIND("UTC",G1926)-FIND(" ",G1926)-8))</f>
        <v>32410</v>
      </c>
      <c r="G1926" s="4" t="s">
        <v>3943</v>
      </c>
      <c r="H1926" s="8" t="str">
        <f>MID(I1926,1,FIND("|",I1926)-1)</f>
        <v xml:space="preserve">Atlas-E/F Star-37S-ISS </v>
      </c>
      <c r="I1926" t="s">
        <v>3944</v>
      </c>
      <c r="J1926" t="s">
        <v>103</v>
      </c>
      <c r="L1926" t="s">
        <v>13</v>
      </c>
    </row>
    <row r="1927" spans="1:12" x14ac:dyDescent="0.25">
      <c r="A1927" s="7">
        <v>1925</v>
      </c>
      <c r="B1927" s="7" t="str">
        <f>D1927&amp;F1927</f>
        <v>IAI44093</v>
      </c>
      <c r="C1927">
        <v>1925</v>
      </c>
      <c r="D1927" t="s">
        <v>57</v>
      </c>
      <c r="E1927" t="s">
        <v>58</v>
      </c>
      <c r="F1927" s="8">
        <f>DATEVALUE(MID(G1927,FIND(" ",G1927,1)+1,FIND("UTC",G1927)-FIND(" ",G1927)-8))</f>
        <v>44093</v>
      </c>
      <c r="G1927" s="6" t="s">
        <v>8705</v>
      </c>
      <c r="H1927" s="8" t="str">
        <f>MID(I1927,1,FIND("|",I1927)-1)</f>
        <v xml:space="preserve">Shavit </v>
      </c>
      <c r="I1927" t="s">
        <v>3945</v>
      </c>
      <c r="J1927" t="s">
        <v>103</v>
      </c>
      <c r="L1927" t="s">
        <v>13</v>
      </c>
    </row>
    <row r="1928" spans="1:12" x14ac:dyDescent="0.25">
      <c r="A1928" s="7">
        <v>1926</v>
      </c>
      <c r="B1928" s="7" t="str">
        <f>D1928&amp;F1928</f>
        <v>MHI32402</v>
      </c>
      <c r="C1928">
        <v>1926</v>
      </c>
      <c r="D1928" t="s">
        <v>99</v>
      </c>
      <c r="E1928" t="s">
        <v>42</v>
      </c>
      <c r="F1928" s="8">
        <f>DATEVALUE(MID(G1928,FIND(" ",G1928,1)+1,FIND("UTC",G1928)-FIND(" ",G1928)-8))</f>
        <v>32402</v>
      </c>
      <c r="G1928" s="4" t="s">
        <v>3946</v>
      </c>
      <c r="H1928" s="8" t="str">
        <f>MID(I1928,1,FIND("|",I1928)-1)</f>
        <v xml:space="preserve">H-I UM-129A (9SO) </v>
      </c>
      <c r="I1928" t="s">
        <v>3947</v>
      </c>
      <c r="J1928" t="s">
        <v>103</v>
      </c>
      <c r="L1928" t="s">
        <v>13</v>
      </c>
    </row>
    <row r="1929" spans="1:12" x14ac:dyDescent="0.25">
      <c r="A1929" s="7">
        <v>1927</v>
      </c>
      <c r="B1929" s="7" t="str">
        <f>D1929&amp;F1929</f>
        <v>Arianespace32394</v>
      </c>
      <c r="C1929">
        <v>1927</v>
      </c>
      <c r="D1929" t="s">
        <v>126</v>
      </c>
      <c r="E1929" t="s">
        <v>2222</v>
      </c>
      <c r="F1929" s="8">
        <f>DATEVALUE(MID(G1929,FIND(" ",G1929,1)+1,FIND("UTC",G1929)-FIND(" ",G1929)-8))</f>
        <v>32394</v>
      </c>
      <c r="G1929" s="4" t="s">
        <v>3948</v>
      </c>
      <c r="H1929" s="8" t="str">
        <f>MID(I1929,1,FIND("|",I1929)-1)</f>
        <v xml:space="preserve">Ariane 3 </v>
      </c>
      <c r="I1929" t="s">
        <v>3949</v>
      </c>
      <c r="J1929" t="s">
        <v>103</v>
      </c>
      <c r="L1929" t="s">
        <v>13</v>
      </c>
    </row>
    <row r="1930" spans="1:12" x14ac:dyDescent="0.25">
      <c r="A1930" s="7">
        <v>1928</v>
      </c>
      <c r="B1930" s="7" t="str">
        <f>D1930&amp;F1930</f>
        <v>CASC32392</v>
      </c>
      <c r="C1930">
        <v>1928</v>
      </c>
      <c r="D1930" t="s">
        <v>14</v>
      </c>
      <c r="E1930" t="s">
        <v>210</v>
      </c>
      <c r="F1930" s="8">
        <f>DATEVALUE(MID(G1930,FIND(" ",G1930,1)+1,FIND("UTC",G1930)-FIND(" ",G1930)-8))</f>
        <v>32392</v>
      </c>
      <c r="G1930" s="4" t="s">
        <v>3950</v>
      </c>
      <c r="H1930" s="8" t="str">
        <f>MID(I1930,1,FIND("|",I1930)-1)</f>
        <v xml:space="preserve">Long March 4A </v>
      </c>
      <c r="I1930" t="s">
        <v>3951</v>
      </c>
      <c r="J1930" t="s">
        <v>103</v>
      </c>
      <c r="L1930" t="s">
        <v>13</v>
      </c>
    </row>
    <row r="1931" spans="1:12" x14ac:dyDescent="0.25">
      <c r="A1931" s="7">
        <v>1929</v>
      </c>
      <c r="B1931" s="7" t="str">
        <f>D1931&amp;F1931</f>
        <v>Martin Marietta32391</v>
      </c>
      <c r="C1931">
        <v>1929</v>
      </c>
      <c r="D1931" t="s">
        <v>3169</v>
      </c>
      <c r="E1931" t="s">
        <v>2149</v>
      </c>
      <c r="F1931" s="8">
        <f>DATEVALUE(MID(G1931,FIND(" ",G1931,1)+1,FIND("UTC",G1931)-FIND(" ",G1931)-8))</f>
        <v>32391</v>
      </c>
      <c r="G1931" s="4" t="s">
        <v>3952</v>
      </c>
      <c r="H1931" s="8" t="str">
        <f>MID(I1931,1,FIND("|",I1931)-1)</f>
        <v xml:space="preserve">Titan II(23)G </v>
      </c>
      <c r="I1931" t="s">
        <v>3953</v>
      </c>
      <c r="J1931" t="s">
        <v>103</v>
      </c>
      <c r="K1931">
        <v>35</v>
      </c>
      <c r="L1931" t="s">
        <v>13</v>
      </c>
    </row>
    <row r="1932" spans="1:12" x14ac:dyDescent="0.25">
      <c r="A1932" s="7">
        <v>1930</v>
      </c>
      <c r="B1932" s="7" t="str">
        <f>D1932&amp;F1932</f>
        <v>Martin Marietta32388</v>
      </c>
      <c r="C1932">
        <v>1930</v>
      </c>
      <c r="D1932" t="s">
        <v>3169</v>
      </c>
      <c r="E1932" t="s">
        <v>38</v>
      </c>
      <c r="F1932" s="8">
        <f>DATEVALUE(MID(G1932,FIND(" ",G1932,1)+1,FIND("UTC",G1932)-FIND(" ",G1932)-8))</f>
        <v>32388</v>
      </c>
      <c r="G1932" s="4" t="s">
        <v>3954</v>
      </c>
      <c r="H1932" s="8" t="str">
        <f>MID(I1932,1,FIND("|",I1932)-1)</f>
        <v xml:space="preserve">Titan 34D </v>
      </c>
      <c r="I1932" t="s">
        <v>3955</v>
      </c>
      <c r="J1932" t="s">
        <v>103</v>
      </c>
      <c r="L1932" t="s">
        <v>328</v>
      </c>
    </row>
    <row r="1933" spans="1:12" x14ac:dyDescent="0.25">
      <c r="A1933" s="7">
        <v>1931</v>
      </c>
      <c r="B1933" s="7" t="str">
        <f>D1933&amp;F1933</f>
        <v>RVSN USSR32385</v>
      </c>
      <c r="C1933">
        <v>1931</v>
      </c>
      <c r="D1933" t="s">
        <v>2695</v>
      </c>
      <c r="E1933" t="s">
        <v>1510</v>
      </c>
      <c r="F1933" s="8">
        <f>DATEVALUE(MID(G1933,FIND(" ",G1933,1)+1,FIND("UTC",G1933)-FIND(" ",G1933)-8))</f>
        <v>32385</v>
      </c>
      <c r="G1933" s="4" t="s">
        <v>3956</v>
      </c>
      <c r="H1933" s="8" t="str">
        <f>MID(I1933,1,FIND("|",I1933)-1)</f>
        <v xml:space="preserve">Molniya-M /Block 2BL </v>
      </c>
      <c r="I1933" t="s">
        <v>3957</v>
      </c>
      <c r="J1933" t="s">
        <v>103</v>
      </c>
      <c r="L1933" t="s">
        <v>13</v>
      </c>
    </row>
    <row r="1934" spans="1:12" x14ac:dyDescent="0.25">
      <c r="A1934" s="7">
        <v>1932</v>
      </c>
      <c r="B1934" s="7" t="str">
        <f>D1934&amp;F1934</f>
        <v>CASC32360</v>
      </c>
      <c r="C1934">
        <v>1932</v>
      </c>
      <c r="D1934" t="s">
        <v>14</v>
      </c>
      <c r="E1934" t="s">
        <v>2939</v>
      </c>
      <c r="F1934" s="8">
        <f>DATEVALUE(MID(G1934,FIND(" ",G1934,1)+1,FIND("UTC",G1934)-FIND(" ",G1934)-8))</f>
        <v>32360</v>
      </c>
      <c r="G1934" s="4" t="s">
        <v>3958</v>
      </c>
      <c r="H1934" s="8" t="str">
        <f>MID(I1934,1,FIND("|",I1934)-1)</f>
        <v xml:space="preserve">Long March 2C </v>
      </c>
      <c r="I1934" t="s">
        <v>3959</v>
      </c>
      <c r="J1934" t="s">
        <v>12</v>
      </c>
      <c r="K1934">
        <v>30.8</v>
      </c>
      <c r="L1934" t="s">
        <v>13</v>
      </c>
    </row>
    <row r="1935" spans="1:12" x14ac:dyDescent="0.25">
      <c r="A1935" s="7">
        <v>1933</v>
      </c>
      <c r="B1935" s="7" t="str">
        <f>D1935&amp;F1935</f>
        <v>ISRO32355</v>
      </c>
      <c r="C1935">
        <v>1933</v>
      </c>
      <c r="D1935" t="s">
        <v>202</v>
      </c>
      <c r="E1935" t="s">
        <v>3253</v>
      </c>
      <c r="F1935" s="8">
        <f>DATEVALUE(MID(G1935,FIND(" ",G1935,1)+1,FIND("UTC",G1935)-FIND(" ",G1935)-8))</f>
        <v>32355</v>
      </c>
      <c r="G1935" s="4" t="s">
        <v>3960</v>
      </c>
      <c r="H1935" s="8" t="str">
        <f>MID(I1935,1,FIND("|",I1935)-1)</f>
        <v xml:space="preserve">ASLV </v>
      </c>
      <c r="I1935" t="s">
        <v>3961</v>
      </c>
      <c r="J1935" t="s">
        <v>103</v>
      </c>
      <c r="L1935" t="s">
        <v>53</v>
      </c>
    </row>
    <row r="1936" spans="1:12" x14ac:dyDescent="0.25">
      <c r="A1936" s="7">
        <v>1934</v>
      </c>
      <c r="B1936" s="7" t="str">
        <f>D1936&amp;F1936</f>
        <v>RVSN USSR32352</v>
      </c>
      <c r="C1936">
        <v>1934</v>
      </c>
      <c r="D1936" t="s">
        <v>2695</v>
      </c>
      <c r="E1936" t="s">
        <v>1549</v>
      </c>
      <c r="F1936" s="8">
        <f>DATEVALUE(MID(G1936,FIND(" ",G1936,1)+1,FIND("UTC",G1936)-FIND(" ",G1936)-8))</f>
        <v>32352</v>
      </c>
      <c r="G1936" s="4" t="s">
        <v>3962</v>
      </c>
      <c r="H1936" s="8" t="str">
        <f>MID(I1936,1,FIND("|",I1936)-1)</f>
        <v xml:space="preserve">Cosmos-3M (11K65M) </v>
      </c>
      <c r="I1936" t="s">
        <v>3963</v>
      </c>
      <c r="J1936" t="s">
        <v>103</v>
      </c>
      <c r="L1936" t="s">
        <v>13</v>
      </c>
    </row>
    <row r="1937" spans="1:12" x14ac:dyDescent="0.25">
      <c r="A1937" s="7">
        <v>1935</v>
      </c>
      <c r="B1937" s="7" t="str">
        <f>D1937&amp;F1937</f>
        <v>RVSN USSR32350</v>
      </c>
      <c r="C1937">
        <v>1935</v>
      </c>
      <c r="D1937" t="s">
        <v>2695</v>
      </c>
      <c r="E1937" t="s">
        <v>1667</v>
      </c>
      <c r="F1937" s="8">
        <f>DATEVALUE(MID(G1937,FIND(" ",G1937,1)+1,FIND("UTC",G1937)-FIND(" ",G1937)-8))</f>
        <v>32350</v>
      </c>
      <c r="G1937" s="4" t="s">
        <v>3964</v>
      </c>
      <c r="H1937" s="8" t="str">
        <f>MID(I1937,1,FIND("|",I1937)-1)</f>
        <v xml:space="preserve">Tsyklon-3 </v>
      </c>
      <c r="I1937" t="s">
        <v>3965</v>
      </c>
      <c r="J1937" t="s">
        <v>103</v>
      </c>
      <c r="L1937" t="s">
        <v>13</v>
      </c>
    </row>
    <row r="1938" spans="1:12" x14ac:dyDescent="0.25">
      <c r="A1938" s="7">
        <v>1936</v>
      </c>
      <c r="B1938" s="7" t="str">
        <f>D1938&amp;F1938</f>
        <v>Arianespace32345</v>
      </c>
      <c r="C1938">
        <v>1936</v>
      </c>
      <c r="D1938" t="s">
        <v>126</v>
      </c>
      <c r="E1938" t="s">
        <v>3854</v>
      </c>
      <c r="F1938" s="8">
        <f>DATEVALUE(MID(G1938,FIND(" ",G1938,1)+1,FIND("UTC",G1938)-FIND(" ",G1938)-8))</f>
        <v>32345</v>
      </c>
      <c r="G1938" s="4" t="s">
        <v>3966</v>
      </c>
      <c r="H1938" s="8" t="str">
        <f>MID(I1938,1,FIND("|",I1938)-1)</f>
        <v xml:space="preserve">Ariane 3 </v>
      </c>
      <c r="I1938" t="s">
        <v>3967</v>
      </c>
      <c r="J1938" t="s">
        <v>103</v>
      </c>
      <c r="L1938" t="s">
        <v>13</v>
      </c>
    </row>
    <row r="1939" spans="1:12" x14ac:dyDescent="0.25">
      <c r="A1939" s="7">
        <v>1937</v>
      </c>
      <c r="B1939" s="7" t="str">
        <f>D1939&amp;F1939</f>
        <v>RVSN USSR32342</v>
      </c>
      <c r="C1939">
        <v>1937</v>
      </c>
      <c r="D1939" t="s">
        <v>2695</v>
      </c>
      <c r="E1939" t="s">
        <v>181</v>
      </c>
      <c r="F1939" s="8">
        <f>DATEVALUE(MID(G1939,FIND(" ",G1939,1)+1,FIND("UTC",G1939)-FIND(" ",G1939)-8))</f>
        <v>32342</v>
      </c>
      <c r="G1939" s="4" t="s">
        <v>3968</v>
      </c>
      <c r="H1939" s="8" t="str">
        <f>MID(I1939,1,FIND("|",I1939)-1)</f>
        <v xml:space="preserve">Cosmos-3M (11K65M) </v>
      </c>
      <c r="I1939" t="s">
        <v>3969</v>
      </c>
      <c r="J1939" t="s">
        <v>103</v>
      </c>
      <c r="L1939" t="s">
        <v>13</v>
      </c>
    </row>
    <row r="1940" spans="1:12" x14ac:dyDescent="0.25">
      <c r="A1940" s="7">
        <v>1938</v>
      </c>
      <c r="B1940" s="7" t="str">
        <f>D1940&amp;F1940</f>
        <v>RVSN USSR32338</v>
      </c>
      <c r="C1940">
        <v>1938</v>
      </c>
      <c r="D1940" t="s">
        <v>2695</v>
      </c>
      <c r="E1940" t="s">
        <v>1549</v>
      </c>
      <c r="F1940" s="8">
        <f>DATEVALUE(MID(G1940,FIND(" ",G1940,1)+1,FIND("UTC",G1940)-FIND(" ",G1940)-8))</f>
        <v>32338</v>
      </c>
      <c r="G1940" s="4" t="s">
        <v>3970</v>
      </c>
      <c r="H1940" s="8" t="str">
        <f>MID(I1940,1,FIND("|",I1940)-1)</f>
        <v xml:space="preserve">Cosmos-3M (11K65M) </v>
      </c>
      <c r="I1940" t="s">
        <v>3971</v>
      </c>
      <c r="J1940" t="s">
        <v>103</v>
      </c>
      <c r="L1940" t="s">
        <v>13</v>
      </c>
    </row>
    <row r="1941" spans="1:12" x14ac:dyDescent="0.25">
      <c r="A1941" s="7">
        <v>1939</v>
      </c>
      <c r="B1941" s="7" t="str">
        <f>D1941&amp;F1941</f>
        <v>RVSN USSR32329</v>
      </c>
      <c r="C1941">
        <v>1939</v>
      </c>
      <c r="D1941" t="s">
        <v>2695</v>
      </c>
      <c r="E1941" t="s">
        <v>2330</v>
      </c>
      <c r="F1941" s="8">
        <f>DATEVALUE(MID(G1941,FIND(" ",G1941,1)+1,FIND("UTC",G1941)-FIND(" ",G1941)-8))</f>
        <v>32329</v>
      </c>
      <c r="G1941" s="4" t="s">
        <v>3972</v>
      </c>
      <c r="H1941" s="8" t="str">
        <f>MID(I1941,1,FIND("|",I1941)-1)</f>
        <v xml:space="preserve">Tsyklon-3 </v>
      </c>
      <c r="I1941" t="s">
        <v>3973</v>
      </c>
      <c r="J1941" t="s">
        <v>103</v>
      </c>
      <c r="L1941" t="s">
        <v>13</v>
      </c>
    </row>
    <row r="1942" spans="1:12" x14ac:dyDescent="0.25">
      <c r="A1942" s="7">
        <v>1940</v>
      </c>
      <c r="B1942" s="7" t="str">
        <f>D1942&amp;F1942</f>
        <v>RVSN USSR44004</v>
      </c>
      <c r="C1942">
        <v>1940</v>
      </c>
      <c r="D1942" t="s">
        <v>2695</v>
      </c>
      <c r="E1942" t="s">
        <v>3974</v>
      </c>
      <c r="F1942" s="8">
        <f>DATEVALUE(MID(G1942,FIND(" ",G1942,1)+1,FIND("UTC",G1942)-FIND(" ",G1942)-8))</f>
        <v>44004</v>
      </c>
      <c r="G1942" s="6" t="s">
        <v>8734</v>
      </c>
      <c r="H1942" s="8" t="str">
        <f>MID(I1942,1,FIND("|",I1942)-1)</f>
        <v xml:space="preserve">Cosmos-3MRB (65MRB) </v>
      </c>
      <c r="I1942" t="s">
        <v>3975</v>
      </c>
      <c r="J1942" t="s">
        <v>103</v>
      </c>
      <c r="L1942" t="s">
        <v>13</v>
      </c>
    </row>
    <row r="1943" spans="1:12" x14ac:dyDescent="0.25">
      <c r="A1943" s="7">
        <v>1941</v>
      </c>
      <c r="B1943" s="7" t="str">
        <f>D1943&amp;F1943</f>
        <v>RVSN USSR32315</v>
      </c>
      <c r="C1943">
        <v>1941</v>
      </c>
      <c r="D1943" t="s">
        <v>2695</v>
      </c>
      <c r="E1943" t="s">
        <v>181</v>
      </c>
      <c r="F1943" s="8">
        <f>DATEVALUE(MID(G1943,FIND(" ",G1943,1)+1,FIND("UTC",G1943)-FIND(" ",G1943)-8))</f>
        <v>32315</v>
      </c>
      <c r="G1943" s="4" t="s">
        <v>3976</v>
      </c>
      <c r="H1943" s="8" t="str">
        <f>MID(I1943,1,FIND("|",I1943)-1)</f>
        <v xml:space="preserve">Cosmos-3M (11K65M) </v>
      </c>
      <c r="I1943" t="s">
        <v>3977</v>
      </c>
      <c r="J1943" t="s">
        <v>103</v>
      </c>
      <c r="L1943" t="s">
        <v>13</v>
      </c>
    </row>
    <row r="1944" spans="1:12" x14ac:dyDescent="0.25">
      <c r="A1944" s="7">
        <v>1942</v>
      </c>
      <c r="B1944" s="7" t="str">
        <f>D1944&amp;F1944</f>
        <v>ESA32309</v>
      </c>
      <c r="C1944">
        <v>1942</v>
      </c>
      <c r="D1944" t="s">
        <v>1401</v>
      </c>
      <c r="E1944" t="s">
        <v>2222</v>
      </c>
      <c r="F1944" s="8">
        <f>DATEVALUE(MID(G1944,FIND(" ",G1944,1)+1,FIND("UTC",G1944)-FIND(" ",G1944)-8))</f>
        <v>32309</v>
      </c>
      <c r="G1944" s="4" t="s">
        <v>3978</v>
      </c>
      <c r="H1944" s="8" t="str">
        <f>MID(I1944,1,FIND("|",I1944)-1)</f>
        <v xml:space="preserve">Ariane 44LP </v>
      </c>
      <c r="I1944" t="s">
        <v>3979</v>
      </c>
      <c r="J1944" t="s">
        <v>103</v>
      </c>
      <c r="L1944" t="s">
        <v>13</v>
      </c>
    </row>
    <row r="1945" spans="1:12" x14ac:dyDescent="0.25">
      <c r="A1945" s="7">
        <v>1943</v>
      </c>
      <c r="B1945" s="7" t="str">
        <f>D1945&amp;F1945</f>
        <v>RVSN USSR32308</v>
      </c>
      <c r="C1945">
        <v>1943</v>
      </c>
      <c r="D1945" t="s">
        <v>2695</v>
      </c>
      <c r="E1945" t="s">
        <v>1667</v>
      </c>
      <c r="F1945" s="8">
        <f>DATEVALUE(MID(G1945,FIND(" ",G1945,1)+1,FIND("UTC",G1945)-FIND(" ",G1945)-8))</f>
        <v>32308</v>
      </c>
      <c r="G1945" s="4" t="s">
        <v>3980</v>
      </c>
      <c r="H1945" s="8" t="str">
        <f>MID(I1945,1,FIND("|",I1945)-1)</f>
        <v xml:space="preserve">Tsyklon-3 </v>
      </c>
      <c r="I1945" t="s">
        <v>3981</v>
      </c>
      <c r="J1945" t="s">
        <v>103</v>
      </c>
      <c r="L1945" t="s">
        <v>13</v>
      </c>
    </row>
    <row r="1946" spans="1:12" x14ac:dyDescent="0.25">
      <c r="A1946" s="7">
        <v>1944</v>
      </c>
      <c r="B1946" s="7" t="str">
        <f>D1946&amp;F1946</f>
        <v>RVSN USSR32295</v>
      </c>
      <c r="C1946">
        <v>1944</v>
      </c>
      <c r="D1946" t="s">
        <v>2695</v>
      </c>
      <c r="E1946" t="s">
        <v>1667</v>
      </c>
      <c r="F1946" s="8">
        <f>DATEVALUE(MID(G1946,FIND(" ",G1946,1)+1,FIND("UTC",G1946)-FIND(" ",G1946)-8))</f>
        <v>32295</v>
      </c>
      <c r="G1946" s="4" t="s">
        <v>3982</v>
      </c>
      <c r="H1946" s="8" t="str">
        <f>MID(I1946,1,FIND("|",I1946)-1)</f>
        <v xml:space="preserve">Tsyklon-3 </v>
      </c>
      <c r="I1946" t="s">
        <v>3983</v>
      </c>
      <c r="J1946" t="s">
        <v>103</v>
      </c>
      <c r="L1946" t="s">
        <v>13</v>
      </c>
    </row>
    <row r="1947" spans="1:12" x14ac:dyDescent="0.25">
      <c r="A1947" s="7">
        <v>1945</v>
      </c>
      <c r="B1947" s="7" t="str">
        <f>D1947&amp;F1947</f>
        <v>RVSN USSR32293</v>
      </c>
      <c r="C1947">
        <v>1945</v>
      </c>
      <c r="D1947" t="s">
        <v>2695</v>
      </c>
      <c r="E1947" t="s">
        <v>2330</v>
      </c>
      <c r="F1947" s="8">
        <f>DATEVALUE(MID(G1947,FIND(" ",G1947,1)+1,FIND("UTC",G1947)-FIND(" ",G1947)-8))</f>
        <v>32293</v>
      </c>
      <c r="G1947" s="4" t="s">
        <v>3984</v>
      </c>
      <c r="H1947" s="8" t="str">
        <f>MID(I1947,1,FIND("|",I1947)-1)</f>
        <v xml:space="preserve">Tsyklon-3 </v>
      </c>
      <c r="I1947" t="s">
        <v>3985</v>
      </c>
      <c r="J1947" t="s">
        <v>103</v>
      </c>
      <c r="L1947" t="s">
        <v>13</v>
      </c>
    </row>
    <row r="1948" spans="1:12" x14ac:dyDescent="0.25">
      <c r="A1948" s="7">
        <v>1946</v>
      </c>
      <c r="B1948" s="7" t="str">
        <f>D1948&amp;F1948</f>
        <v>RVSN USSR32291</v>
      </c>
      <c r="C1948">
        <v>1946</v>
      </c>
      <c r="D1948" t="s">
        <v>2695</v>
      </c>
      <c r="E1948" t="s">
        <v>3923</v>
      </c>
      <c r="F1948" s="8">
        <f>DATEVALUE(MID(G1948,FIND(" ",G1948,1)+1,FIND("UTC",G1948)-FIND(" ",G1948)-8))</f>
        <v>32291</v>
      </c>
      <c r="G1948" s="4" t="s">
        <v>3986</v>
      </c>
      <c r="H1948" s="8" t="str">
        <f>MID(I1948,1,FIND("|",I1948)-1)</f>
        <v xml:space="preserve">Tsyklon-2 </v>
      </c>
      <c r="I1948" t="s">
        <v>3987</v>
      </c>
      <c r="J1948" t="s">
        <v>103</v>
      </c>
      <c r="L1948" t="s">
        <v>13</v>
      </c>
    </row>
    <row r="1949" spans="1:12" x14ac:dyDescent="0.25">
      <c r="A1949" s="7">
        <v>1947</v>
      </c>
      <c r="B1949" s="7" t="str">
        <f>D1949&amp;F1949</f>
        <v>RVSN USSR32289</v>
      </c>
      <c r="C1949">
        <v>1947</v>
      </c>
      <c r="D1949" t="s">
        <v>2695</v>
      </c>
      <c r="E1949" t="s">
        <v>96</v>
      </c>
      <c r="F1949" s="8">
        <f>DATEVALUE(MID(G1949,FIND(" ",G1949,1)+1,FIND("UTC",G1949)-FIND(" ",G1949)-8))</f>
        <v>32289</v>
      </c>
      <c r="G1949" s="4" t="s">
        <v>3988</v>
      </c>
      <c r="H1949" s="8" t="str">
        <f>MID(I1949,1,FIND("|",I1949)-1)</f>
        <v xml:space="preserve">Molniya-M /Block ML </v>
      </c>
      <c r="I1949" t="s">
        <v>3989</v>
      </c>
      <c r="J1949" t="s">
        <v>103</v>
      </c>
      <c r="L1949" t="s">
        <v>13</v>
      </c>
    </row>
    <row r="1950" spans="1:12" x14ac:dyDescent="0.25">
      <c r="A1950" s="7">
        <v>1948</v>
      </c>
      <c r="B1950" s="7" t="str">
        <f>D1950&amp;F1950</f>
        <v>Arianespace32280</v>
      </c>
      <c r="C1950">
        <v>1948</v>
      </c>
      <c r="D1950" t="s">
        <v>126</v>
      </c>
      <c r="E1950" t="s">
        <v>3854</v>
      </c>
      <c r="F1950" s="8">
        <f>DATEVALUE(MID(G1950,FIND(" ",G1950,1)+1,FIND("UTC",G1950)-FIND(" ",G1950)-8))</f>
        <v>32280</v>
      </c>
      <c r="G1950" s="4" t="s">
        <v>3990</v>
      </c>
      <c r="H1950" s="8" t="str">
        <f>MID(I1950,1,FIND("|",I1950)-1)</f>
        <v xml:space="preserve">Ariane 2 </v>
      </c>
      <c r="I1950" t="s">
        <v>3991</v>
      </c>
      <c r="J1950" t="s">
        <v>103</v>
      </c>
      <c r="L1950" t="s">
        <v>13</v>
      </c>
    </row>
    <row r="1951" spans="1:12" x14ac:dyDescent="0.25">
      <c r="A1951" s="7">
        <v>1949</v>
      </c>
      <c r="B1951" s="7" t="str">
        <f>D1951&amp;F1951</f>
        <v>RVSN USSR32278</v>
      </c>
      <c r="C1951">
        <v>1949</v>
      </c>
      <c r="D1951" t="s">
        <v>2695</v>
      </c>
      <c r="E1951" t="s">
        <v>661</v>
      </c>
      <c r="F1951" s="8">
        <f>DATEVALUE(MID(G1951,FIND(" ",G1951,1)+1,FIND("UTC",G1951)-FIND(" ",G1951)-8))</f>
        <v>32278</v>
      </c>
      <c r="G1951" s="4" t="s">
        <v>3992</v>
      </c>
      <c r="H1951" s="8" t="str">
        <f>MID(I1951,1,FIND("|",I1951)-1)</f>
        <v xml:space="preserve">Zenit-2 </v>
      </c>
      <c r="I1951" t="s">
        <v>3993</v>
      </c>
      <c r="J1951" t="s">
        <v>103</v>
      </c>
      <c r="L1951" t="s">
        <v>13</v>
      </c>
    </row>
    <row r="1952" spans="1:12" x14ac:dyDescent="0.25">
      <c r="A1952" s="7">
        <v>1950</v>
      </c>
      <c r="B1952" s="7" t="str">
        <f>D1952&amp;F1952</f>
        <v>RVSN USSR32253</v>
      </c>
      <c r="C1952">
        <v>1950</v>
      </c>
      <c r="D1952" t="s">
        <v>2695</v>
      </c>
      <c r="E1952" t="s">
        <v>32</v>
      </c>
      <c r="F1952" s="8">
        <f>DATEVALUE(MID(G1952,FIND(" ",G1952,1)+1,FIND("UTC",G1952)-FIND(" ",G1952)-8))</f>
        <v>32253</v>
      </c>
      <c r="G1952" s="4" t="s">
        <v>3994</v>
      </c>
      <c r="H1952" s="8" t="str">
        <f>MID(I1952,1,FIND("|",I1952)-1)</f>
        <v xml:space="preserve">Vostok-2M </v>
      </c>
      <c r="I1952" t="s">
        <v>3995</v>
      </c>
      <c r="J1952" t="s">
        <v>103</v>
      </c>
      <c r="L1952" t="s">
        <v>13</v>
      </c>
    </row>
    <row r="1953" spans="1:12" x14ac:dyDescent="0.25">
      <c r="A1953" s="7">
        <v>1951</v>
      </c>
      <c r="B1953" s="7" t="str">
        <f>D1953&amp;F1953</f>
        <v>RVSN USSR32238</v>
      </c>
      <c r="C1953">
        <v>1951</v>
      </c>
      <c r="D1953" t="s">
        <v>2695</v>
      </c>
      <c r="E1953" t="s">
        <v>181</v>
      </c>
      <c r="F1953" s="8">
        <f>DATEVALUE(MID(G1953,FIND(" ",G1953,1)+1,FIND("UTC",G1953)-FIND(" ",G1953)-8))</f>
        <v>32238</v>
      </c>
      <c r="G1953" s="4" t="s">
        <v>3996</v>
      </c>
      <c r="H1953" s="8" t="str">
        <f>MID(I1953,1,FIND("|",I1953)-1)</f>
        <v xml:space="preserve">Cosmos-3M (11K65M) </v>
      </c>
      <c r="I1953" t="s">
        <v>3997</v>
      </c>
      <c r="J1953" t="s">
        <v>103</v>
      </c>
      <c r="L1953" t="s">
        <v>13</v>
      </c>
    </row>
    <row r="1954" spans="1:12" x14ac:dyDescent="0.25">
      <c r="A1954" s="7">
        <v>1952</v>
      </c>
      <c r="B1954" s="7" t="str">
        <f>D1954&amp;F1954</f>
        <v>ASI32227</v>
      </c>
      <c r="C1954">
        <v>1952</v>
      </c>
      <c r="D1954" t="s">
        <v>3998</v>
      </c>
      <c r="E1954" t="s">
        <v>3999</v>
      </c>
      <c r="F1954" s="8">
        <f>DATEVALUE(MID(G1954,FIND(" ",G1954,1)+1,FIND("UTC",G1954)-FIND(" ",G1954)-8))</f>
        <v>32227</v>
      </c>
      <c r="G1954" s="4" t="s">
        <v>4000</v>
      </c>
      <c r="H1954" s="8" t="str">
        <f>MID(I1954,1,FIND("|",I1954)-1)</f>
        <v xml:space="preserve">Scout G1 </v>
      </c>
      <c r="I1954" t="s">
        <v>4001</v>
      </c>
      <c r="J1954" t="s">
        <v>103</v>
      </c>
      <c r="L1954" t="s">
        <v>13</v>
      </c>
    </row>
    <row r="1955" spans="1:12" x14ac:dyDescent="0.25">
      <c r="A1955" s="7">
        <v>1953</v>
      </c>
      <c r="B1955" s="7" t="str">
        <f>D1955&amp;F1955</f>
        <v>RVSN USSR32224</v>
      </c>
      <c r="C1955">
        <v>1953</v>
      </c>
      <c r="D1955" t="s">
        <v>2695</v>
      </c>
      <c r="E1955" t="s">
        <v>1549</v>
      </c>
      <c r="F1955" s="8">
        <f>DATEVALUE(MID(G1955,FIND(" ",G1955,1)+1,FIND("UTC",G1955)-FIND(" ",G1955)-8))</f>
        <v>32224</v>
      </c>
      <c r="G1955" s="4" t="s">
        <v>4002</v>
      </c>
      <c r="H1955" s="8" t="str">
        <f>MID(I1955,1,FIND("|",I1955)-1)</f>
        <v xml:space="preserve">Cosmos-3M (11K65M) </v>
      </c>
      <c r="I1955" t="s">
        <v>4003</v>
      </c>
      <c r="J1955" t="s">
        <v>103</v>
      </c>
      <c r="L1955" t="s">
        <v>13</v>
      </c>
    </row>
    <row r="1956" spans="1:12" x14ac:dyDescent="0.25">
      <c r="A1956" s="7">
        <v>1954</v>
      </c>
      <c r="B1956" s="7" t="str">
        <f>D1956&amp;F1956</f>
        <v>RVSN USSR32219</v>
      </c>
      <c r="C1956">
        <v>1954</v>
      </c>
      <c r="D1956" t="s">
        <v>2695</v>
      </c>
      <c r="E1956" t="s">
        <v>96</v>
      </c>
      <c r="F1956" s="8">
        <f>DATEVALUE(MID(G1956,FIND(" ",G1956,1)+1,FIND("UTC",G1956)-FIND(" ",G1956)-8))</f>
        <v>32219</v>
      </c>
      <c r="G1956" s="4" t="s">
        <v>4004</v>
      </c>
      <c r="H1956" s="8" t="str">
        <f>MID(I1956,1,FIND("|",I1956)-1)</f>
        <v xml:space="preserve">Molniya-M /Block ML </v>
      </c>
      <c r="I1956" t="s">
        <v>4005</v>
      </c>
      <c r="J1956" t="s">
        <v>103</v>
      </c>
      <c r="L1956" t="s">
        <v>13</v>
      </c>
    </row>
    <row r="1957" spans="1:12" x14ac:dyDescent="0.25">
      <c r="A1957" s="7">
        <v>1955</v>
      </c>
      <c r="B1957" s="7" t="str">
        <f>D1957&amp;F1957</f>
        <v>RVSN USSR32219</v>
      </c>
      <c r="C1957">
        <v>1955</v>
      </c>
      <c r="D1957" t="s">
        <v>2695</v>
      </c>
      <c r="E1957" t="s">
        <v>32</v>
      </c>
      <c r="F1957" s="8">
        <f>DATEVALUE(MID(G1957,FIND(" ",G1957,1)+1,FIND("UTC",G1957)-FIND(" ",G1957)-8))</f>
        <v>32219</v>
      </c>
      <c r="G1957" s="4" t="s">
        <v>4006</v>
      </c>
      <c r="H1957" s="8" t="str">
        <f>MID(I1957,1,FIND("|",I1957)-1)</f>
        <v xml:space="preserve">Vostok-2M </v>
      </c>
      <c r="I1957" t="s">
        <v>4007</v>
      </c>
      <c r="J1957" t="s">
        <v>103</v>
      </c>
      <c r="L1957" t="s">
        <v>13</v>
      </c>
    </row>
    <row r="1958" spans="1:12" x14ac:dyDescent="0.25">
      <c r="A1958" s="7">
        <v>1956</v>
      </c>
      <c r="B1958" s="7" t="str">
        <f>D1958&amp;F1958</f>
        <v>RVSN USSR32217</v>
      </c>
      <c r="C1958">
        <v>1956</v>
      </c>
      <c r="D1958" t="s">
        <v>2695</v>
      </c>
      <c r="E1958" t="s">
        <v>1667</v>
      </c>
      <c r="F1958" s="8">
        <f>DATEVALUE(MID(G1958,FIND(" ",G1958,1)+1,FIND("UTC",G1958)-FIND(" ",G1958)-8))</f>
        <v>32217</v>
      </c>
      <c r="G1958" s="4" t="s">
        <v>4008</v>
      </c>
      <c r="H1958" s="8" t="str">
        <f>MID(I1958,1,FIND("|",I1958)-1)</f>
        <v xml:space="preserve">Tsyklon-3 </v>
      </c>
      <c r="I1958" t="s">
        <v>4009</v>
      </c>
      <c r="J1958" t="s">
        <v>103</v>
      </c>
      <c r="L1958" t="s">
        <v>13</v>
      </c>
    </row>
    <row r="1959" spans="1:12" x14ac:dyDescent="0.25">
      <c r="A1959" s="7">
        <v>1957</v>
      </c>
      <c r="B1959" s="7" t="str">
        <f>D1959&amp;F1959</f>
        <v>RVSN USSR32216</v>
      </c>
      <c r="C1959">
        <v>1957</v>
      </c>
      <c r="D1959" t="s">
        <v>2695</v>
      </c>
      <c r="E1959" t="s">
        <v>3923</v>
      </c>
      <c r="F1959" s="8">
        <f>DATEVALUE(MID(G1959,FIND(" ",G1959,1)+1,FIND("UTC",G1959)-FIND(" ",G1959)-8))</f>
        <v>32216</v>
      </c>
      <c r="G1959" s="4" t="s">
        <v>4010</v>
      </c>
      <c r="H1959" s="8" t="str">
        <f>MID(I1959,1,FIND("|",I1959)-1)</f>
        <v xml:space="preserve">Tsyklon-2 </v>
      </c>
      <c r="I1959" t="s">
        <v>4011</v>
      </c>
      <c r="J1959" t="s">
        <v>103</v>
      </c>
      <c r="L1959" t="s">
        <v>13</v>
      </c>
    </row>
    <row r="1960" spans="1:12" x14ac:dyDescent="0.25">
      <c r="A1960" s="7">
        <v>1958</v>
      </c>
      <c r="B1960" s="7" t="str">
        <f>D1960&amp;F1960</f>
        <v>Arianespace32213</v>
      </c>
      <c r="C1960">
        <v>1958</v>
      </c>
      <c r="D1960" t="s">
        <v>126</v>
      </c>
      <c r="E1960" t="s">
        <v>3854</v>
      </c>
      <c r="F1960" s="8">
        <f>DATEVALUE(MID(G1960,FIND(" ",G1960,1)+1,FIND("UTC",G1960)-FIND(" ",G1960)-8))</f>
        <v>32213</v>
      </c>
      <c r="G1960" s="4" t="s">
        <v>4012</v>
      </c>
      <c r="H1960" s="8" t="str">
        <f>MID(I1960,1,FIND("|",I1960)-1)</f>
        <v xml:space="preserve">Ariane 3 </v>
      </c>
      <c r="I1960" t="s">
        <v>4013</v>
      </c>
      <c r="J1960" t="s">
        <v>103</v>
      </c>
      <c r="L1960" t="s">
        <v>13</v>
      </c>
    </row>
    <row r="1961" spans="1:12" x14ac:dyDescent="0.25">
      <c r="A1961" s="7">
        <v>1959</v>
      </c>
      <c r="B1961" s="7" t="str">
        <f>D1961&amp;F1961</f>
        <v>RVSN USSR32213</v>
      </c>
      <c r="C1961">
        <v>1959</v>
      </c>
      <c r="D1961" t="s">
        <v>2695</v>
      </c>
      <c r="E1961" t="s">
        <v>263</v>
      </c>
      <c r="F1961" s="8">
        <f>DATEVALUE(MID(G1961,FIND(" ",G1961,1)+1,FIND("UTC",G1961)-FIND(" ",G1961)-8))</f>
        <v>32213</v>
      </c>
      <c r="G1961" s="4" t="s">
        <v>4014</v>
      </c>
      <c r="H1961" s="8" t="str">
        <f>MID(I1961,1,FIND("|",I1961)-1)</f>
        <v xml:space="preserve">Molniya-M /Block ML </v>
      </c>
      <c r="I1961" t="s">
        <v>4015</v>
      </c>
      <c r="J1961" t="s">
        <v>103</v>
      </c>
      <c r="L1961" t="s">
        <v>13</v>
      </c>
    </row>
    <row r="1962" spans="1:12" x14ac:dyDescent="0.25">
      <c r="A1962" s="7">
        <v>1960</v>
      </c>
      <c r="B1962" s="7" t="str">
        <f>D1962&amp;F1962</f>
        <v>RVSN USSR32213</v>
      </c>
      <c r="C1962">
        <v>1960</v>
      </c>
      <c r="D1962" t="s">
        <v>2695</v>
      </c>
      <c r="E1962" t="s">
        <v>1549</v>
      </c>
      <c r="F1962" s="8">
        <f>DATEVALUE(MID(G1962,FIND(" ",G1962,1)+1,FIND("UTC",G1962)-FIND(" ",G1962)-8))</f>
        <v>32213</v>
      </c>
      <c r="G1962" s="4" t="s">
        <v>4016</v>
      </c>
      <c r="H1962" s="8" t="str">
        <f>MID(I1962,1,FIND("|",I1962)-1)</f>
        <v xml:space="preserve">Cosmos-3M (11K65M) </v>
      </c>
      <c r="I1962" t="s">
        <v>4017</v>
      </c>
      <c r="J1962" t="s">
        <v>103</v>
      </c>
      <c r="L1962" t="s">
        <v>13</v>
      </c>
    </row>
    <row r="1963" spans="1:12" x14ac:dyDescent="0.25">
      <c r="A1963" s="7">
        <v>1961</v>
      </c>
      <c r="B1963" s="7" t="str">
        <f>D1963&amp;F1963</f>
        <v>CASC32209</v>
      </c>
      <c r="C1963">
        <v>1961</v>
      </c>
      <c r="D1963" t="s">
        <v>14</v>
      </c>
      <c r="E1963" t="s">
        <v>54</v>
      </c>
      <c r="F1963" s="8">
        <f>DATEVALUE(MID(G1963,FIND(" ",G1963,1)+1,FIND("UTC",G1963)-FIND(" ",G1963)-8))</f>
        <v>32209</v>
      </c>
      <c r="G1963" s="4" t="s">
        <v>4018</v>
      </c>
      <c r="H1963" s="8" t="str">
        <f>MID(I1963,1,FIND("|",I1963)-1)</f>
        <v xml:space="preserve">Long March 3 </v>
      </c>
      <c r="I1963" t="s">
        <v>4019</v>
      </c>
      <c r="J1963" t="s">
        <v>103</v>
      </c>
      <c r="L1963" t="s">
        <v>13</v>
      </c>
    </row>
    <row r="1964" spans="1:12" x14ac:dyDescent="0.25">
      <c r="A1964" s="7">
        <v>1962</v>
      </c>
      <c r="B1964" s="7" t="str">
        <f>D1964&amp;F1964</f>
        <v>RVSN USSR32199</v>
      </c>
      <c r="C1964">
        <v>1962</v>
      </c>
      <c r="D1964" t="s">
        <v>2695</v>
      </c>
      <c r="E1964" t="s">
        <v>2696</v>
      </c>
      <c r="F1964" s="8">
        <f>DATEVALUE(MID(G1964,FIND(" ",G1964,1)+1,FIND("UTC",G1964)-FIND(" ",G1964)-8))</f>
        <v>32199</v>
      </c>
      <c r="G1964" s="4" t="s">
        <v>4020</v>
      </c>
      <c r="H1964" s="8" t="str">
        <f>MID(I1964,1,FIND("|",I1964)-1)</f>
        <v xml:space="preserve">Molniya-M /Block 2BL </v>
      </c>
      <c r="I1964" t="s">
        <v>4021</v>
      </c>
      <c r="J1964" t="s">
        <v>103</v>
      </c>
      <c r="L1964" t="s">
        <v>13</v>
      </c>
    </row>
    <row r="1965" spans="1:12" x14ac:dyDescent="0.25">
      <c r="A1965" s="7">
        <v>1963</v>
      </c>
      <c r="B1965" s="7" t="str">
        <f>D1965&amp;F1965</f>
        <v>MHI32192</v>
      </c>
      <c r="C1965">
        <v>1963</v>
      </c>
      <c r="D1965" t="s">
        <v>99</v>
      </c>
      <c r="E1965" t="s">
        <v>42</v>
      </c>
      <c r="F1965" s="8">
        <f>DATEVALUE(MID(G1965,FIND(" ",G1965,1)+1,FIND("UTC",G1965)-FIND(" ",G1965)-8))</f>
        <v>32192</v>
      </c>
      <c r="G1965" s="4" t="s">
        <v>4022</v>
      </c>
      <c r="H1965" s="8" t="str">
        <f>MID(I1965,1,FIND("|",I1965)-1)</f>
        <v xml:space="preserve">H-I UM-129A (9SO) </v>
      </c>
      <c r="I1965" t="s">
        <v>4023</v>
      </c>
      <c r="J1965" t="s">
        <v>103</v>
      </c>
      <c r="L1965" t="s">
        <v>13</v>
      </c>
    </row>
    <row r="1966" spans="1:12" x14ac:dyDescent="0.25">
      <c r="A1966" s="7">
        <v>1964</v>
      </c>
      <c r="B1966" s="7" t="str">
        <f>D1966&amp;F1966</f>
        <v>General Dynamics32176</v>
      </c>
      <c r="C1966">
        <v>1964</v>
      </c>
      <c r="D1966" t="s">
        <v>3137</v>
      </c>
      <c r="E1966" t="s">
        <v>3138</v>
      </c>
      <c r="F1966" s="8">
        <f>DATEVALUE(MID(G1966,FIND(" ",G1966,1)+1,FIND("UTC",G1966)-FIND(" ",G1966)-8))</f>
        <v>32176</v>
      </c>
      <c r="G1966" s="4" t="s">
        <v>4024</v>
      </c>
      <c r="H1966" s="8" t="str">
        <f>MID(I1966,1,FIND("|",I1966)-1)</f>
        <v xml:space="preserve">Atlas-E/F Star-37S-ISS </v>
      </c>
      <c r="I1966" t="s">
        <v>4025</v>
      </c>
      <c r="J1966" t="s">
        <v>103</v>
      </c>
      <c r="L1966" t="s">
        <v>13</v>
      </c>
    </row>
    <row r="1967" spans="1:12" x14ac:dyDescent="0.25">
      <c r="A1967" s="7">
        <v>1965</v>
      </c>
      <c r="B1967" s="7" t="str">
        <f>D1967&amp;F1967</f>
        <v>RVSN USSR32172</v>
      </c>
      <c r="C1967">
        <v>1965</v>
      </c>
      <c r="D1967" t="s">
        <v>2695</v>
      </c>
      <c r="E1967" t="s">
        <v>2330</v>
      </c>
      <c r="F1967" s="8">
        <f>DATEVALUE(MID(G1967,FIND(" ",G1967,1)+1,FIND("UTC",G1967)-FIND(" ",G1967)-8))</f>
        <v>32172</v>
      </c>
      <c r="G1967" s="4" t="s">
        <v>4026</v>
      </c>
      <c r="H1967" s="8" t="str">
        <f>MID(I1967,1,FIND("|",I1967)-1)</f>
        <v xml:space="preserve">Tsyklon-3 </v>
      </c>
      <c r="I1967" t="s">
        <v>4027</v>
      </c>
      <c r="J1967" t="s">
        <v>103</v>
      </c>
      <c r="L1967" t="s">
        <v>13</v>
      </c>
    </row>
    <row r="1968" spans="1:12" x14ac:dyDescent="0.25">
      <c r="A1968" s="7">
        <v>1966</v>
      </c>
      <c r="B1968" s="7" t="str">
        <f>D1968&amp;F1968</f>
        <v>RVSN USSR32157</v>
      </c>
      <c r="C1968">
        <v>1966</v>
      </c>
      <c r="D1968" t="s">
        <v>2695</v>
      </c>
      <c r="E1968" t="s">
        <v>2330</v>
      </c>
      <c r="F1968" s="8">
        <f>DATEVALUE(MID(G1968,FIND(" ",G1968,1)+1,FIND("UTC",G1968)-FIND(" ",G1968)-8))</f>
        <v>32157</v>
      </c>
      <c r="G1968" s="4" t="s">
        <v>4028</v>
      </c>
      <c r="H1968" s="8" t="str">
        <f>MID(I1968,1,FIND("|",I1968)-1)</f>
        <v xml:space="preserve">Tsyklon-3 </v>
      </c>
      <c r="I1968" t="s">
        <v>4029</v>
      </c>
      <c r="J1968" t="s">
        <v>103</v>
      </c>
      <c r="L1968" t="s">
        <v>13</v>
      </c>
    </row>
    <row r="1969" spans="1:12" x14ac:dyDescent="0.25">
      <c r="A1969" s="7">
        <v>1967</v>
      </c>
      <c r="B1969" s="7" t="str">
        <f>D1969&amp;F1969</f>
        <v>RVSN USSR32134</v>
      </c>
      <c r="C1969">
        <v>1967</v>
      </c>
      <c r="D1969" t="s">
        <v>2695</v>
      </c>
      <c r="E1969" t="s">
        <v>181</v>
      </c>
      <c r="F1969" s="8">
        <f>DATEVALUE(MID(G1969,FIND(" ",G1969,1)+1,FIND("UTC",G1969)-FIND(" ",G1969)-8))</f>
        <v>32134</v>
      </c>
      <c r="G1969" s="4" t="s">
        <v>4030</v>
      </c>
      <c r="H1969" s="8" t="str">
        <f>MID(I1969,1,FIND("|",I1969)-1)</f>
        <v xml:space="preserve">Cosmos-3M (11K65M) </v>
      </c>
      <c r="I1969" t="s">
        <v>4031</v>
      </c>
      <c r="J1969" t="s">
        <v>103</v>
      </c>
      <c r="L1969" t="s">
        <v>13</v>
      </c>
    </row>
    <row r="1970" spans="1:12" x14ac:dyDescent="0.25">
      <c r="A1970" s="7">
        <v>1968</v>
      </c>
      <c r="B1970" s="7" t="str">
        <f>D1970&amp;F1970</f>
        <v>RVSN USSR32132</v>
      </c>
      <c r="C1970">
        <v>1968</v>
      </c>
      <c r="D1970" t="s">
        <v>2695</v>
      </c>
      <c r="E1970" t="s">
        <v>2696</v>
      </c>
      <c r="F1970" s="8">
        <f>DATEVALUE(MID(G1970,FIND(" ",G1970,1)+1,FIND("UTC",G1970)-FIND(" ",G1970)-8))</f>
        <v>32132</v>
      </c>
      <c r="G1970" s="4" t="s">
        <v>4032</v>
      </c>
      <c r="H1970" s="8" t="str">
        <f>MID(I1970,1,FIND("|",I1970)-1)</f>
        <v xml:space="preserve">Molniya-M /Block 2BL </v>
      </c>
      <c r="I1970" t="s">
        <v>4033</v>
      </c>
      <c r="J1970" t="s">
        <v>103</v>
      </c>
      <c r="L1970" t="s">
        <v>13</v>
      </c>
    </row>
    <row r="1971" spans="1:12" x14ac:dyDescent="0.25">
      <c r="A1971" s="7">
        <v>1969</v>
      </c>
      <c r="B1971" s="7" t="str">
        <f>D1971&amp;F1971</f>
        <v>RVSN USSR44185</v>
      </c>
      <c r="C1971">
        <v>1969</v>
      </c>
      <c r="D1971" t="s">
        <v>2695</v>
      </c>
      <c r="E1971" t="s">
        <v>3974</v>
      </c>
      <c r="F1971" s="8">
        <f>DATEVALUE(MID(G1971,FIND(" ",G1971,1)+1,FIND("UTC",G1971)-FIND(" ",G1971)-8))</f>
        <v>44185</v>
      </c>
      <c r="G1971" s="6" t="s">
        <v>8735</v>
      </c>
      <c r="H1971" s="8" t="str">
        <f>MID(I1971,1,FIND("|",I1971)-1)</f>
        <v xml:space="preserve">Cosmos-3MRB (65MRB) </v>
      </c>
      <c r="I1971" t="s">
        <v>4034</v>
      </c>
      <c r="J1971" t="s">
        <v>103</v>
      </c>
      <c r="L1971" t="s">
        <v>13</v>
      </c>
    </row>
    <row r="1972" spans="1:12" x14ac:dyDescent="0.25">
      <c r="A1972" s="7">
        <v>1970</v>
      </c>
      <c r="B1972" s="7" t="str">
        <f>D1972&amp;F1972</f>
        <v>RVSN USSR32126</v>
      </c>
      <c r="C1972">
        <v>1970</v>
      </c>
      <c r="D1972" t="s">
        <v>2695</v>
      </c>
      <c r="E1972" t="s">
        <v>181</v>
      </c>
      <c r="F1972" s="8">
        <f>DATEVALUE(MID(G1972,FIND(" ",G1972,1)+1,FIND("UTC",G1972)-FIND(" ",G1972)-8))</f>
        <v>32126</v>
      </c>
      <c r="G1972" s="4" t="s">
        <v>4035</v>
      </c>
      <c r="H1972" s="8" t="str">
        <f>MID(I1972,1,FIND("|",I1972)-1)</f>
        <v xml:space="preserve">Cosmos-3M (11K65M) </v>
      </c>
      <c r="I1972" t="s">
        <v>4036</v>
      </c>
      <c r="J1972" t="s">
        <v>103</v>
      </c>
      <c r="L1972" t="s">
        <v>13</v>
      </c>
    </row>
    <row r="1973" spans="1:12" x14ac:dyDescent="0.25">
      <c r="A1973" s="7">
        <v>1971</v>
      </c>
      <c r="B1973" s="7" t="str">
        <f>D1973&amp;F1973</f>
        <v>RVSN USSR32123</v>
      </c>
      <c r="C1973">
        <v>1971</v>
      </c>
      <c r="D1973" t="s">
        <v>2695</v>
      </c>
      <c r="E1973" t="s">
        <v>1927</v>
      </c>
      <c r="F1973" s="8">
        <f>DATEVALUE(MID(G1973,FIND(" ",G1973,1)+1,FIND("UTC",G1973)-FIND(" ",G1973)-8))</f>
        <v>32123</v>
      </c>
      <c r="G1973" s="4" t="s">
        <v>4037</v>
      </c>
      <c r="H1973" s="8" t="str">
        <f>MID(I1973,1,FIND("|",I1973)-1)</f>
        <v xml:space="preserve">Tsyklon-2 </v>
      </c>
      <c r="I1973" t="s">
        <v>4038</v>
      </c>
      <c r="J1973" t="s">
        <v>103</v>
      </c>
      <c r="L1973" t="s">
        <v>13</v>
      </c>
    </row>
    <row r="1974" spans="1:12" x14ac:dyDescent="0.25">
      <c r="A1974" s="7">
        <v>1972</v>
      </c>
      <c r="B1974" s="7" t="str">
        <f>D1974&amp;F1974</f>
        <v>RVSN USSR32112</v>
      </c>
      <c r="C1974">
        <v>1972</v>
      </c>
      <c r="D1974" t="s">
        <v>2695</v>
      </c>
      <c r="E1974" t="s">
        <v>1549</v>
      </c>
      <c r="F1974" s="8">
        <f>DATEVALUE(MID(G1974,FIND(" ",G1974,1)+1,FIND("UTC",G1974)-FIND(" ",G1974)-8))</f>
        <v>32112</v>
      </c>
      <c r="G1974" s="4" t="s">
        <v>4039</v>
      </c>
      <c r="H1974" s="8" t="str">
        <f>MID(I1974,1,FIND("|",I1974)-1)</f>
        <v xml:space="preserve">Cosmos-3M (11K65M) </v>
      </c>
      <c r="I1974" t="s">
        <v>4040</v>
      </c>
      <c r="J1974" t="s">
        <v>103</v>
      </c>
      <c r="L1974" t="s">
        <v>13</v>
      </c>
    </row>
    <row r="1975" spans="1:12" x14ac:dyDescent="0.25">
      <c r="A1975" s="7">
        <v>1973</v>
      </c>
      <c r="B1975" s="7" t="str">
        <f>D1975&amp;F1975</f>
        <v>Martin Marietta32110</v>
      </c>
      <c r="C1975">
        <v>1973</v>
      </c>
      <c r="D1975" t="s">
        <v>3169</v>
      </c>
      <c r="E1975" t="s">
        <v>38</v>
      </c>
      <c r="F1975" s="8">
        <f>DATEVALUE(MID(G1975,FIND(" ",G1975,1)+1,FIND("UTC",G1975)-FIND(" ",G1975)-8))</f>
        <v>32110</v>
      </c>
      <c r="G1975" s="4" t="s">
        <v>4041</v>
      </c>
      <c r="H1975" s="8" t="str">
        <f>MID(I1975,1,FIND("|",I1975)-1)</f>
        <v xml:space="preserve">Titan 34D </v>
      </c>
      <c r="I1975" t="s">
        <v>4042</v>
      </c>
      <c r="J1975" t="s">
        <v>103</v>
      </c>
      <c r="L1975" t="s">
        <v>13</v>
      </c>
    </row>
    <row r="1976" spans="1:12" x14ac:dyDescent="0.25">
      <c r="A1976" s="7">
        <v>1974</v>
      </c>
      <c r="B1976" s="7" t="str">
        <f>D1976&amp;F1976</f>
        <v>Arianespace32102</v>
      </c>
      <c r="C1976">
        <v>1974</v>
      </c>
      <c r="D1976" t="s">
        <v>126</v>
      </c>
      <c r="E1976" t="s">
        <v>2222</v>
      </c>
      <c r="F1976" s="8">
        <f>DATEVALUE(MID(G1976,FIND(" ",G1976,1)+1,FIND("UTC",G1976)-FIND(" ",G1976)-8))</f>
        <v>32102</v>
      </c>
      <c r="G1976" s="4" t="s">
        <v>4043</v>
      </c>
      <c r="H1976" s="8" t="str">
        <f>MID(I1976,1,FIND("|",I1976)-1)</f>
        <v xml:space="preserve">Ariane 2 </v>
      </c>
      <c r="I1976" t="s">
        <v>4044</v>
      </c>
      <c r="J1976" t="s">
        <v>103</v>
      </c>
      <c r="L1976" t="s">
        <v>13</v>
      </c>
    </row>
    <row r="1977" spans="1:12" x14ac:dyDescent="0.25">
      <c r="A1977" s="7">
        <v>1975</v>
      </c>
      <c r="B1977" s="7" t="str">
        <f>D1977&amp;F1977</f>
        <v>Martin Marietta32076</v>
      </c>
      <c r="C1977">
        <v>1975</v>
      </c>
      <c r="D1977" t="s">
        <v>3169</v>
      </c>
      <c r="E1977" t="s">
        <v>337</v>
      </c>
      <c r="F1977" s="8">
        <f>DATEVALUE(MID(G1977,FIND(" ",G1977,1)+1,FIND("UTC",G1977)-FIND(" ",G1977)-8))</f>
        <v>32076</v>
      </c>
      <c r="G1977" s="4" t="s">
        <v>4045</v>
      </c>
      <c r="H1977" s="8" t="str">
        <f>MID(I1977,1,FIND("|",I1977)-1)</f>
        <v xml:space="preserve">Titan 34D </v>
      </c>
      <c r="I1977" t="s">
        <v>4046</v>
      </c>
      <c r="J1977" t="s">
        <v>103</v>
      </c>
      <c r="L1977" t="s">
        <v>13</v>
      </c>
    </row>
    <row r="1978" spans="1:12" x14ac:dyDescent="0.25">
      <c r="A1978" s="7">
        <v>1976</v>
      </c>
      <c r="B1978" s="7" t="str">
        <f>D1978&amp;F1978</f>
        <v>RVSN USSR32070</v>
      </c>
      <c r="C1978">
        <v>1976</v>
      </c>
      <c r="D1978" t="s">
        <v>2695</v>
      </c>
      <c r="E1978" t="s">
        <v>2330</v>
      </c>
      <c r="F1978" s="8">
        <f>DATEVALUE(MID(G1978,FIND(" ",G1978,1)+1,FIND("UTC",G1978)-FIND(" ",G1978)-8))</f>
        <v>32070</v>
      </c>
      <c r="G1978" s="4" t="s">
        <v>4047</v>
      </c>
      <c r="H1978" s="8" t="str">
        <f>MID(I1978,1,FIND("|",I1978)-1)</f>
        <v xml:space="preserve">Tsyklon-3 </v>
      </c>
      <c r="I1978" t="s">
        <v>4048</v>
      </c>
      <c r="J1978" t="s">
        <v>103</v>
      </c>
      <c r="L1978" t="s">
        <v>13</v>
      </c>
    </row>
    <row r="1979" spans="1:12" x14ac:dyDescent="0.25">
      <c r="A1979" s="7">
        <v>1977</v>
      </c>
      <c r="B1979" s="7" t="str">
        <f>D1979&amp;F1979</f>
        <v>RVSN USSR32064</v>
      </c>
      <c r="C1979">
        <v>1977</v>
      </c>
      <c r="D1979" t="s">
        <v>2695</v>
      </c>
      <c r="E1979" t="s">
        <v>181</v>
      </c>
      <c r="F1979" s="8">
        <f>DATEVALUE(MID(G1979,FIND(" ",G1979,1)+1,FIND("UTC",G1979)-FIND(" ",G1979)-8))</f>
        <v>32064</v>
      </c>
      <c r="G1979" s="4" t="s">
        <v>4049</v>
      </c>
      <c r="H1979" s="8" t="str">
        <f>MID(I1979,1,FIND("|",I1979)-1)</f>
        <v xml:space="preserve">Cosmos-3M (11K65M) </v>
      </c>
      <c r="I1979" t="s">
        <v>4050</v>
      </c>
      <c r="J1979" t="s">
        <v>103</v>
      </c>
      <c r="L1979" t="s">
        <v>13</v>
      </c>
    </row>
    <row r="1980" spans="1:12" x14ac:dyDescent="0.25">
      <c r="A1980" s="7">
        <v>1978</v>
      </c>
      <c r="B1980" s="7" t="str">
        <f>D1980&amp;F1980</f>
        <v>RVSN USSR32060</v>
      </c>
      <c r="C1980">
        <v>1978</v>
      </c>
      <c r="D1980" t="s">
        <v>2695</v>
      </c>
      <c r="E1980" t="s">
        <v>3923</v>
      </c>
      <c r="F1980" s="8">
        <f>DATEVALUE(MID(G1980,FIND(" ",G1980,1)+1,FIND("UTC",G1980)-FIND(" ",G1980)-8))</f>
        <v>32060</v>
      </c>
      <c r="G1980" s="4" t="s">
        <v>4051</v>
      </c>
      <c r="H1980" s="8" t="str">
        <f>MID(I1980,1,FIND("|",I1980)-1)</f>
        <v xml:space="preserve">Tsyklon-2 </v>
      </c>
      <c r="I1980" t="s">
        <v>4052</v>
      </c>
      <c r="J1980" t="s">
        <v>103</v>
      </c>
      <c r="L1980" t="s">
        <v>13</v>
      </c>
    </row>
    <row r="1981" spans="1:12" x14ac:dyDescent="0.25">
      <c r="A1981" s="7">
        <v>1979</v>
      </c>
      <c r="B1981" s="7" t="str">
        <f>D1981&amp;F1981</f>
        <v>Arianespace32036</v>
      </c>
      <c r="C1981">
        <v>1979</v>
      </c>
      <c r="D1981" t="s">
        <v>126</v>
      </c>
      <c r="E1981" t="s">
        <v>3854</v>
      </c>
      <c r="F1981" s="8">
        <f>DATEVALUE(MID(G1981,FIND(" ",G1981,1)+1,FIND("UTC",G1981)-FIND(" ",G1981)-8))</f>
        <v>32036</v>
      </c>
      <c r="G1981" s="4" t="s">
        <v>4053</v>
      </c>
      <c r="H1981" s="8" t="str">
        <f>MID(I1981,1,FIND("|",I1981)-1)</f>
        <v xml:space="preserve">Ariane 3 </v>
      </c>
      <c r="I1981" t="s">
        <v>4054</v>
      </c>
      <c r="J1981" t="s">
        <v>103</v>
      </c>
      <c r="L1981" t="s">
        <v>13</v>
      </c>
    </row>
    <row r="1982" spans="1:12" x14ac:dyDescent="0.25">
      <c r="A1982" s="7">
        <v>1980</v>
      </c>
      <c r="B1982" s="7" t="str">
        <f>D1982&amp;F1982</f>
        <v>CASC32029</v>
      </c>
      <c r="C1982">
        <v>1980</v>
      </c>
      <c r="D1982" t="s">
        <v>14</v>
      </c>
      <c r="E1982" t="s">
        <v>2939</v>
      </c>
      <c r="F1982" s="8">
        <f>DATEVALUE(MID(G1982,FIND(" ",G1982,1)+1,FIND("UTC",G1982)-FIND(" ",G1982)-8))</f>
        <v>32029</v>
      </c>
      <c r="G1982" s="4" t="s">
        <v>4055</v>
      </c>
      <c r="H1982" s="8" t="str">
        <f>MID(I1982,1,FIND("|",I1982)-1)</f>
        <v xml:space="preserve">Long March 2C </v>
      </c>
      <c r="I1982" t="s">
        <v>4056</v>
      </c>
      <c r="J1982" t="s">
        <v>12</v>
      </c>
      <c r="K1982">
        <v>30.8</v>
      </c>
      <c r="L1982" t="s">
        <v>13</v>
      </c>
    </row>
    <row r="1983" spans="1:12" x14ac:dyDescent="0.25">
      <c r="A1983" s="7">
        <v>1981</v>
      </c>
      <c r="B1983" s="7" t="str">
        <f>D1983&amp;F1983</f>
        <v>RVSN USSR32027</v>
      </c>
      <c r="C1983">
        <v>1981</v>
      </c>
      <c r="D1983" t="s">
        <v>2695</v>
      </c>
      <c r="E1983" t="s">
        <v>2330</v>
      </c>
      <c r="F1983" s="8">
        <f>DATEVALUE(MID(G1983,FIND(" ",G1983,1)+1,FIND("UTC",G1983)-FIND(" ",G1983)-8))</f>
        <v>32027</v>
      </c>
      <c r="G1983" s="4" t="s">
        <v>4057</v>
      </c>
      <c r="H1983" s="8" t="str">
        <f>MID(I1983,1,FIND("|",I1983)-1)</f>
        <v xml:space="preserve">Tsyklon-3 </v>
      </c>
      <c r="I1983" t="s">
        <v>4058</v>
      </c>
      <c r="J1983" t="s">
        <v>103</v>
      </c>
      <c r="L1983" t="s">
        <v>13</v>
      </c>
    </row>
    <row r="1984" spans="1:12" x14ac:dyDescent="0.25">
      <c r="A1984" s="7">
        <v>1982</v>
      </c>
      <c r="B1984" s="7" t="str">
        <f>D1984&amp;F1984</f>
        <v>RVSN USSR32017</v>
      </c>
      <c r="C1984">
        <v>1982</v>
      </c>
      <c r="D1984" t="s">
        <v>2695</v>
      </c>
      <c r="E1984" t="s">
        <v>661</v>
      </c>
      <c r="F1984" s="8">
        <f>DATEVALUE(MID(G1984,FIND(" ",G1984,1)+1,FIND("UTC",G1984)-FIND(" ",G1984)-8))</f>
        <v>32017</v>
      </c>
      <c r="G1984" s="4" t="s">
        <v>4059</v>
      </c>
      <c r="H1984" s="8" t="str">
        <f>MID(I1984,1,FIND("|",I1984)-1)</f>
        <v xml:space="preserve">Zenit-2 </v>
      </c>
      <c r="I1984" t="s">
        <v>4060</v>
      </c>
      <c r="J1984" t="s">
        <v>103</v>
      </c>
      <c r="L1984" t="s">
        <v>13</v>
      </c>
    </row>
    <row r="1985" spans="1:12" x14ac:dyDescent="0.25">
      <c r="A1985" s="7">
        <v>1983</v>
      </c>
      <c r="B1985" s="7" t="str">
        <f>D1985&amp;F1985</f>
        <v>RVSN USSR44070</v>
      </c>
      <c r="C1985">
        <v>1983</v>
      </c>
      <c r="D1985" t="s">
        <v>2695</v>
      </c>
      <c r="E1985" t="s">
        <v>3974</v>
      </c>
      <c r="F1985" s="8">
        <f>DATEVALUE(MID(G1985,FIND(" ",G1985,1)+1,FIND("UTC",G1985)-FIND(" ",G1985)-8))</f>
        <v>44070</v>
      </c>
      <c r="G1985" s="6" t="s">
        <v>8736</v>
      </c>
      <c r="H1985" s="8" t="str">
        <f>MID(I1985,1,FIND("|",I1985)-1)</f>
        <v xml:space="preserve">Cosmos-3MRB (65MRB) </v>
      </c>
      <c r="I1985" t="s">
        <v>3975</v>
      </c>
      <c r="J1985" t="s">
        <v>103</v>
      </c>
      <c r="L1985" t="s">
        <v>13</v>
      </c>
    </row>
    <row r="1986" spans="1:12" x14ac:dyDescent="0.25">
      <c r="A1986" s="7">
        <v>1984</v>
      </c>
      <c r="B1986" s="7" t="str">
        <f>D1986&amp;F1986</f>
        <v>MHI32016</v>
      </c>
      <c r="C1986">
        <v>1984</v>
      </c>
      <c r="D1986" t="s">
        <v>99</v>
      </c>
      <c r="E1986" t="s">
        <v>42</v>
      </c>
      <c r="F1986" s="8">
        <f>DATEVALUE(MID(G1986,FIND(" ",G1986,1)+1,FIND("UTC",G1986)-FIND(" ",G1986)-8))</f>
        <v>32016</v>
      </c>
      <c r="G1986" s="4" t="s">
        <v>4061</v>
      </c>
      <c r="H1986" s="8" t="str">
        <f>MID(I1986,1,FIND("|",I1986)-1)</f>
        <v xml:space="preserve">H-I UM-129A (9SO) </v>
      </c>
      <c r="I1986" t="s">
        <v>4062</v>
      </c>
      <c r="J1986" t="s">
        <v>103</v>
      </c>
      <c r="L1986" t="s">
        <v>13</v>
      </c>
    </row>
    <row r="1987" spans="1:12" x14ac:dyDescent="0.25">
      <c r="A1987" s="7">
        <v>1985</v>
      </c>
      <c r="B1987" s="7" t="str">
        <f>D1987&amp;F1987</f>
        <v>RVSN USSR32007</v>
      </c>
      <c r="C1987">
        <v>1985</v>
      </c>
      <c r="D1987" t="s">
        <v>2695</v>
      </c>
      <c r="E1987" t="s">
        <v>2330</v>
      </c>
      <c r="F1987" s="8">
        <f>DATEVALUE(MID(G1987,FIND(" ",G1987,1)+1,FIND("UTC",G1987)-FIND(" ",G1987)-8))</f>
        <v>32007</v>
      </c>
      <c r="G1987" s="4" t="s">
        <v>4063</v>
      </c>
      <c r="H1987" s="8" t="str">
        <f>MID(I1987,1,FIND("|",I1987)-1)</f>
        <v xml:space="preserve">Tsyklon-3 </v>
      </c>
      <c r="I1987" t="s">
        <v>4064</v>
      </c>
      <c r="J1987" t="s">
        <v>103</v>
      </c>
      <c r="L1987" t="s">
        <v>13</v>
      </c>
    </row>
    <row r="1988" spans="1:12" x14ac:dyDescent="0.25">
      <c r="A1988" s="7">
        <v>1986</v>
      </c>
      <c r="B1988" s="7" t="str">
        <f>D1988&amp;F1988</f>
        <v>CASC31994</v>
      </c>
      <c r="C1988">
        <v>1986</v>
      </c>
      <c r="D1988" t="s">
        <v>14</v>
      </c>
      <c r="E1988" t="s">
        <v>2939</v>
      </c>
      <c r="F1988" s="8">
        <f>DATEVALUE(MID(G1988,FIND(" ",G1988,1)+1,FIND("UTC",G1988)-FIND(" ",G1988)-8))</f>
        <v>31994</v>
      </c>
      <c r="G1988" s="4" t="s">
        <v>4065</v>
      </c>
      <c r="H1988" s="8" t="str">
        <f>MID(I1988,1,FIND("|",I1988)-1)</f>
        <v xml:space="preserve">Long March 2C </v>
      </c>
      <c r="I1988" t="s">
        <v>4066</v>
      </c>
      <c r="J1988" t="s">
        <v>12</v>
      </c>
      <c r="K1988">
        <v>30.8</v>
      </c>
      <c r="L1988" t="s">
        <v>13</v>
      </c>
    </row>
    <row r="1989" spans="1:12" x14ac:dyDescent="0.25">
      <c r="A1989" s="7">
        <v>1987</v>
      </c>
      <c r="B1989" s="7" t="str">
        <f>D1989&amp;F1989</f>
        <v>RVSN USSR31990</v>
      </c>
      <c r="C1989">
        <v>1987</v>
      </c>
      <c r="D1989" t="s">
        <v>2695</v>
      </c>
      <c r="E1989" t="s">
        <v>661</v>
      </c>
      <c r="F1989" s="8">
        <f>DATEVALUE(MID(G1989,FIND(" ",G1989,1)+1,FIND("UTC",G1989)-FIND(" ",G1989)-8))</f>
        <v>31990</v>
      </c>
      <c r="G1989" s="4" t="s">
        <v>4067</v>
      </c>
      <c r="H1989" s="8" t="str">
        <f>MID(I1989,1,FIND("|",I1989)-1)</f>
        <v xml:space="preserve">Zenit-2 </v>
      </c>
      <c r="I1989" t="s">
        <v>4068</v>
      </c>
      <c r="J1989" t="s">
        <v>103</v>
      </c>
      <c r="L1989" t="s">
        <v>13</v>
      </c>
    </row>
    <row r="1990" spans="1:12" x14ac:dyDescent="0.25">
      <c r="A1990" s="7">
        <v>1988</v>
      </c>
      <c r="B1990" s="7" t="str">
        <f>D1990&amp;F1990</f>
        <v>RVSN USSR31974</v>
      </c>
      <c r="C1990">
        <v>1988</v>
      </c>
      <c r="D1990" t="s">
        <v>2695</v>
      </c>
      <c r="E1990" t="s">
        <v>1667</v>
      </c>
      <c r="F1990" s="8">
        <f>DATEVALUE(MID(G1990,FIND(" ",G1990,1)+1,FIND("UTC",G1990)-FIND(" ",G1990)-8))</f>
        <v>31974</v>
      </c>
      <c r="G1990" s="4" t="s">
        <v>4069</v>
      </c>
      <c r="H1990" s="8" t="str">
        <f>MID(I1990,1,FIND("|",I1990)-1)</f>
        <v xml:space="preserve">Tsyklon-3 </v>
      </c>
      <c r="I1990" t="s">
        <v>4070</v>
      </c>
      <c r="J1990" t="s">
        <v>103</v>
      </c>
      <c r="L1990" t="s">
        <v>13</v>
      </c>
    </row>
    <row r="1991" spans="1:12" x14ac:dyDescent="0.25">
      <c r="A1991" s="7">
        <v>1989</v>
      </c>
      <c r="B1991" s="7" t="str">
        <f>D1991&amp;F1991</f>
        <v>RVSN USSR31972</v>
      </c>
      <c r="C1991">
        <v>1989</v>
      </c>
      <c r="D1991" t="s">
        <v>2695</v>
      </c>
      <c r="E1991" t="s">
        <v>3745</v>
      </c>
      <c r="F1991" s="8">
        <f>DATEVALUE(MID(G1991,FIND(" ",G1991,1)+1,FIND("UTC",G1991)-FIND(" ",G1991)-8))</f>
        <v>31972</v>
      </c>
      <c r="G1991" s="4" t="s">
        <v>4071</v>
      </c>
      <c r="H1991" s="8" t="str">
        <f>MID(I1991,1,FIND("|",I1991)-1)</f>
        <v xml:space="preserve">Cosmos-3M (11K65M) </v>
      </c>
      <c r="I1991" t="s">
        <v>4072</v>
      </c>
      <c r="J1991" t="s">
        <v>103</v>
      </c>
      <c r="L1991" t="s">
        <v>13</v>
      </c>
    </row>
    <row r="1992" spans="1:12" x14ac:dyDescent="0.25">
      <c r="A1992" s="7">
        <v>1990</v>
      </c>
      <c r="B1992" s="7" t="str">
        <f>D1992&amp;F1992</f>
        <v>RVSN USSR31968</v>
      </c>
      <c r="C1992">
        <v>1990</v>
      </c>
      <c r="D1992" t="s">
        <v>2695</v>
      </c>
      <c r="E1992" t="s">
        <v>1927</v>
      </c>
      <c r="F1992" s="8">
        <f>DATEVALUE(MID(G1992,FIND(" ",G1992,1)+1,FIND("UTC",G1992)-FIND(" ",G1992)-8))</f>
        <v>31968</v>
      </c>
      <c r="G1992" s="4" t="s">
        <v>4073</v>
      </c>
      <c r="H1992" s="8" t="str">
        <f>MID(I1992,1,FIND("|",I1992)-1)</f>
        <v xml:space="preserve">Tsyklon-2 </v>
      </c>
      <c r="I1992" t="s">
        <v>4074</v>
      </c>
      <c r="J1992" t="s">
        <v>103</v>
      </c>
      <c r="L1992" t="s">
        <v>13</v>
      </c>
    </row>
    <row r="1993" spans="1:12" x14ac:dyDescent="0.25">
      <c r="A1993" s="7">
        <v>1991</v>
      </c>
      <c r="B1993" s="7" t="str">
        <f>D1993&amp;F1993</f>
        <v>RVSN USSR31964</v>
      </c>
      <c r="C1993">
        <v>1991</v>
      </c>
      <c r="D1993" t="s">
        <v>2695</v>
      </c>
      <c r="E1993" t="s">
        <v>3745</v>
      </c>
      <c r="F1993" s="8">
        <f>DATEVALUE(MID(G1993,FIND(" ",G1993,1)+1,FIND("UTC",G1993)-FIND(" ",G1993)-8))</f>
        <v>31964</v>
      </c>
      <c r="G1993" s="4" t="s">
        <v>4075</v>
      </c>
      <c r="H1993" s="8" t="str">
        <f>MID(I1993,1,FIND("|",I1993)-1)</f>
        <v xml:space="preserve">Cosmos-3M (11K65M) </v>
      </c>
      <c r="I1993" t="s">
        <v>4076</v>
      </c>
      <c r="J1993" t="s">
        <v>103</v>
      </c>
      <c r="L1993" t="s">
        <v>13</v>
      </c>
    </row>
    <row r="1994" spans="1:12" x14ac:dyDescent="0.25">
      <c r="A1994" s="7">
        <v>1992</v>
      </c>
      <c r="B1994" s="7" t="str">
        <f>D1994&amp;F1994</f>
        <v>RVSN USSR31959</v>
      </c>
      <c r="C1994">
        <v>1992</v>
      </c>
      <c r="D1994" t="s">
        <v>2695</v>
      </c>
      <c r="E1994" t="s">
        <v>1667</v>
      </c>
      <c r="F1994" s="8">
        <f>DATEVALUE(MID(G1994,FIND(" ",G1994,1)+1,FIND("UTC",G1994)-FIND(" ",G1994)-8))</f>
        <v>31959</v>
      </c>
      <c r="G1994" s="4" t="s">
        <v>4077</v>
      </c>
      <c r="H1994" s="8" t="str">
        <f>MID(I1994,1,FIND("|",I1994)-1)</f>
        <v xml:space="preserve">Tsyklon-3 </v>
      </c>
      <c r="I1994" t="s">
        <v>4078</v>
      </c>
      <c r="J1994" t="s">
        <v>103</v>
      </c>
      <c r="L1994" t="s">
        <v>13</v>
      </c>
    </row>
    <row r="1995" spans="1:12" x14ac:dyDescent="0.25">
      <c r="A1995" s="7">
        <v>1993</v>
      </c>
      <c r="B1995" s="7" t="str">
        <f>D1995&amp;F1995</f>
        <v>RVSN USSR31951</v>
      </c>
      <c r="C1995">
        <v>1993</v>
      </c>
      <c r="D1995" t="s">
        <v>2695</v>
      </c>
      <c r="E1995" t="s">
        <v>1549</v>
      </c>
      <c r="F1995" s="8">
        <f>DATEVALUE(MID(G1995,FIND(" ",G1995,1)+1,FIND("UTC",G1995)-FIND(" ",G1995)-8))</f>
        <v>31951</v>
      </c>
      <c r="G1995" s="4" t="s">
        <v>4079</v>
      </c>
      <c r="H1995" s="8" t="str">
        <f>MID(I1995,1,FIND("|",I1995)-1)</f>
        <v xml:space="preserve">Cosmos-3M (11K65M) </v>
      </c>
      <c r="I1995" t="s">
        <v>4080</v>
      </c>
      <c r="J1995" t="s">
        <v>103</v>
      </c>
      <c r="L1995" t="s">
        <v>13</v>
      </c>
    </row>
    <row r="1996" spans="1:12" x14ac:dyDescent="0.25">
      <c r="A1996" s="7">
        <v>1994</v>
      </c>
      <c r="B1996" s="7" t="str">
        <f>D1996&amp;F1996</f>
        <v>General Dynamics31948</v>
      </c>
      <c r="C1996">
        <v>1994</v>
      </c>
      <c r="D1996" t="s">
        <v>3137</v>
      </c>
      <c r="E1996" t="s">
        <v>3138</v>
      </c>
      <c r="F1996" s="8">
        <f>DATEVALUE(MID(G1996,FIND(" ",G1996,1)+1,FIND("UTC",G1996)-FIND(" ",G1996)-8))</f>
        <v>31948</v>
      </c>
      <c r="G1996" s="4" t="s">
        <v>4081</v>
      </c>
      <c r="H1996" s="8" t="str">
        <f>MID(I1996,1,FIND("|",I1996)-1)</f>
        <v xml:space="preserve">Atlas-E/F Star-37S-ISS </v>
      </c>
      <c r="I1996" t="s">
        <v>4082</v>
      </c>
      <c r="J1996" t="s">
        <v>103</v>
      </c>
      <c r="L1996" t="s">
        <v>13</v>
      </c>
    </row>
    <row r="1997" spans="1:12" x14ac:dyDescent="0.25">
      <c r="A1997" s="7">
        <v>1995</v>
      </c>
      <c r="B1997" s="7" t="str">
        <f>D1997&amp;F1997</f>
        <v>RVSN USSR31946</v>
      </c>
      <c r="C1997">
        <v>1995</v>
      </c>
      <c r="D1997" t="s">
        <v>2695</v>
      </c>
      <c r="E1997" t="s">
        <v>3923</v>
      </c>
      <c r="F1997" s="8">
        <f>DATEVALUE(MID(G1997,FIND(" ",G1997,1)+1,FIND("UTC",G1997)-FIND(" ",G1997)-8))</f>
        <v>31946</v>
      </c>
      <c r="G1997" s="4" t="s">
        <v>4083</v>
      </c>
      <c r="H1997" s="8" t="str">
        <f>MID(I1997,1,FIND("|",I1997)-1)</f>
        <v xml:space="preserve">Tsyklon-2 </v>
      </c>
      <c r="I1997" t="s">
        <v>4084</v>
      </c>
      <c r="J1997" t="s">
        <v>103</v>
      </c>
      <c r="L1997" t="s">
        <v>13</v>
      </c>
    </row>
    <row r="1998" spans="1:12" x14ac:dyDescent="0.25">
      <c r="A1998" s="7">
        <v>1996</v>
      </c>
      <c r="B1998" s="7" t="str">
        <f>D1998&amp;F1998</f>
        <v>RVSN USSR31944</v>
      </c>
      <c r="C1998">
        <v>1996</v>
      </c>
      <c r="D1998" t="s">
        <v>2695</v>
      </c>
      <c r="E1998" t="s">
        <v>1549</v>
      </c>
      <c r="F1998" s="8">
        <f>DATEVALUE(MID(G1998,FIND(" ",G1998,1)+1,FIND("UTC",G1998)-FIND(" ",G1998)-8))</f>
        <v>31944</v>
      </c>
      <c r="G1998" s="4" t="s">
        <v>4085</v>
      </c>
      <c r="H1998" s="8" t="str">
        <f>MID(I1998,1,FIND("|",I1998)-1)</f>
        <v xml:space="preserve">Cosmos-3M (11K65M) </v>
      </c>
      <c r="I1998" t="s">
        <v>4086</v>
      </c>
      <c r="J1998" t="s">
        <v>103</v>
      </c>
      <c r="L1998" t="s">
        <v>13</v>
      </c>
    </row>
    <row r="1999" spans="1:12" x14ac:dyDescent="0.25">
      <c r="A1999" s="7">
        <v>1997</v>
      </c>
      <c r="B1999" s="7" t="str">
        <f>D1999&amp;F1999</f>
        <v>RVSN USSR31940</v>
      </c>
      <c r="C1999">
        <v>1997</v>
      </c>
      <c r="D1999" t="s">
        <v>2695</v>
      </c>
      <c r="E1999" t="s">
        <v>96</v>
      </c>
      <c r="F1999" s="8">
        <f>DATEVALUE(MID(G1999,FIND(" ",G1999,1)+1,FIND("UTC",G1999)-FIND(" ",G1999)-8))</f>
        <v>31940</v>
      </c>
      <c r="G1999" s="4" t="s">
        <v>4087</v>
      </c>
      <c r="H1999" s="8" t="str">
        <f>MID(I1999,1,FIND("|",I1999)-1)</f>
        <v xml:space="preserve">Molniya-M /Block 2BL </v>
      </c>
      <c r="I1999" t="s">
        <v>4088</v>
      </c>
      <c r="J1999" t="s">
        <v>103</v>
      </c>
      <c r="L1999" t="s">
        <v>13</v>
      </c>
    </row>
    <row r="2000" spans="1:12" x14ac:dyDescent="0.25">
      <c r="A2000" s="7">
        <v>1998</v>
      </c>
      <c r="B2000" s="7" t="str">
        <f>D2000&amp;F2000</f>
        <v>RVSN USSR31937</v>
      </c>
      <c r="C2000">
        <v>1998</v>
      </c>
      <c r="D2000" t="s">
        <v>2695</v>
      </c>
      <c r="E2000" t="s">
        <v>1549</v>
      </c>
      <c r="F2000" s="8">
        <f>DATEVALUE(MID(G2000,FIND(" ",G2000,1)+1,FIND("UTC",G2000)-FIND(" ",G2000)-8))</f>
        <v>31937</v>
      </c>
      <c r="G2000" s="4" t="s">
        <v>4089</v>
      </c>
      <c r="H2000" s="8" t="str">
        <f>MID(I2000,1,FIND("|",I2000)-1)</f>
        <v xml:space="preserve">Cosmos-3M (11K65M) </v>
      </c>
      <c r="I2000" t="s">
        <v>4090</v>
      </c>
      <c r="J2000" t="s">
        <v>103</v>
      </c>
      <c r="L2000" t="s">
        <v>13</v>
      </c>
    </row>
    <row r="2001" spans="1:12" x14ac:dyDescent="0.25">
      <c r="A2001" s="7">
        <v>1999</v>
      </c>
      <c r="B2001" s="7" t="str">
        <f>D2001&amp;F2001</f>
        <v>RVSN USSR31932</v>
      </c>
      <c r="C2001">
        <v>1999</v>
      </c>
      <c r="D2001" t="s">
        <v>2695</v>
      </c>
      <c r="E2001" t="s">
        <v>1510</v>
      </c>
      <c r="F2001" s="8">
        <f>DATEVALUE(MID(G2001,FIND(" ",G2001,1)+1,FIND("UTC",G2001)-FIND(" ",G2001)-8))</f>
        <v>31932</v>
      </c>
      <c r="G2001" s="4" t="s">
        <v>4091</v>
      </c>
      <c r="H2001" s="8" t="str">
        <f>MID(I2001,1,FIND("|",I2001)-1)</f>
        <v xml:space="preserve">Molniya-M /Block 2BL </v>
      </c>
      <c r="I2001" t="s">
        <v>4092</v>
      </c>
      <c r="J2001" t="s">
        <v>103</v>
      </c>
      <c r="L2001" t="s">
        <v>13</v>
      </c>
    </row>
    <row r="2002" spans="1:12" x14ac:dyDescent="0.25">
      <c r="A2002" s="7">
        <v>2000</v>
      </c>
      <c r="B2002" s="7" t="str">
        <f>D2002&amp;F2002</f>
        <v>RVSN USSR31912</v>
      </c>
      <c r="C2002">
        <v>2000</v>
      </c>
      <c r="D2002" t="s">
        <v>2695</v>
      </c>
      <c r="E2002" t="s">
        <v>4093</v>
      </c>
      <c r="F2002" s="8">
        <f>DATEVALUE(MID(G2002,FIND(" ",G2002,1)+1,FIND("UTC",G2002)-FIND(" ",G2002)-8))</f>
        <v>31912</v>
      </c>
      <c r="G2002" s="4" t="s">
        <v>4094</v>
      </c>
      <c r="H2002" s="8" t="str">
        <f>MID(I2002,1,FIND("|",I2002)-1)</f>
        <v xml:space="preserve">Energiya/Polyus </v>
      </c>
      <c r="I2002" t="s">
        <v>4095</v>
      </c>
      <c r="J2002" t="s">
        <v>103</v>
      </c>
      <c r="K2002" s="1">
        <v>5000</v>
      </c>
      <c r="L2002" t="s">
        <v>13</v>
      </c>
    </row>
    <row r="2003" spans="1:12" x14ac:dyDescent="0.25">
      <c r="A2003" s="7">
        <v>2001</v>
      </c>
      <c r="B2003" s="7" t="str">
        <f>D2003&amp;F2003</f>
        <v>General Dynamics31912</v>
      </c>
      <c r="C2003">
        <v>2001</v>
      </c>
      <c r="D2003" t="s">
        <v>3137</v>
      </c>
      <c r="E2003" t="s">
        <v>571</v>
      </c>
      <c r="F2003" s="8">
        <f>DATEVALUE(MID(G2003,FIND(" ",G2003,1)+1,FIND("UTC",G2003)-FIND(" ",G2003)-8))</f>
        <v>31912</v>
      </c>
      <c r="G2003" s="4" t="s">
        <v>4096</v>
      </c>
      <c r="H2003" s="8" t="str">
        <f>MID(I2003,1,FIND("|",I2003)-1)</f>
        <v xml:space="preserve">Atlas-H MSD </v>
      </c>
      <c r="I2003" t="s">
        <v>4097</v>
      </c>
      <c r="J2003" t="s">
        <v>103</v>
      </c>
      <c r="L2003" t="s">
        <v>13</v>
      </c>
    </row>
    <row r="2004" spans="1:12" x14ac:dyDescent="0.25">
      <c r="A2004" s="7">
        <v>2002</v>
      </c>
      <c r="B2004" s="7" t="str">
        <f>D2004&amp;F2004</f>
        <v>RVSN USSR31910</v>
      </c>
      <c r="C2004">
        <v>2002</v>
      </c>
      <c r="D2004" t="s">
        <v>2695</v>
      </c>
      <c r="E2004" t="s">
        <v>661</v>
      </c>
      <c r="F2004" s="8">
        <f>DATEVALUE(MID(G2004,FIND(" ",G2004,1)+1,FIND("UTC",G2004)-FIND(" ",G2004)-8))</f>
        <v>31910</v>
      </c>
      <c r="G2004" s="4" t="s">
        <v>4098</v>
      </c>
      <c r="H2004" s="8" t="str">
        <f>MID(I2004,1,FIND("|",I2004)-1)</f>
        <v xml:space="preserve">Zenit-2 </v>
      </c>
      <c r="I2004" t="s">
        <v>4099</v>
      </c>
      <c r="J2004" t="s">
        <v>103</v>
      </c>
      <c r="L2004" t="s">
        <v>13</v>
      </c>
    </row>
    <row r="2005" spans="1:12" x14ac:dyDescent="0.25">
      <c r="A2005" s="7">
        <v>2003</v>
      </c>
      <c r="B2005" s="7" t="str">
        <f>D2005&amp;F2005</f>
        <v>RVSN USSR31893</v>
      </c>
      <c r="C2005">
        <v>2003</v>
      </c>
      <c r="D2005" t="s">
        <v>2695</v>
      </c>
      <c r="E2005" t="s">
        <v>1667</v>
      </c>
      <c r="F2005" s="8">
        <f>DATEVALUE(MID(G2005,FIND(" ",G2005,1)+1,FIND("UTC",G2005)-FIND(" ",G2005)-8))</f>
        <v>31893</v>
      </c>
      <c r="G2005" s="4" t="s">
        <v>4100</v>
      </c>
      <c r="H2005" s="8" t="str">
        <f>MID(I2005,1,FIND("|",I2005)-1)</f>
        <v xml:space="preserve">Tsyklon-3 </v>
      </c>
      <c r="I2005" t="s">
        <v>4101</v>
      </c>
      <c r="J2005" t="s">
        <v>103</v>
      </c>
      <c r="L2005" t="s">
        <v>13</v>
      </c>
    </row>
    <row r="2006" spans="1:12" x14ac:dyDescent="0.25">
      <c r="A2006" s="7">
        <v>2004</v>
      </c>
      <c r="B2006" s="7" t="str">
        <f>D2006&amp;F2006</f>
        <v>RVSN USSR31875</v>
      </c>
      <c r="C2006">
        <v>2004</v>
      </c>
      <c r="D2006" t="s">
        <v>2695</v>
      </c>
      <c r="E2006" t="s">
        <v>3923</v>
      </c>
      <c r="F2006" s="8">
        <f>DATEVALUE(MID(G2006,FIND(" ",G2006,1)+1,FIND("UTC",G2006)-FIND(" ",G2006)-8))</f>
        <v>31875</v>
      </c>
      <c r="G2006" s="4" t="s">
        <v>4102</v>
      </c>
      <c r="H2006" s="8" t="str">
        <f>MID(I2006,1,FIND("|",I2006)-1)</f>
        <v xml:space="preserve">Tsyklon-2 </v>
      </c>
      <c r="I2006" t="s">
        <v>4103</v>
      </c>
      <c r="J2006" t="s">
        <v>103</v>
      </c>
      <c r="L2006" t="s">
        <v>13</v>
      </c>
    </row>
    <row r="2007" spans="1:12" x14ac:dyDescent="0.25">
      <c r="A2007" s="7">
        <v>2005</v>
      </c>
      <c r="B2007" s="7" t="str">
        <f>D2007&amp;F2007</f>
        <v>General Dynamics31862</v>
      </c>
      <c r="C2007">
        <v>2005</v>
      </c>
      <c r="D2007" t="s">
        <v>3137</v>
      </c>
      <c r="E2007" t="s">
        <v>2042</v>
      </c>
      <c r="F2007" s="8">
        <f>DATEVALUE(MID(G2007,FIND(" ",G2007,1)+1,FIND("UTC",G2007)-FIND(" ",G2007)-8))</f>
        <v>31862</v>
      </c>
      <c r="G2007" s="4" t="s">
        <v>4104</v>
      </c>
      <c r="H2007" s="8" t="str">
        <f>MID(I2007,1,FIND("|",I2007)-1)</f>
        <v xml:space="preserve">Atlas-G Centaur-D1AR </v>
      </c>
      <c r="I2007" t="s">
        <v>4105</v>
      </c>
      <c r="J2007" t="s">
        <v>103</v>
      </c>
      <c r="L2007" t="s">
        <v>53</v>
      </c>
    </row>
    <row r="2008" spans="1:12" x14ac:dyDescent="0.25">
      <c r="A2008" s="7">
        <v>2006</v>
      </c>
      <c r="B2008" s="7" t="str">
        <f>D2008&amp;F2008</f>
        <v>ISRO31860</v>
      </c>
      <c r="C2008">
        <v>2006</v>
      </c>
      <c r="D2008" t="s">
        <v>202</v>
      </c>
      <c r="E2008" t="s">
        <v>3253</v>
      </c>
      <c r="F2008" s="8">
        <f>DATEVALUE(MID(G2008,FIND(" ",G2008,1)+1,FIND("UTC",G2008)-FIND(" ",G2008)-8))</f>
        <v>31860</v>
      </c>
      <c r="G2008" s="4" t="s">
        <v>4106</v>
      </c>
      <c r="H2008" s="8" t="str">
        <f>MID(I2008,1,FIND("|",I2008)-1)</f>
        <v xml:space="preserve">ASLV </v>
      </c>
      <c r="I2008" t="s">
        <v>4107</v>
      </c>
      <c r="J2008" t="s">
        <v>103</v>
      </c>
      <c r="L2008" t="s">
        <v>53</v>
      </c>
    </row>
    <row r="2009" spans="1:12" x14ac:dyDescent="0.25">
      <c r="A2009" s="7">
        <v>2007</v>
      </c>
      <c r="B2009" s="7" t="str">
        <f>D2009&amp;F2009</f>
        <v>RVSN USSR31854</v>
      </c>
      <c r="C2009">
        <v>2007</v>
      </c>
      <c r="D2009" t="s">
        <v>2695</v>
      </c>
      <c r="E2009" t="s">
        <v>661</v>
      </c>
      <c r="F2009" s="8">
        <f>DATEVALUE(MID(G2009,FIND(" ",G2009,1)+1,FIND("UTC",G2009)-FIND(" ",G2009)-8))</f>
        <v>31854</v>
      </c>
      <c r="G2009" s="4" t="s">
        <v>4108</v>
      </c>
      <c r="H2009" s="8" t="str">
        <f>MID(I2009,1,FIND("|",I2009)-1)</f>
        <v xml:space="preserve">Zenit-2 </v>
      </c>
      <c r="I2009" t="s">
        <v>4109</v>
      </c>
      <c r="J2009" t="s">
        <v>103</v>
      </c>
      <c r="L2009" t="s">
        <v>13</v>
      </c>
    </row>
    <row r="2010" spans="1:12" x14ac:dyDescent="0.25">
      <c r="A2010" s="7">
        <v>2008</v>
      </c>
      <c r="B2010" s="7" t="str">
        <f>D2010&amp;F2010</f>
        <v>RVSN USSR31849</v>
      </c>
      <c r="C2010">
        <v>2008</v>
      </c>
      <c r="D2010" t="s">
        <v>2695</v>
      </c>
      <c r="E2010" t="s">
        <v>1667</v>
      </c>
      <c r="F2010" s="8">
        <f>DATEVALUE(MID(G2010,FIND(" ",G2010,1)+1,FIND("UTC",G2010)-FIND(" ",G2010)-8))</f>
        <v>31849</v>
      </c>
      <c r="G2010" s="4" t="s">
        <v>4110</v>
      </c>
      <c r="H2010" s="8" t="str">
        <f>MID(I2010,1,FIND("|",I2010)-1)</f>
        <v xml:space="preserve">Tsyklon-3 </v>
      </c>
      <c r="I2010" t="s">
        <v>4111</v>
      </c>
      <c r="J2010" t="s">
        <v>103</v>
      </c>
      <c r="L2010" t="s">
        <v>13</v>
      </c>
    </row>
    <row r="2011" spans="1:12" x14ac:dyDescent="0.25">
      <c r="A2011" s="7">
        <v>2009</v>
      </c>
      <c r="B2011" s="7" t="str">
        <f>D2011&amp;F2011</f>
        <v>RVSN USSR31839</v>
      </c>
      <c r="C2011">
        <v>2009</v>
      </c>
      <c r="D2011" t="s">
        <v>2695</v>
      </c>
      <c r="E2011" t="s">
        <v>1667</v>
      </c>
      <c r="F2011" s="8">
        <f>DATEVALUE(MID(G2011,FIND(" ",G2011,1)+1,FIND("UTC",G2011)-FIND(" ",G2011)-8))</f>
        <v>31839</v>
      </c>
      <c r="G2011" s="4" t="s">
        <v>4112</v>
      </c>
      <c r="H2011" s="8" t="str">
        <f>MID(I2011,1,FIND("|",I2011)-1)</f>
        <v xml:space="preserve">Tsyklon-3 </v>
      </c>
      <c r="I2011" t="s">
        <v>4113</v>
      </c>
      <c r="J2011" t="s">
        <v>103</v>
      </c>
      <c r="L2011" t="s">
        <v>13</v>
      </c>
    </row>
    <row r="2012" spans="1:12" x14ac:dyDescent="0.25">
      <c r="A2012" s="7">
        <v>2010</v>
      </c>
      <c r="B2012" s="7" t="str">
        <f>D2012&amp;F2012</f>
        <v>RVSN USSR31828</v>
      </c>
      <c r="C2012">
        <v>2010</v>
      </c>
      <c r="D2012" t="s">
        <v>2695</v>
      </c>
      <c r="E2012" t="s">
        <v>1667</v>
      </c>
      <c r="F2012" s="8">
        <f>DATEVALUE(MID(G2012,FIND(" ",G2012,1)+1,FIND("UTC",G2012)-FIND(" ",G2012)-8))</f>
        <v>31828</v>
      </c>
      <c r="G2012" s="4" t="s">
        <v>4114</v>
      </c>
      <c r="H2012" s="8" t="str">
        <f>MID(I2012,1,FIND("|",I2012)-1)</f>
        <v xml:space="preserve">Tsyklon-3 </v>
      </c>
      <c r="I2012" t="s">
        <v>4115</v>
      </c>
      <c r="J2012" t="s">
        <v>103</v>
      </c>
      <c r="L2012" t="s">
        <v>13</v>
      </c>
    </row>
    <row r="2013" spans="1:12" x14ac:dyDescent="0.25">
      <c r="A2013" s="7">
        <v>2011</v>
      </c>
      <c r="B2013" s="7" t="str">
        <f>D2013&amp;F2013</f>
        <v>MHI31827</v>
      </c>
      <c r="C2013">
        <v>2011</v>
      </c>
      <c r="D2013" t="s">
        <v>99</v>
      </c>
      <c r="E2013" t="s">
        <v>42</v>
      </c>
      <c r="F2013" s="8">
        <f>DATEVALUE(MID(G2013,FIND(" ",G2013,1)+1,FIND("UTC",G2013)-FIND(" ",G2013)-8))</f>
        <v>31827</v>
      </c>
      <c r="G2013" s="4" t="s">
        <v>4116</v>
      </c>
      <c r="H2013" s="8" t="str">
        <f>MID(I2013,1,FIND("|",I2013)-1)</f>
        <v xml:space="preserve">N-II </v>
      </c>
      <c r="I2013" t="s">
        <v>4117</v>
      </c>
      <c r="J2013" t="s">
        <v>103</v>
      </c>
      <c r="L2013" t="s">
        <v>13</v>
      </c>
    </row>
    <row r="2014" spans="1:12" x14ac:dyDescent="0.25">
      <c r="A2014" s="7">
        <v>2012</v>
      </c>
      <c r="B2014" s="7" t="str">
        <f>D2014&amp;F2014</f>
        <v>RVSN USSR31826</v>
      </c>
      <c r="C2014">
        <v>2012</v>
      </c>
      <c r="D2014" t="s">
        <v>2695</v>
      </c>
      <c r="E2014" t="s">
        <v>3745</v>
      </c>
      <c r="F2014" s="8">
        <f>DATEVALUE(MID(G2014,FIND(" ",G2014,1)+1,FIND("UTC",G2014)-FIND(" ",G2014)-8))</f>
        <v>31826</v>
      </c>
      <c r="G2014" s="4" t="s">
        <v>4118</v>
      </c>
      <c r="H2014" s="8" t="str">
        <f>MID(I2014,1,FIND("|",I2014)-1)</f>
        <v xml:space="preserve">Cosmos-3M (11K65M) </v>
      </c>
      <c r="I2014" t="s">
        <v>4119</v>
      </c>
      <c r="J2014" t="s">
        <v>103</v>
      </c>
      <c r="L2014" t="s">
        <v>13</v>
      </c>
    </row>
    <row r="2015" spans="1:12" x14ac:dyDescent="0.25">
      <c r="A2015" s="7">
        <v>2013</v>
      </c>
      <c r="B2015" s="7" t="str">
        <f>D2015&amp;F2015</f>
        <v>RVSN USSR31822</v>
      </c>
      <c r="C2015">
        <v>2013</v>
      </c>
      <c r="D2015" t="s">
        <v>2695</v>
      </c>
      <c r="E2015" t="s">
        <v>661</v>
      </c>
      <c r="F2015" s="8">
        <f>DATEVALUE(MID(G2015,FIND(" ",G2015,1)+1,FIND("UTC",G2015)-FIND(" ",G2015)-8))</f>
        <v>31822</v>
      </c>
      <c r="G2015" s="4" t="s">
        <v>4120</v>
      </c>
      <c r="H2015" s="8" t="str">
        <f>MID(I2015,1,FIND("|",I2015)-1)</f>
        <v xml:space="preserve">Zenit-2 </v>
      </c>
      <c r="I2015" t="s">
        <v>4121</v>
      </c>
      <c r="J2015" t="s">
        <v>103</v>
      </c>
      <c r="L2015" t="s">
        <v>13</v>
      </c>
    </row>
    <row r="2016" spans="1:12" x14ac:dyDescent="0.25">
      <c r="A2016" s="7">
        <v>2014</v>
      </c>
      <c r="B2016" s="7" t="str">
        <f>D2016&amp;F2016</f>
        <v>Martin Marietta31820</v>
      </c>
      <c r="C2016">
        <v>2014</v>
      </c>
      <c r="D2016" t="s">
        <v>3169</v>
      </c>
      <c r="E2016" t="s">
        <v>2149</v>
      </c>
      <c r="F2016" s="8">
        <f>DATEVALUE(MID(G2016,FIND(" ",G2016,1)+1,FIND("UTC",G2016)-FIND(" ",G2016)-8))</f>
        <v>31820</v>
      </c>
      <c r="G2016" s="4" t="s">
        <v>4122</v>
      </c>
      <c r="H2016" s="8" t="str">
        <f>MID(I2016,1,FIND("|",I2016)-1)</f>
        <v xml:space="preserve">Titan III(34)B Agena-D </v>
      </c>
      <c r="I2016" t="s">
        <v>4123</v>
      </c>
      <c r="J2016" t="s">
        <v>103</v>
      </c>
      <c r="L2016" t="s">
        <v>13</v>
      </c>
    </row>
    <row r="2017" spans="1:12" x14ac:dyDescent="0.25">
      <c r="A2017" s="7">
        <v>2015</v>
      </c>
      <c r="B2017" s="7" t="str">
        <f>D2017&amp;F2017</f>
        <v>ISAS31813</v>
      </c>
      <c r="C2017">
        <v>2015</v>
      </c>
      <c r="D2017" t="s">
        <v>1898</v>
      </c>
      <c r="E2017" t="s">
        <v>412</v>
      </c>
      <c r="F2017" s="8">
        <f>DATEVALUE(MID(G2017,FIND(" ",G2017,1)+1,FIND("UTC",G2017)-FIND(" ",G2017)-8))</f>
        <v>31813</v>
      </c>
      <c r="G2017" s="4" t="s">
        <v>4124</v>
      </c>
      <c r="H2017" s="8" t="str">
        <f>MID(I2017,1,FIND("|",I2017)-1)</f>
        <v xml:space="preserve">Mu-III S2 </v>
      </c>
      <c r="I2017" t="s">
        <v>4125</v>
      </c>
      <c r="J2017" t="s">
        <v>103</v>
      </c>
      <c r="L2017" t="s">
        <v>13</v>
      </c>
    </row>
    <row r="2018" spans="1:12" x14ac:dyDescent="0.25">
      <c r="A2018" s="7">
        <v>2016</v>
      </c>
      <c r="B2018" s="7" t="str">
        <f>D2018&amp;F2018</f>
        <v>RVSN USSR31809</v>
      </c>
      <c r="C2018">
        <v>2016</v>
      </c>
      <c r="D2018" t="s">
        <v>2695</v>
      </c>
      <c r="E2018" t="s">
        <v>1927</v>
      </c>
      <c r="F2018" s="8">
        <f>DATEVALUE(MID(G2018,FIND(" ",G2018,1)+1,FIND("UTC",G2018)-FIND(" ",G2018)-8))</f>
        <v>31809</v>
      </c>
      <c r="G2018" s="4" t="s">
        <v>4126</v>
      </c>
      <c r="H2018" s="8" t="str">
        <f>MID(I2018,1,FIND("|",I2018)-1)</f>
        <v xml:space="preserve">Tsyklon-2 </v>
      </c>
      <c r="I2018" t="s">
        <v>4127</v>
      </c>
      <c r="J2018" t="s">
        <v>103</v>
      </c>
      <c r="L2018" t="s">
        <v>13</v>
      </c>
    </row>
    <row r="2019" spans="1:12" x14ac:dyDescent="0.25">
      <c r="A2019" s="7">
        <v>2017</v>
      </c>
      <c r="B2019" s="7" t="str">
        <f>D2019&amp;F2019</f>
        <v>RVSN USSR31806</v>
      </c>
      <c r="C2019">
        <v>2017</v>
      </c>
      <c r="D2019" t="s">
        <v>2695</v>
      </c>
      <c r="E2019" t="s">
        <v>3745</v>
      </c>
      <c r="F2019" s="8">
        <f>DATEVALUE(MID(G2019,FIND(" ",G2019,1)+1,FIND("UTC",G2019)-FIND(" ",G2019)-8))</f>
        <v>31806</v>
      </c>
      <c r="G2019" s="4" t="s">
        <v>4128</v>
      </c>
      <c r="H2019" s="8" t="str">
        <f>MID(I2019,1,FIND("|",I2019)-1)</f>
        <v xml:space="preserve">Cosmos-3M (11K65M) </v>
      </c>
      <c r="I2019" t="s">
        <v>4129</v>
      </c>
      <c r="J2019" t="s">
        <v>103</v>
      </c>
      <c r="L2019" t="s">
        <v>328</v>
      </c>
    </row>
    <row r="2020" spans="1:12" x14ac:dyDescent="0.25">
      <c r="A2020" s="7">
        <v>2018</v>
      </c>
      <c r="B2020" s="7" t="str">
        <f>D2020&amp;F2020</f>
        <v>RVSN USSR31799</v>
      </c>
      <c r="C2020">
        <v>2018</v>
      </c>
      <c r="D2020" t="s">
        <v>2695</v>
      </c>
      <c r="E2020" t="s">
        <v>2696</v>
      </c>
      <c r="F2020" s="8">
        <f>DATEVALUE(MID(G2020,FIND(" ",G2020,1)+1,FIND("UTC",G2020)-FIND(" ",G2020)-8))</f>
        <v>31799</v>
      </c>
      <c r="G2020" s="4" t="s">
        <v>4130</v>
      </c>
      <c r="H2020" s="8" t="str">
        <f>MID(I2020,1,FIND("|",I2020)-1)</f>
        <v xml:space="preserve">Molniya-M /Block ML </v>
      </c>
      <c r="I2020" t="s">
        <v>4131</v>
      </c>
      <c r="J2020" t="s">
        <v>103</v>
      </c>
      <c r="L2020" t="s">
        <v>13</v>
      </c>
    </row>
    <row r="2021" spans="1:12" x14ac:dyDescent="0.25">
      <c r="A2021" s="7">
        <v>2019</v>
      </c>
      <c r="B2021" s="7" t="str">
        <f>D2021&amp;F2021</f>
        <v>RVSN USSR31799</v>
      </c>
      <c r="C2021">
        <v>2019</v>
      </c>
      <c r="D2021" t="s">
        <v>2695</v>
      </c>
      <c r="E2021" t="s">
        <v>2611</v>
      </c>
      <c r="F2021" s="8">
        <f>DATEVALUE(MID(G2021,FIND(" ",G2021,1)+1,FIND("UTC",G2021)-FIND(" ",G2021)-8))</f>
        <v>31799</v>
      </c>
      <c r="G2021" s="4" t="s">
        <v>4132</v>
      </c>
      <c r="H2021" s="8" t="str">
        <f>MID(I2021,1,FIND("|",I2021)-1)</f>
        <v xml:space="preserve">Cosmos-3M (11K65M) </v>
      </c>
      <c r="I2021" t="s">
        <v>4133</v>
      </c>
      <c r="J2021" t="s">
        <v>103</v>
      </c>
      <c r="L2021" t="s">
        <v>13</v>
      </c>
    </row>
    <row r="2022" spans="1:12" x14ac:dyDescent="0.25">
      <c r="A2022" s="7">
        <v>2020</v>
      </c>
      <c r="B2022" s="7" t="str">
        <f>D2022&amp;F2022</f>
        <v>RVSN USSR31798</v>
      </c>
      <c r="C2022">
        <v>2020</v>
      </c>
      <c r="D2022" t="s">
        <v>2695</v>
      </c>
      <c r="E2022" t="s">
        <v>3745</v>
      </c>
      <c r="F2022" s="8">
        <f>DATEVALUE(MID(G2022,FIND(" ",G2022,1)+1,FIND("UTC",G2022)-FIND(" ",G2022)-8))</f>
        <v>31798</v>
      </c>
      <c r="G2022" s="4" t="s">
        <v>4134</v>
      </c>
      <c r="H2022" s="8" t="str">
        <f>MID(I2022,1,FIND("|",I2022)-1)</f>
        <v xml:space="preserve">Cosmos-3M (11K65M) </v>
      </c>
      <c r="I2022" t="s">
        <v>4135</v>
      </c>
      <c r="J2022" t="s">
        <v>103</v>
      </c>
      <c r="L2022" t="s">
        <v>13</v>
      </c>
    </row>
    <row r="2023" spans="1:12" x14ac:dyDescent="0.25">
      <c r="A2023" s="7">
        <v>2021</v>
      </c>
      <c r="B2023" s="7" t="str">
        <f>D2023&amp;F2023</f>
        <v>RVSN USSR31791</v>
      </c>
      <c r="C2023">
        <v>2021</v>
      </c>
      <c r="D2023" t="s">
        <v>2695</v>
      </c>
      <c r="E2023" t="s">
        <v>1667</v>
      </c>
      <c r="F2023" s="8">
        <f>DATEVALUE(MID(G2023,FIND(" ",G2023,1)+1,FIND("UTC",G2023)-FIND(" ",G2023)-8))</f>
        <v>31791</v>
      </c>
      <c r="G2023" s="4" t="s">
        <v>4136</v>
      </c>
      <c r="H2023" s="8" t="str">
        <f>MID(I2023,1,FIND("|",I2023)-1)</f>
        <v xml:space="preserve">Tsyklon-3 </v>
      </c>
      <c r="I2023" t="s">
        <v>4137</v>
      </c>
      <c r="J2023" t="s">
        <v>103</v>
      </c>
      <c r="L2023" t="s">
        <v>13</v>
      </c>
    </row>
    <row r="2024" spans="1:12" x14ac:dyDescent="0.25">
      <c r="A2024" s="7">
        <v>2022</v>
      </c>
      <c r="B2024" s="7" t="str">
        <f>D2024&amp;F2024</f>
        <v>RVSN USSR31782</v>
      </c>
      <c r="C2024">
        <v>2022</v>
      </c>
      <c r="D2024" t="s">
        <v>2695</v>
      </c>
      <c r="E2024" t="s">
        <v>1667</v>
      </c>
      <c r="F2024" s="8">
        <f>DATEVALUE(MID(G2024,FIND(" ",G2024,1)+1,FIND("UTC",G2024)-FIND(" ",G2024)-8))</f>
        <v>31782</v>
      </c>
      <c r="G2024" s="4" t="s">
        <v>4138</v>
      </c>
      <c r="H2024" s="8" t="str">
        <f>MID(I2024,1,FIND("|",I2024)-1)</f>
        <v xml:space="preserve">Tsyklon-3 </v>
      </c>
      <c r="I2024" t="s">
        <v>4139</v>
      </c>
      <c r="J2024" t="s">
        <v>103</v>
      </c>
      <c r="L2024" t="s">
        <v>13</v>
      </c>
    </row>
    <row r="2025" spans="1:12" x14ac:dyDescent="0.25">
      <c r="A2025" s="7">
        <v>2023</v>
      </c>
      <c r="B2025" s="7" t="str">
        <f>D2025&amp;F2025</f>
        <v>RVSN USSR31772</v>
      </c>
      <c r="C2025">
        <v>2023</v>
      </c>
      <c r="D2025" t="s">
        <v>2695</v>
      </c>
      <c r="E2025" t="s">
        <v>140</v>
      </c>
      <c r="F2025" s="8">
        <f>DATEVALUE(MID(G2025,FIND(" ",G2025,1)+1,FIND("UTC",G2025)-FIND(" ",G2025)-8))</f>
        <v>31772</v>
      </c>
      <c r="G2025" s="4" t="s">
        <v>4140</v>
      </c>
      <c r="H2025" s="8" t="str">
        <f>MID(I2025,1,FIND("|",I2025)-1)</f>
        <v xml:space="preserve">Molniya-M /Block ML </v>
      </c>
      <c r="I2025" t="s">
        <v>4141</v>
      </c>
      <c r="J2025" t="s">
        <v>103</v>
      </c>
      <c r="L2025" t="s">
        <v>13</v>
      </c>
    </row>
    <row r="2026" spans="1:12" x14ac:dyDescent="0.25">
      <c r="A2026" s="7">
        <v>2024</v>
      </c>
      <c r="B2026" s="7" t="str">
        <f>D2026&amp;F2026</f>
        <v>RVSN USSR31771</v>
      </c>
      <c r="C2026">
        <v>2024</v>
      </c>
      <c r="D2026" t="s">
        <v>2695</v>
      </c>
      <c r="E2026" t="s">
        <v>3974</v>
      </c>
      <c r="F2026" s="8">
        <f>DATEVALUE(MID(G2026,FIND(" ",G2026,1)+1,FIND("UTC",G2026)-FIND(" ",G2026)-8))</f>
        <v>31771</v>
      </c>
      <c r="G2026" s="4" t="s">
        <v>4142</v>
      </c>
      <c r="H2026" s="8" t="str">
        <f>MID(I2026,1,FIND("|",I2026)-1)</f>
        <v xml:space="preserve">Cosmos-3MRB (65MRB) </v>
      </c>
      <c r="I2026" t="s">
        <v>3975</v>
      </c>
      <c r="J2026" t="s">
        <v>103</v>
      </c>
      <c r="L2026" t="s">
        <v>13</v>
      </c>
    </row>
    <row r="2027" spans="1:12" x14ac:dyDescent="0.25">
      <c r="A2027" s="7">
        <v>2025</v>
      </c>
      <c r="B2027" s="7" t="str">
        <f>D2027&amp;F2027</f>
        <v>RVSN USSR44183</v>
      </c>
      <c r="C2027">
        <v>2025</v>
      </c>
      <c r="D2027" t="s">
        <v>2695</v>
      </c>
      <c r="E2027" t="s">
        <v>1667</v>
      </c>
      <c r="F2027" s="8">
        <f>DATEVALUE(MID(G2027,FIND(" ",G2027,1)+1,FIND("UTC",G2027)-FIND(" ",G2027)-8))</f>
        <v>44183</v>
      </c>
      <c r="G2027" s="6" t="s">
        <v>8737</v>
      </c>
      <c r="H2027" s="8" t="str">
        <f>MID(I2027,1,FIND("|",I2027)-1)</f>
        <v xml:space="preserve">Tsyklon-3 </v>
      </c>
      <c r="I2027" t="s">
        <v>4143</v>
      </c>
      <c r="J2027" t="s">
        <v>103</v>
      </c>
      <c r="L2027" t="s">
        <v>13</v>
      </c>
    </row>
    <row r="2028" spans="1:12" x14ac:dyDescent="0.25">
      <c r="A2028" s="7">
        <v>2026</v>
      </c>
      <c r="B2028" s="7" t="str">
        <f>D2028&amp;F2028</f>
        <v>RVSN USSR31763</v>
      </c>
      <c r="C2028">
        <v>2026</v>
      </c>
      <c r="D2028" t="s">
        <v>2695</v>
      </c>
      <c r="E2028" t="s">
        <v>1549</v>
      </c>
      <c r="F2028" s="8">
        <f>DATEVALUE(MID(G2028,FIND(" ",G2028,1)+1,FIND("UTC",G2028)-FIND(" ",G2028)-8))</f>
        <v>31763</v>
      </c>
      <c r="G2028" s="4" t="s">
        <v>4144</v>
      </c>
      <c r="H2028" s="8" t="str">
        <f>MID(I2028,1,FIND("|",I2028)-1)</f>
        <v xml:space="preserve">Cosmos-3M (11K65M) </v>
      </c>
      <c r="I2028" t="s">
        <v>4145</v>
      </c>
      <c r="J2028" t="s">
        <v>103</v>
      </c>
      <c r="L2028" t="s">
        <v>13</v>
      </c>
    </row>
    <row r="2029" spans="1:12" x14ac:dyDescent="0.25">
      <c r="A2029" s="7">
        <v>2027</v>
      </c>
      <c r="B2029" s="7" t="str">
        <f>D2029&amp;F2029</f>
        <v>RVSN USSR31758</v>
      </c>
      <c r="C2029">
        <v>2027</v>
      </c>
      <c r="D2029" t="s">
        <v>2695</v>
      </c>
      <c r="E2029" t="s">
        <v>96</v>
      </c>
      <c r="F2029" s="8">
        <f>DATEVALUE(MID(G2029,FIND(" ",G2029,1)+1,FIND("UTC",G2029)-FIND(" ",G2029)-8))</f>
        <v>31758</v>
      </c>
      <c r="G2029" s="4" t="s">
        <v>4146</v>
      </c>
      <c r="H2029" s="8" t="str">
        <f>MID(I2029,1,FIND("|",I2029)-1)</f>
        <v xml:space="preserve">Molniya-M /Block 2BL </v>
      </c>
      <c r="I2029" t="s">
        <v>4147</v>
      </c>
      <c r="J2029" t="s">
        <v>103</v>
      </c>
      <c r="L2029" t="s">
        <v>13</v>
      </c>
    </row>
    <row r="2030" spans="1:12" x14ac:dyDescent="0.25">
      <c r="A2030" s="7">
        <v>2028</v>
      </c>
      <c r="B2030" s="7" t="str">
        <f>D2030&amp;F2030</f>
        <v>RVSN USSR31756</v>
      </c>
      <c r="C2030">
        <v>2028</v>
      </c>
      <c r="D2030" t="s">
        <v>2695</v>
      </c>
      <c r="E2030" t="s">
        <v>1667</v>
      </c>
      <c r="F2030" s="8">
        <f>DATEVALUE(MID(G2030,FIND(" ",G2030,1)+1,FIND("UTC",G2030)-FIND(" ",G2030)-8))</f>
        <v>31756</v>
      </c>
      <c r="G2030" s="4" t="s">
        <v>4148</v>
      </c>
      <c r="H2030" s="8" t="str">
        <f>MID(I2030,1,FIND("|",I2030)-1)</f>
        <v xml:space="preserve">Tsyklon-3 </v>
      </c>
      <c r="I2030" t="s">
        <v>4149</v>
      </c>
      <c r="J2030" t="s">
        <v>103</v>
      </c>
      <c r="L2030" t="s">
        <v>13</v>
      </c>
    </row>
    <row r="2031" spans="1:12" x14ac:dyDescent="0.25">
      <c r="A2031" s="7">
        <v>2029</v>
      </c>
      <c r="B2031" s="7" t="str">
        <f>D2031&amp;F2031</f>
        <v>General Dynamics31751</v>
      </c>
      <c r="C2031">
        <v>2029</v>
      </c>
      <c r="D2031" t="s">
        <v>3137</v>
      </c>
      <c r="E2031" t="s">
        <v>2042</v>
      </c>
      <c r="F2031" s="8">
        <f>DATEVALUE(MID(G2031,FIND(" ",G2031,1)+1,FIND("UTC",G2031)-FIND(" ",G2031)-8))</f>
        <v>31751</v>
      </c>
      <c r="G2031" s="4" t="s">
        <v>4150</v>
      </c>
      <c r="H2031" s="8" t="str">
        <f>MID(I2031,1,FIND("|",I2031)-1)</f>
        <v xml:space="preserve">Atlas-G Centaur-D1AR </v>
      </c>
      <c r="I2031" t="s">
        <v>4151</v>
      </c>
      <c r="J2031" t="s">
        <v>103</v>
      </c>
      <c r="L2031" t="s">
        <v>13</v>
      </c>
    </row>
    <row r="2032" spans="1:12" x14ac:dyDescent="0.25">
      <c r="A2032" s="7">
        <v>2030</v>
      </c>
      <c r="B2032" s="7" t="str">
        <f>D2032&amp;F2032</f>
        <v>RVSN USSR31748</v>
      </c>
      <c r="C2032">
        <v>2030</v>
      </c>
      <c r="D2032" t="s">
        <v>2695</v>
      </c>
      <c r="E2032" t="s">
        <v>2330</v>
      </c>
      <c r="F2032" s="8">
        <f>DATEVALUE(MID(G2032,FIND(" ",G2032,1)+1,FIND("UTC",G2032)-FIND(" ",G2032)-8))</f>
        <v>31748</v>
      </c>
      <c r="G2032" s="4" t="s">
        <v>4152</v>
      </c>
      <c r="H2032" s="8" t="str">
        <f>MID(I2032,1,FIND("|",I2032)-1)</f>
        <v xml:space="preserve">Tsyklon-3 </v>
      </c>
      <c r="I2032" t="s">
        <v>4153</v>
      </c>
      <c r="J2032" t="s">
        <v>103</v>
      </c>
      <c r="L2032" t="s">
        <v>13</v>
      </c>
    </row>
    <row r="2033" spans="1:12" x14ac:dyDescent="0.25">
      <c r="A2033" s="7">
        <v>2031</v>
      </c>
      <c r="B2033" s="7" t="str">
        <f>D2033&amp;F2033</f>
        <v>RVSN USSR31740</v>
      </c>
      <c r="C2033">
        <v>2031</v>
      </c>
      <c r="D2033" t="s">
        <v>2695</v>
      </c>
      <c r="E2033" t="s">
        <v>3745</v>
      </c>
      <c r="F2033" s="8">
        <f>DATEVALUE(MID(G2033,FIND(" ",G2033,1)+1,FIND("UTC",G2033)-FIND(" ",G2033)-8))</f>
        <v>31740</v>
      </c>
      <c r="G2033" s="4" t="s">
        <v>4154</v>
      </c>
      <c r="H2033" s="8" t="str">
        <f>MID(I2033,1,FIND("|",I2033)-1)</f>
        <v xml:space="preserve">Cosmos-3M (11K65M) </v>
      </c>
      <c r="I2033" t="s">
        <v>4155</v>
      </c>
      <c r="J2033" t="s">
        <v>103</v>
      </c>
      <c r="L2033" t="s">
        <v>13</v>
      </c>
    </row>
    <row r="2034" spans="1:12" x14ac:dyDescent="0.25">
      <c r="A2034" s="7">
        <v>2032</v>
      </c>
      <c r="B2034" s="7" t="str">
        <f>D2034&amp;F2034</f>
        <v>RVSN USSR31737</v>
      </c>
      <c r="C2034">
        <v>2032</v>
      </c>
      <c r="D2034" t="s">
        <v>2695</v>
      </c>
      <c r="E2034" t="s">
        <v>3745</v>
      </c>
      <c r="F2034" s="8">
        <f>DATEVALUE(MID(G2034,FIND(" ",G2034,1)+1,FIND("UTC",G2034)-FIND(" ",G2034)-8))</f>
        <v>31737</v>
      </c>
      <c r="G2034" s="4" t="s">
        <v>4156</v>
      </c>
      <c r="H2034" s="8" t="str">
        <f>MID(I2034,1,FIND("|",I2034)-1)</f>
        <v xml:space="preserve">Cosmos-3M (11K65M) </v>
      </c>
      <c r="I2034" t="s">
        <v>4157</v>
      </c>
      <c r="J2034" t="s">
        <v>103</v>
      </c>
      <c r="L2034" t="s">
        <v>13</v>
      </c>
    </row>
    <row r="2035" spans="1:12" x14ac:dyDescent="0.25">
      <c r="A2035" s="7">
        <v>2033</v>
      </c>
      <c r="B2035" s="7" t="str">
        <f>D2035&amp;F2035</f>
        <v>RVSN USSR31736</v>
      </c>
      <c r="C2035">
        <v>2033</v>
      </c>
      <c r="D2035" t="s">
        <v>2695</v>
      </c>
      <c r="E2035" t="s">
        <v>1510</v>
      </c>
      <c r="F2035" s="8">
        <f>DATEVALUE(MID(G2035,FIND(" ",G2035,1)+1,FIND("UTC",G2035)-FIND(" ",G2035)-8))</f>
        <v>31736</v>
      </c>
      <c r="G2035" s="4" t="s">
        <v>4158</v>
      </c>
      <c r="H2035" s="8" t="str">
        <f>MID(I2035,1,FIND("|",I2035)-1)</f>
        <v xml:space="preserve">Molniya-M /Block 2BL </v>
      </c>
      <c r="I2035" t="s">
        <v>4159</v>
      </c>
      <c r="J2035" t="s">
        <v>103</v>
      </c>
      <c r="L2035" t="s">
        <v>13</v>
      </c>
    </row>
    <row r="2036" spans="1:12" x14ac:dyDescent="0.25">
      <c r="A2036" s="7">
        <v>2034</v>
      </c>
      <c r="B2036" s="7" t="str">
        <f>D2036&amp;F2036</f>
        <v>RVSN USSR31731</v>
      </c>
      <c r="C2036">
        <v>2034</v>
      </c>
      <c r="D2036" t="s">
        <v>2695</v>
      </c>
      <c r="E2036" t="s">
        <v>2696</v>
      </c>
      <c r="F2036" s="8">
        <f>DATEVALUE(MID(G2036,FIND(" ",G2036,1)+1,FIND("UTC",G2036)-FIND(" ",G2036)-8))</f>
        <v>31731</v>
      </c>
      <c r="G2036" s="4" t="s">
        <v>4160</v>
      </c>
      <c r="H2036" s="8" t="str">
        <f>MID(I2036,1,FIND("|",I2036)-1)</f>
        <v xml:space="preserve">Molniya-M /Block ML </v>
      </c>
      <c r="I2036" t="s">
        <v>4161</v>
      </c>
      <c r="J2036" t="s">
        <v>103</v>
      </c>
      <c r="L2036" t="s">
        <v>13</v>
      </c>
    </row>
    <row r="2037" spans="1:12" x14ac:dyDescent="0.25">
      <c r="A2037" s="7">
        <v>2035</v>
      </c>
      <c r="B2037" s="7" t="str">
        <f>D2037&amp;F2037</f>
        <v>RVSN USSR31729</v>
      </c>
      <c r="C2037">
        <v>2035</v>
      </c>
      <c r="D2037" t="s">
        <v>2695</v>
      </c>
      <c r="E2037" t="s">
        <v>3745</v>
      </c>
      <c r="F2037" s="8">
        <f>DATEVALUE(MID(G2037,FIND(" ",G2037,1)+1,FIND("UTC",G2037)-FIND(" ",G2037)-8))</f>
        <v>31729</v>
      </c>
      <c r="G2037" s="4" t="s">
        <v>4162</v>
      </c>
      <c r="H2037" s="8" t="str">
        <f>MID(I2037,1,FIND("|",I2037)-1)</f>
        <v xml:space="preserve">Cosmos-3M (11K65M) </v>
      </c>
      <c r="I2037" t="s">
        <v>4163</v>
      </c>
      <c r="J2037" t="s">
        <v>103</v>
      </c>
      <c r="L2037" t="s">
        <v>13</v>
      </c>
    </row>
    <row r="2038" spans="1:12" x14ac:dyDescent="0.25">
      <c r="A2038" s="7">
        <v>2036</v>
      </c>
      <c r="B2038" s="7" t="str">
        <f>D2038&amp;F2038</f>
        <v>RVSN USSR31712</v>
      </c>
      <c r="C2038">
        <v>2036</v>
      </c>
      <c r="D2038" t="s">
        <v>2695</v>
      </c>
      <c r="E2038" t="s">
        <v>181</v>
      </c>
      <c r="F2038" s="8">
        <f>DATEVALUE(MID(G2038,FIND(" ",G2038,1)+1,FIND("UTC",G2038)-FIND(" ",G2038)-8))</f>
        <v>31712</v>
      </c>
      <c r="G2038" s="4" t="s">
        <v>4164</v>
      </c>
      <c r="H2038" s="8" t="str">
        <f>MID(I2038,1,FIND("|",I2038)-1)</f>
        <v xml:space="preserve">Cosmos-3M (11K65M) </v>
      </c>
      <c r="I2038" t="s">
        <v>4165</v>
      </c>
      <c r="J2038" t="s">
        <v>103</v>
      </c>
      <c r="L2038" t="s">
        <v>13</v>
      </c>
    </row>
    <row r="2039" spans="1:12" x14ac:dyDescent="0.25">
      <c r="A2039" s="7">
        <v>2037</v>
      </c>
      <c r="B2039" s="7" t="str">
        <f>D2039&amp;F2039</f>
        <v>RVSN USSR31707</v>
      </c>
      <c r="C2039">
        <v>2037</v>
      </c>
      <c r="D2039" t="s">
        <v>2695</v>
      </c>
      <c r="E2039" t="s">
        <v>661</v>
      </c>
      <c r="F2039" s="8">
        <f>DATEVALUE(MID(G2039,FIND(" ",G2039,1)+1,FIND("UTC",G2039)-FIND(" ",G2039)-8))</f>
        <v>31707</v>
      </c>
      <c r="G2039" s="4" t="s">
        <v>4166</v>
      </c>
      <c r="H2039" s="8" t="str">
        <f>MID(I2039,1,FIND("|",I2039)-1)</f>
        <v xml:space="preserve">Zenit-2 </v>
      </c>
      <c r="I2039" t="s">
        <v>4167</v>
      </c>
      <c r="J2039" t="s">
        <v>103</v>
      </c>
      <c r="L2039" t="s">
        <v>13</v>
      </c>
    </row>
    <row r="2040" spans="1:12" x14ac:dyDescent="0.25">
      <c r="A2040" s="7">
        <v>2038</v>
      </c>
      <c r="B2040" s="7" t="str">
        <f>D2040&amp;F2040</f>
        <v>RVSN USSR31705</v>
      </c>
      <c r="C2040">
        <v>2038</v>
      </c>
      <c r="D2040" t="s">
        <v>2695</v>
      </c>
      <c r="E2040" t="s">
        <v>96</v>
      </c>
      <c r="F2040" s="8">
        <f>DATEVALUE(MID(G2040,FIND(" ",G2040,1)+1,FIND("UTC",G2040)-FIND(" ",G2040)-8))</f>
        <v>31705</v>
      </c>
      <c r="G2040" s="4" t="s">
        <v>4168</v>
      </c>
      <c r="H2040" s="8" t="str">
        <f>MID(I2040,1,FIND("|",I2040)-1)</f>
        <v xml:space="preserve">Molniya-M /Block ML </v>
      </c>
      <c r="I2040" t="s">
        <v>4169</v>
      </c>
      <c r="J2040" t="s">
        <v>103</v>
      </c>
      <c r="L2040" t="s">
        <v>13</v>
      </c>
    </row>
    <row r="2041" spans="1:12" x14ac:dyDescent="0.25">
      <c r="A2041" s="7">
        <v>2039</v>
      </c>
      <c r="B2041" s="7" t="str">
        <f>D2041&amp;F2041</f>
        <v>RVSN USSR31700</v>
      </c>
      <c r="C2041">
        <v>2039</v>
      </c>
      <c r="D2041" t="s">
        <v>2695</v>
      </c>
      <c r="E2041" t="s">
        <v>2696</v>
      </c>
      <c r="F2041" s="8">
        <f>DATEVALUE(MID(G2041,FIND(" ",G2041,1)+1,FIND("UTC",G2041)-FIND(" ",G2041)-8))</f>
        <v>31700</v>
      </c>
      <c r="G2041" s="4" t="s">
        <v>4170</v>
      </c>
      <c r="H2041" s="8" t="str">
        <f>MID(I2041,1,FIND("|",I2041)-1)</f>
        <v xml:space="preserve">Molniya-M /Block 2BL </v>
      </c>
      <c r="I2041" t="s">
        <v>4171</v>
      </c>
      <c r="J2041" t="s">
        <v>103</v>
      </c>
      <c r="L2041" t="s">
        <v>13</v>
      </c>
    </row>
    <row r="2042" spans="1:12" x14ac:dyDescent="0.25">
      <c r="A2042" s="7">
        <v>2040</v>
      </c>
      <c r="B2042" s="7" t="str">
        <f>D2042&amp;F2042</f>
        <v>RVSN USSR31700</v>
      </c>
      <c r="C2042">
        <v>2040</v>
      </c>
      <c r="D2042" t="s">
        <v>2695</v>
      </c>
      <c r="E2042" t="s">
        <v>1667</v>
      </c>
      <c r="F2042" s="8">
        <f>DATEVALUE(MID(G2042,FIND(" ",G2042,1)+1,FIND("UTC",G2042)-FIND(" ",G2042)-8))</f>
        <v>31700</v>
      </c>
      <c r="G2042" s="4" t="s">
        <v>4172</v>
      </c>
      <c r="H2042" s="8" t="str">
        <f>MID(I2042,1,FIND("|",I2042)-1)</f>
        <v xml:space="preserve">Tsyklon-3 </v>
      </c>
      <c r="I2042" t="s">
        <v>4173</v>
      </c>
      <c r="J2042" t="s">
        <v>103</v>
      </c>
      <c r="L2042" t="s">
        <v>53</v>
      </c>
    </row>
    <row r="2043" spans="1:12" x14ac:dyDescent="0.25">
      <c r="A2043" s="7">
        <v>2041</v>
      </c>
      <c r="B2043" s="7" t="str">
        <f>D2043&amp;F2043</f>
        <v>CASC31691</v>
      </c>
      <c r="C2043">
        <v>2041</v>
      </c>
      <c r="D2043" t="s">
        <v>14</v>
      </c>
      <c r="E2043" t="s">
        <v>2939</v>
      </c>
      <c r="F2043" s="8">
        <f>DATEVALUE(MID(G2043,FIND(" ",G2043,1)+1,FIND("UTC",G2043)-FIND(" ",G2043)-8))</f>
        <v>31691</v>
      </c>
      <c r="G2043" s="4" t="s">
        <v>4174</v>
      </c>
      <c r="H2043" s="8" t="str">
        <f>MID(I2043,1,FIND("|",I2043)-1)</f>
        <v xml:space="preserve">Long March 2C </v>
      </c>
      <c r="I2043" t="s">
        <v>4175</v>
      </c>
      <c r="J2043" t="s">
        <v>12</v>
      </c>
      <c r="K2043">
        <v>30.8</v>
      </c>
      <c r="L2043" t="s">
        <v>13</v>
      </c>
    </row>
    <row r="2044" spans="1:12" x14ac:dyDescent="0.25">
      <c r="A2044" s="7">
        <v>2042</v>
      </c>
      <c r="B2044" s="7" t="str">
        <f>D2044&amp;F2044</f>
        <v>RVSN USSR31688</v>
      </c>
      <c r="C2044">
        <v>2042</v>
      </c>
      <c r="D2044" t="s">
        <v>2695</v>
      </c>
      <c r="E2044" t="s">
        <v>2696</v>
      </c>
      <c r="F2044" s="8">
        <f>DATEVALUE(MID(G2044,FIND(" ",G2044,1)+1,FIND("UTC",G2044)-FIND(" ",G2044)-8))</f>
        <v>31688</v>
      </c>
      <c r="G2044" s="4" t="s">
        <v>4176</v>
      </c>
      <c r="H2044" s="8" t="str">
        <f>MID(I2044,1,FIND("|",I2044)-1)</f>
        <v xml:space="preserve">Molniya-M /Block 2BL </v>
      </c>
      <c r="I2044" t="s">
        <v>4177</v>
      </c>
      <c r="J2044" t="s">
        <v>103</v>
      </c>
      <c r="L2044" t="s">
        <v>328</v>
      </c>
    </row>
    <row r="2045" spans="1:12" x14ac:dyDescent="0.25">
      <c r="A2045" s="7">
        <v>2043</v>
      </c>
      <c r="B2045" s="7" t="str">
        <f>D2045&amp;F2045</f>
        <v>RVSN USSR31685</v>
      </c>
      <c r="C2045">
        <v>2043</v>
      </c>
      <c r="D2045" t="s">
        <v>2695</v>
      </c>
      <c r="E2045" t="s">
        <v>2330</v>
      </c>
      <c r="F2045" s="8">
        <f>DATEVALUE(MID(G2045,FIND(" ",G2045,1)+1,FIND("UTC",G2045)-FIND(" ",G2045)-8))</f>
        <v>31685</v>
      </c>
      <c r="G2045" s="4" t="s">
        <v>4178</v>
      </c>
      <c r="H2045" s="8" t="str">
        <f>MID(I2045,1,FIND("|",I2045)-1)</f>
        <v xml:space="preserve">Tsyklon-3 </v>
      </c>
      <c r="I2045" t="s">
        <v>4179</v>
      </c>
      <c r="J2045" t="s">
        <v>103</v>
      </c>
      <c r="L2045" t="s">
        <v>13</v>
      </c>
    </row>
    <row r="2046" spans="1:12" x14ac:dyDescent="0.25">
      <c r="A2046" s="7">
        <v>2044</v>
      </c>
      <c r="B2046" s="7" t="str">
        <f>D2046&amp;F2046</f>
        <v>General Dynamics31672</v>
      </c>
      <c r="C2046">
        <v>2044</v>
      </c>
      <c r="D2046" t="s">
        <v>3137</v>
      </c>
      <c r="E2046" t="s">
        <v>3138</v>
      </c>
      <c r="F2046" s="8">
        <f>DATEVALUE(MID(G2046,FIND(" ",G2046,1)+1,FIND("UTC",G2046)-FIND(" ",G2046)-8))</f>
        <v>31672</v>
      </c>
      <c r="G2046" s="4" t="s">
        <v>4180</v>
      </c>
      <c r="H2046" s="8" t="str">
        <f>MID(I2046,1,FIND("|",I2046)-1)</f>
        <v xml:space="preserve">Atlas-E/F Star-37S-ISS </v>
      </c>
      <c r="I2046" t="s">
        <v>4181</v>
      </c>
      <c r="J2046" t="s">
        <v>103</v>
      </c>
      <c r="L2046" t="s">
        <v>13</v>
      </c>
    </row>
    <row r="2047" spans="1:12" x14ac:dyDescent="0.25">
      <c r="A2047" s="7">
        <v>2045</v>
      </c>
      <c r="B2047" s="7" t="str">
        <f>D2047&amp;F2047</f>
        <v>RVSN USSR31665</v>
      </c>
      <c r="C2047">
        <v>2045</v>
      </c>
      <c r="D2047" t="s">
        <v>2695</v>
      </c>
      <c r="E2047" t="s">
        <v>181</v>
      </c>
      <c r="F2047" s="8">
        <f>DATEVALUE(MID(G2047,FIND(" ",G2047,1)+1,FIND("UTC",G2047)-FIND(" ",G2047)-8))</f>
        <v>31665</v>
      </c>
      <c r="G2047" s="4" t="s">
        <v>4182</v>
      </c>
      <c r="H2047" s="8" t="str">
        <f>MID(I2047,1,FIND("|",I2047)-1)</f>
        <v xml:space="preserve">Cosmos-3M (11K65M) </v>
      </c>
      <c r="I2047" t="s">
        <v>4183</v>
      </c>
      <c r="J2047" t="s">
        <v>103</v>
      </c>
      <c r="L2047" t="s">
        <v>13</v>
      </c>
    </row>
    <row r="2048" spans="1:12" x14ac:dyDescent="0.25">
      <c r="A2048" s="7">
        <v>2046</v>
      </c>
      <c r="B2048" s="7" t="str">
        <f>D2048&amp;F2048</f>
        <v>RVSN USSR31660</v>
      </c>
      <c r="C2048">
        <v>2046</v>
      </c>
      <c r="D2048" t="s">
        <v>2695</v>
      </c>
      <c r="E2048" t="s">
        <v>96</v>
      </c>
      <c r="F2048" s="8">
        <f>DATEVALUE(MID(G2048,FIND(" ",G2048,1)+1,FIND("UTC",G2048)-FIND(" ",G2048)-8))</f>
        <v>31660</v>
      </c>
      <c r="G2048" s="4" t="s">
        <v>4184</v>
      </c>
      <c r="H2048" s="8" t="str">
        <f>MID(I2048,1,FIND("|",I2048)-1)</f>
        <v xml:space="preserve">Molniya-M /Block ML </v>
      </c>
      <c r="I2048" t="s">
        <v>4185</v>
      </c>
      <c r="J2048" t="s">
        <v>103</v>
      </c>
      <c r="L2048" t="s">
        <v>13</v>
      </c>
    </row>
    <row r="2049" spans="1:12" x14ac:dyDescent="0.25">
      <c r="A2049" s="7">
        <v>2047</v>
      </c>
      <c r="B2049" s="7" t="str">
        <f>D2049&amp;F2049</f>
        <v>RVSN USSR31658</v>
      </c>
      <c r="C2049">
        <v>2047</v>
      </c>
      <c r="D2049" t="s">
        <v>2695</v>
      </c>
      <c r="E2049" t="s">
        <v>1549</v>
      </c>
      <c r="F2049" s="8">
        <f>DATEVALUE(MID(G2049,FIND(" ",G2049,1)+1,FIND("UTC",G2049)-FIND(" ",G2049)-8))</f>
        <v>31658</v>
      </c>
      <c r="G2049" s="4" t="s">
        <v>4186</v>
      </c>
      <c r="H2049" s="8" t="str">
        <f>MID(I2049,1,FIND("|",I2049)-1)</f>
        <v xml:space="preserve">Cosmos-3M (11K65M) </v>
      </c>
      <c r="I2049" t="s">
        <v>4187</v>
      </c>
      <c r="J2049" t="s">
        <v>103</v>
      </c>
      <c r="L2049" t="s">
        <v>13</v>
      </c>
    </row>
    <row r="2050" spans="1:12" x14ac:dyDescent="0.25">
      <c r="A2050" s="7">
        <v>2048</v>
      </c>
      <c r="B2050" s="7" t="str">
        <f>D2050&amp;F2050</f>
        <v>RVSN USSR31652</v>
      </c>
      <c r="C2050">
        <v>2048</v>
      </c>
      <c r="D2050" t="s">
        <v>2695</v>
      </c>
      <c r="E2050" t="s">
        <v>1510</v>
      </c>
      <c r="F2050" s="8">
        <f>DATEVALUE(MID(G2050,FIND(" ",G2050,1)+1,FIND("UTC",G2050)-FIND(" ",G2050)-8))</f>
        <v>31652</v>
      </c>
      <c r="G2050" s="4" t="s">
        <v>4188</v>
      </c>
      <c r="H2050" s="8" t="str">
        <f>MID(I2050,1,FIND("|",I2050)-1)</f>
        <v xml:space="preserve">Molniya-M /Block 2BL </v>
      </c>
      <c r="I2050" t="s">
        <v>4189</v>
      </c>
      <c r="J2050" t="s">
        <v>103</v>
      </c>
      <c r="L2050" t="s">
        <v>13</v>
      </c>
    </row>
    <row r="2051" spans="1:12" x14ac:dyDescent="0.25">
      <c r="A2051" s="7">
        <v>2049</v>
      </c>
      <c r="B2051" s="7" t="str">
        <f>D2051&amp;F2051</f>
        <v>RVSN USSR31644</v>
      </c>
      <c r="C2051">
        <v>2049</v>
      </c>
      <c r="D2051" t="s">
        <v>2695</v>
      </c>
      <c r="E2051" t="s">
        <v>1927</v>
      </c>
      <c r="F2051" s="8">
        <f>DATEVALUE(MID(G2051,FIND(" ",G2051,1)+1,FIND("UTC",G2051)-FIND(" ",G2051)-8))</f>
        <v>31644</v>
      </c>
      <c r="G2051" s="4" t="s">
        <v>4190</v>
      </c>
      <c r="H2051" s="8" t="str">
        <f>MID(I2051,1,FIND("|",I2051)-1)</f>
        <v xml:space="preserve">Tsyklon-2 </v>
      </c>
      <c r="I2051" t="s">
        <v>4191</v>
      </c>
      <c r="J2051" t="s">
        <v>103</v>
      </c>
      <c r="L2051" t="s">
        <v>13</v>
      </c>
    </row>
    <row r="2052" spans="1:12" x14ac:dyDescent="0.25">
      <c r="A2052" s="7">
        <v>2050</v>
      </c>
      <c r="B2052" s="7" t="str">
        <f>D2052&amp;F2052</f>
        <v>MHI31636</v>
      </c>
      <c r="C2052">
        <v>2050</v>
      </c>
      <c r="D2052" t="s">
        <v>99</v>
      </c>
      <c r="E2052" t="s">
        <v>42</v>
      </c>
      <c r="F2052" s="8">
        <f>DATEVALUE(MID(G2052,FIND(" ",G2052,1)+1,FIND("UTC",G2052)-FIND(" ",G2052)-8))</f>
        <v>31636</v>
      </c>
      <c r="G2052" s="4" t="s">
        <v>4192</v>
      </c>
      <c r="H2052" s="8" t="str">
        <f>MID(I2052,1,FIND("|",I2052)-1)</f>
        <v xml:space="preserve">H-I (9 SO) </v>
      </c>
      <c r="I2052" t="s">
        <v>4193</v>
      </c>
      <c r="J2052" t="s">
        <v>103</v>
      </c>
      <c r="L2052" t="s">
        <v>13</v>
      </c>
    </row>
    <row r="2053" spans="1:12" x14ac:dyDescent="0.25">
      <c r="A2053" s="7">
        <v>2051</v>
      </c>
      <c r="B2053" s="7" t="str">
        <f>D2053&amp;F2053</f>
        <v>RVSN USSR31628</v>
      </c>
      <c r="C2053">
        <v>2051</v>
      </c>
      <c r="D2053" t="s">
        <v>2695</v>
      </c>
      <c r="E2053" t="s">
        <v>1927</v>
      </c>
      <c r="F2053" s="8">
        <f>DATEVALUE(MID(G2053,FIND(" ",G2053,1)+1,FIND("UTC",G2053)-FIND(" ",G2053)-8))</f>
        <v>31628</v>
      </c>
      <c r="G2053" s="4" t="s">
        <v>4194</v>
      </c>
      <c r="H2053" s="8" t="str">
        <f>MID(I2053,1,FIND("|",I2053)-1)</f>
        <v xml:space="preserve">Tsyklon-2 </v>
      </c>
      <c r="I2053" t="s">
        <v>4195</v>
      </c>
      <c r="J2053" t="s">
        <v>103</v>
      </c>
      <c r="L2053" t="s">
        <v>13</v>
      </c>
    </row>
    <row r="2054" spans="1:12" x14ac:dyDescent="0.25">
      <c r="A2054" s="7">
        <v>2052</v>
      </c>
      <c r="B2054" s="7" t="str">
        <f>D2054&amp;F2054</f>
        <v>RVSN USSR31623</v>
      </c>
      <c r="C2054">
        <v>2052</v>
      </c>
      <c r="D2054" t="s">
        <v>2695</v>
      </c>
      <c r="E2054" t="s">
        <v>96</v>
      </c>
      <c r="F2054" s="8">
        <f>DATEVALUE(MID(G2054,FIND(" ",G2054,1)+1,FIND("UTC",G2054)-FIND(" ",G2054)-8))</f>
        <v>31623</v>
      </c>
      <c r="G2054" s="4" t="s">
        <v>4196</v>
      </c>
      <c r="H2054" s="8" t="str">
        <f>MID(I2054,1,FIND("|",I2054)-1)</f>
        <v xml:space="preserve">Molniya-M /Block ML </v>
      </c>
      <c r="I2054" t="s">
        <v>4197</v>
      </c>
      <c r="J2054" t="s">
        <v>103</v>
      </c>
      <c r="L2054" t="s">
        <v>13</v>
      </c>
    </row>
    <row r="2055" spans="1:12" x14ac:dyDescent="0.25">
      <c r="A2055" s="7">
        <v>2053</v>
      </c>
      <c r="B2055" s="7" t="str">
        <f>D2055&amp;F2055</f>
        <v>RVSN USSR31623</v>
      </c>
      <c r="C2055">
        <v>2053</v>
      </c>
      <c r="D2055" t="s">
        <v>2695</v>
      </c>
      <c r="E2055" t="s">
        <v>661</v>
      </c>
      <c r="F2055" s="8">
        <f>DATEVALUE(MID(G2055,FIND(" ",G2055,1)+1,FIND("UTC",G2055)-FIND(" ",G2055)-8))</f>
        <v>31623</v>
      </c>
      <c r="G2055" s="4" t="s">
        <v>4198</v>
      </c>
      <c r="H2055" s="8" t="str">
        <f>MID(I2055,1,FIND("|",I2055)-1)</f>
        <v xml:space="preserve">Zenit-2 </v>
      </c>
      <c r="I2055" t="s">
        <v>4199</v>
      </c>
      <c r="J2055" t="s">
        <v>103</v>
      </c>
      <c r="L2055" t="s">
        <v>13</v>
      </c>
    </row>
    <row r="2056" spans="1:12" x14ac:dyDescent="0.25">
      <c r="A2056" s="7">
        <v>2054</v>
      </c>
      <c r="B2056" s="7" t="str">
        <f>D2056&amp;F2056</f>
        <v>RVSN USSR31621</v>
      </c>
      <c r="C2056">
        <v>2054</v>
      </c>
      <c r="D2056" t="s">
        <v>2695</v>
      </c>
      <c r="E2056" t="s">
        <v>1667</v>
      </c>
      <c r="F2056" s="8">
        <f>DATEVALUE(MID(G2056,FIND(" ",G2056,1)+1,FIND("UTC",G2056)-FIND(" ",G2056)-8))</f>
        <v>31621</v>
      </c>
      <c r="G2056" s="4" t="s">
        <v>4200</v>
      </c>
      <c r="H2056" s="8" t="str">
        <f>MID(I2056,1,FIND("|",I2056)-1)</f>
        <v xml:space="preserve">Tsyklon-3 </v>
      </c>
      <c r="I2056" t="s">
        <v>4201</v>
      </c>
      <c r="J2056" t="s">
        <v>103</v>
      </c>
      <c r="L2056" t="s">
        <v>13</v>
      </c>
    </row>
    <row r="2057" spans="1:12" x14ac:dyDescent="0.25">
      <c r="A2057" s="7">
        <v>2055</v>
      </c>
      <c r="B2057" s="7" t="str">
        <f>D2057&amp;F2057</f>
        <v>RVSN USSR31609</v>
      </c>
      <c r="C2057">
        <v>2055</v>
      </c>
      <c r="D2057" t="s">
        <v>2695</v>
      </c>
      <c r="E2057" t="s">
        <v>181</v>
      </c>
      <c r="F2057" s="8">
        <f>DATEVALUE(MID(G2057,FIND(" ",G2057,1)+1,FIND("UTC",G2057)-FIND(" ",G2057)-8))</f>
        <v>31609</v>
      </c>
      <c r="G2057" s="4" t="s">
        <v>4202</v>
      </c>
      <c r="H2057" s="8" t="str">
        <f>MID(I2057,1,FIND("|",I2057)-1)</f>
        <v xml:space="preserve">Cosmos-3M (11K65M) </v>
      </c>
      <c r="I2057" t="s">
        <v>4203</v>
      </c>
      <c r="J2057" t="s">
        <v>103</v>
      </c>
      <c r="L2057" t="s">
        <v>328</v>
      </c>
    </row>
    <row r="2058" spans="1:12" x14ac:dyDescent="0.25">
      <c r="A2058" s="7">
        <v>2056</v>
      </c>
      <c r="B2058" s="7" t="str">
        <f>D2058&amp;F2058</f>
        <v>RVSN USSR31598</v>
      </c>
      <c r="C2058">
        <v>2056</v>
      </c>
      <c r="D2058" t="s">
        <v>2695</v>
      </c>
      <c r="E2058" t="s">
        <v>96</v>
      </c>
      <c r="F2058" s="8">
        <f>DATEVALUE(MID(G2058,FIND(" ",G2058,1)+1,FIND("UTC",G2058)-FIND(" ",G2058)-8))</f>
        <v>31598</v>
      </c>
      <c r="G2058" s="4" t="s">
        <v>4204</v>
      </c>
      <c r="H2058" s="8" t="str">
        <f>MID(I2058,1,FIND("|",I2058)-1)</f>
        <v xml:space="preserve">Molniya-M /Block 2BL </v>
      </c>
      <c r="I2058" t="s">
        <v>4205</v>
      </c>
      <c r="J2058" t="s">
        <v>103</v>
      </c>
      <c r="L2058" t="s">
        <v>13</v>
      </c>
    </row>
    <row r="2059" spans="1:12" x14ac:dyDescent="0.25">
      <c r="A2059" s="7">
        <v>2057</v>
      </c>
      <c r="B2059" s="7" t="str">
        <f>D2059&amp;F2059</f>
        <v>RVSN USSR31582</v>
      </c>
      <c r="C2059">
        <v>2057</v>
      </c>
      <c r="D2059" t="s">
        <v>2695</v>
      </c>
      <c r="E2059" t="s">
        <v>2696</v>
      </c>
      <c r="F2059" s="8">
        <f>DATEVALUE(MID(G2059,FIND(" ",G2059,1)+1,FIND("UTC",G2059)-FIND(" ",G2059)-8))</f>
        <v>31582</v>
      </c>
      <c r="G2059" s="4" t="s">
        <v>4206</v>
      </c>
      <c r="H2059" s="8" t="str">
        <f>MID(I2059,1,FIND("|",I2059)-1)</f>
        <v xml:space="preserve">Molniya-M /Block ML </v>
      </c>
      <c r="I2059" t="s">
        <v>4207</v>
      </c>
      <c r="J2059" t="s">
        <v>103</v>
      </c>
      <c r="L2059" t="s">
        <v>13</v>
      </c>
    </row>
    <row r="2060" spans="1:12" x14ac:dyDescent="0.25">
      <c r="A2060" s="7">
        <v>2058</v>
      </c>
      <c r="B2060" s="7" t="str">
        <f>D2060&amp;F2060</f>
        <v>RVSN USSR31581</v>
      </c>
      <c r="C2060">
        <v>2058</v>
      </c>
      <c r="D2060" t="s">
        <v>2695</v>
      </c>
      <c r="E2060" t="s">
        <v>1549</v>
      </c>
      <c r="F2060" s="8">
        <f>DATEVALUE(MID(G2060,FIND(" ",G2060,1)+1,FIND("UTC",G2060)-FIND(" ",G2060)-8))</f>
        <v>31581</v>
      </c>
      <c r="G2060" s="4" t="s">
        <v>4208</v>
      </c>
      <c r="H2060" s="8" t="str">
        <f>MID(I2060,1,FIND("|",I2060)-1)</f>
        <v xml:space="preserve">Cosmos-3M (11K65M) </v>
      </c>
      <c r="I2060" t="s">
        <v>4209</v>
      </c>
      <c r="J2060" t="s">
        <v>103</v>
      </c>
      <c r="L2060" t="s">
        <v>13</v>
      </c>
    </row>
    <row r="2061" spans="1:12" x14ac:dyDescent="0.25">
      <c r="A2061" s="7">
        <v>2059</v>
      </c>
      <c r="B2061" s="7" t="str">
        <f>D2061&amp;F2061</f>
        <v>RVSN USSR31575</v>
      </c>
      <c r="C2061">
        <v>2059</v>
      </c>
      <c r="D2061" t="s">
        <v>2695</v>
      </c>
      <c r="E2061" t="s">
        <v>2330</v>
      </c>
      <c r="F2061" s="8">
        <f>DATEVALUE(MID(G2061,FIND(" ",G2061,1)+1,FIND("UTC",G2061)-FIND(" ",G2061)-8))</f>
        <v>31575</v>
      </c>
      <c r="G2061" s="4" t="s">
        <v>4210</v>
      </c>
      <c r="H2061" s="8" t="str">
        <f>MID(I2061,1,FIND("|",I2061)-1)</f>
        <v xml:space="preserve">Tsyklon-3 </v>
      </c>
      <c r="I2061" t="s">
        <v>4211</v>
      </c>
      <c r="J2061" t="s">
        <v>103</v>
      </c>
      <c r="L2061" t="s">
        <v>13</v>
      </c>
    </row>
    <row r="2062" spans="1:12" x14ac:dyDescent="0.25">
      <c r="A2062" s="7">
        <v>2060</v>
      </c>
      <c r="B2062" s="7" t="str">
        <f>D2062&amp;F2062</f>
        <v>RVSN USSR31569</v>
      </c>
      <c r="C2062">
        <v>2060</v>
      </c>
      <c r="D2062" t="s">
        <v>2695</v>
      </c>
      <c r="E2062" t="s">
        <v>1549</v>
      </c>
      <c r="F2062" s="8">
        <f>DATEVALUE(MID(G2062,FIND(" ",G2062,1)+1,FIND("UTC",G2062)-FIND(" ",G2062)-8))</f>
        <v>31569</v>
      </c>
      <c r="G2062" s="4" t="s">
        <v>4212</v>
      </c>
      <c r="H2062" s="8" t="str">
        <f>MID(I2062,1,FIND("|",I2062)-1)</f>
        <v xml:space="preserve">Cosmos-3M (11K65M) </v>
      </c>
      <c r="I2062" t="s">
        <v>4213</v>
      </c>
      <c r="J2062" t="s">
        <v>103</v>
      </c>
      <c r="L2062" t="s">
        <v>13</v>
      </c>
    </row>
    <row r="2063" spans="1:12" x14ac:dyDescent="0.25">
      <c r="A2063" s="7">
        <v>2061</v>
      </c>
      <c r="B2063" s="7" t="str">
        <f>D2063&amp;F2063</f>
        <v>Arianespace31563</v>
      </c>
      <c r="C2063">
        <v>2061</v>
      </c>
      <c r="D2063" t="s">
        <v>126</v>
      </c>
      <c r="E2063" t="s">
        <v>3854</v>
      </c>
      <c r="F2063" s="8">
        <f>DATEVALUE(MID(G2063,FIND(" ",G2063,1)+1,FIND("UTC",G2063)-FIND(" ",G2063)-8))</f>
        <v>31563</v>
      </c>
      <c r="G2063" s="4" t="s">
        <v>4214</v>
      </c>
      <c r="H2063" s="8" t="str">
        <f>MID(I2063,1,FIND("|",I2063)-1)</f>
        <v xml:space="preserve">Ariane 2 </v>
      </c>
      <c r="I2063" t="s">
        <v>4215</v>
      </c>
      <c r="J2063" t="s">
        <v>103</v>
      </c>
      <c r="L2063" t="s">
        <v>53</v>
      </c>
    </row>
    <row r="2064" spans="1:12" x14ac:dyDescent="0.25">
      <c r="A2064" s="7">
        <v>2062</v>
      </c>
      <c r="B2064" s="7" t="str">
        <f>D2064&amp;F2064</f>
        <v>RVSN USSR31559</v>
      </c>
      <c r="C2064">
        <v>2062</v>
      </c>
      <c r="D2064" t="s">
        <v>2695</v>
      </c>
      <c r="E2064" t="s">
        <v>2330</v>
      </c>
      <c r="F2064" s="8">
        <f>DATEVALUE(MID(G2064,FIND(" ",G2064,1)+1,FIND("UTC",G2064)-FIND(" ",G2064)-8))</f>
        <v>31559</v>
      </c>
      <c r="G2064" s="4" t="s">
        <v>4216</v>
      </c>
      <c r="H2064" s="8" t="str">
        <f>MID(I2064,1,FIND("|",I2064)-1)</f>
        <v xml:space="preserve">Tsyklon-3 </v>
      </c>
      <c r="I2064" t="s">
        <v>4217</v>
      </c>
      <c r="J2064" t="s">
        <v>103</v>
      </c>
      <c r="L2064" t="s">
        <v>13</v>
      </c>
    </row>
    <row r="2065" spans="1:12" x14ac:dyDescent="0.25">
      <c r="A2065" s="7">
        <v>2063</v>
      </c>
      <c r="B2065" s="7" t="str">
        <f>D2065&amp;F2065</f>
        <v>RVSN USSR31555</v>
      </c>
      <c r="C2065">
        <v>2063</v>
      </c>
      <c r="D2065" t="s">
        <v>2695</v>
      </c>
      <c r="E2065" t="s">
        <v>1549</v>
      </c>
      <c r="F2065" s="8">
        <f>DATEVALUE(MID(G2065,FIND(" ",G2065,1)+1,FIND("UTC",G2065)-FIND(" ",G2065)-8))</f>
        <v>31555</v>
      </c>
      <c r="G2065" s="4" t="s">
        <v>4218</v>
      </c>
      <c r="H2065" s="8" t="str">
        <f>MID(I2065,1,FIND("|",I2065)-1)</f>
        <v xml:space="preserve">Cosmos-3M (11K65M) </v>
      </c>
      <c r="I2065" t="s">
        <v>4219</v>
      </c>
      <c r="J2065" t="s">
        <v>103</v>
      </c>
      <c r="L2065" t="s">
        <v>13</v>
      </c>
    </row>
    <row r="2066" spans="1:12" x14ac:dyDescent="0.25">
      <c r="A2066" s="7">
        <v>2064</v>
      </c>
      <c r="B2066" s="7" t="str">
        <f>D2066&amp;F2066</f>
        <v>RVSN USSR31547</v>
      </c>
      <c r="C2066">
        <v>2064</v>
      </c>
      <c r="D2066" t="s">
        <v>2695</v>
      </c>
      <c r="E2066" t="s">
        <v>2330</v>
      </c>
      <c r="F2066" s="8">
        <f>DATEVALUE(MID(G2066,FIND(" ",G2066,1)+1,FIND("UTC",G2066)-FIND(" ",G2066)-8))</f>
        <v>31547</v>
      </c>
      <c r="G2066" s="4" t="s">
        <v>4220</v>
      </c>
      <c r="H2066" s="8" t="str">
        <f>MID(I2066,1,FIND("|",I2066)-1)</f>
        <v xml:space="preserve">Tsyklon-3 </v>
      </c>
      <c r="I2066" t="s">
        <v>4221</v>
      </c>
      <c r="J2066" t="s">
        <v>103</v>
      </c>
      <c r="L2066" t="s">
        <v>13</v>
      </c>
    </row>
    <row r="2067" spans="1:12" x14ac:dyDescent="0.25">
      <c r="A2067" s="7">
        <v>2065</v>
      </c>
      <c r="B2067" s="7" t="str">
        <f>D2067&amp;F2067</f>
        <v>RVSN USSR31520</v>
      </c>
      <c r="C2067">
        <v>2065</v>
      </c>
      <c r="D2067" t="s">
        <v>2695</v>
      </c>
      <c r="E2067" t="s">
        <v>2696</v>
      </c>
      <c r="F2067" s="8">
        <f>DATEVALUE(MID(G2067,FIND(" ",G2067,1)+1,FIND("UTC",G2067)-FIND(" ",G2067)-8))</f>
        <v>31520</v>
      </c>
      <c r="G2067" s="4" t="s">
        <v>4222</v>
      </c>
      <c r="H2067" s="8" t="str">
        <f>MID(I2067,1,FIND("|",I2067)-1)</f>
        <v xml:space="preserve">Molniya-M /Block ML </v>
      </c>
      <c r="I2067" t="s">
        <v>4223</v>
      </c>
      <c r="J2067" t="s">
        <v>103</v>
      </c>
      <c r="L2067" t="s">
        <v>13</v>
      </c>
    </row>
    <row r="2068" spans="1:12" x14ac:dyDescent="0.25">
      <c r="A2068" s="7">
        <v>2066</v>
      </c>
      <c r="B2068" s="7" t="str">
        <f>D2068&amp;F2068</f>
        <v>Martin Marietta31520</v>
      </c>
      <c r="C2068">
        <v>2066</v>
      </c>
      <c r="D2068" t="s">
        <v>3169</v>
      </c>
      <c r="E2068" t="s">
        <v>337</v>
      </c>
      <c r="F2068" s="8">
        <f>DATEVALUE(MID(G2068,FIND(" ",G2068,1)+1,FIND("UTC",G2068)-FIND(" ",G2068)-8))</f>
        <v>31520</v>
      </c>
      <c r="G2068" s="4" t="s">
        <v>4224</v>
      </c>
      <c r="H2068" s="8" t="str">
        <f>MID(I2068,1,FIND("|",I2068)-1)</f>
        <v xml:space="preserve">Titan 34D </v>
      </c>
      <c r="I2068" t="s">
        <v>4225</v>
      </c>
      <c r="J2068" t="s">
        <v>103</v>
      </c>
      <c r="L2068" t="s">
        <v>53</v>
      </c>
    </row>
    <row r="2069" spans="1:12" x14ac:dyDescent="0.25">
      <c r="A2069" s="7">
        <v>2067</v>
      </c>
      <c r="B2069" s="7" t="str">
        <f>D2069&amp;F2069</f>
        <v>RVSN USSR31519</v>
      </c>
      <c r="C2069">
        <v>2067</v>
      </c>
      <c r="D2069" t="s">
        <v>2695</v>
      </c>
      <c r="E2069" t="s">
        <v>1549</v>
      </c>
      <c r="F2069" s="8">
        <f>DATEVALUE(MID(G2069,FIND(" ",G2069,1)+1,FIND("UTC",G2069)-FIND(" ",G2069)-8))</f>
        <v>31519</v>
      </c>
      <c r="G2069" s="4" t="s">
        <v>4226</v>
      </c>
      <c r="H2069" s="8" t="str">
        <f>MID(I2069,1,FIND("|",I2069)-1)</f>
        <v xml:space="preserve">Cosmos-3M (11K65M) </v>
      </c>
      <c r="I2069" t="s">
        <v>4227</v>
      </c>
      <c r="J2069" t="s">
        <v>103</v>
      </c>
      <c r="L2069" t="s">
        <v>13</v>
      </c>
    </row>
    <row r="2070" spans="1:12" x14ac:dyDescent="0.25">
      <c r="A2070" s="7">
        <v>2068</v>
      </c>
      <c r="B2070" s="7" t="str">
        <f>D2070&amp;F2070</f>
        <v>Arianespace31499</v>
      </c>
      <c r="C2070">
        <v>2068</v>
      </c>
      <c r="D2070" t="s">
        <v>126</v>
      </c>
      <c r="E2070" t="s">
        <v>2222</v>
      </c>
      <c r="F2070" s="8">
        <f>DATEVALUE(MID(G2070,FIND(" ",G2070,1)+1,FIND("UTC",G2070)-FIND(" ",G2070)-8))</f>
        <v>31499</v>
      </c>
      <c r="G2070" s="4" t="s">
        <v>4228</v>
      </c>
      <c r="H2070" s="8" t="str">
        <f>MID(I2070,1,FIND("|",I2070)-1)</f>
        <v xml:space="preserve">Ariane 3 </v>
      </c>
      <c r="I2070" t="s">
        <v>4229</v>
      </c>
      <c r="J2070" t="s">
        <v>103</v>
      </c>
      <c r="L2070" t="s">
        <v>13</v>
      </c>
    </row>
    <row r="2071" spans="1:12" x14ac:dyDescent="0.25">
      <c r="A2071" s="7">
        <v>2069</v>
      </c>
      <c r="B2071" s="7" t="str">
        <f>D2071&amp;F2071</f>
        <v>RVSN USSR31496</v>
      </c>
      <c r="C2071">
        <v>2069</v>
      </c>
      <c r="D2071" t="s">
        <v>2695</v>
      </c>
      <c r="E2071" t="s">
        <v>3923</v>
      </c>
      <c r="F2071" s="8">
        <f>DATEVALUE(MID(G2071,FIND(" ",G2071,1)+1,FIND("UTC",G2071)-FIND(" ",G2071)-8))</f>
        <v>31496</v>
      </c>
      <c r="G2071" s="4" t="s">
        <v>4230</v>
      </c>
      <c r="H2071" s="8" t="str">
        <f>MID(I2071,1,FIND("|",I2071)-1)</f>
        <v xml:space="preserve">Tsyklon-2 </v>
      </c>
      <c r="I2071" t="s">
        <v>4231</v>
      </c>
      <c r="J2071" t="s">
        <v>103</v>
      </c>
      <c r="L2071" t="s">
        <v>13</v>
      </c>
    </row>
    <row r="2072" spans="1:12" x14ac:dyDescent="0.25">
      <c r="A2072" s="7">
        <v>2070</v>
      </c>
      <c r="B2072" s="7" t="str">
        <f>D2072&amp;F2072</f>
        <v>RVSN USSR31492</v>
      </c>
      <c r="C2072">
        <v>2070</v>
      </c>
      <c r="D2072" t="s">
        <v>2695</v>
      </c>
      <c r="E2072" t="s">
        <v>1927</v>
      </c>
      <c r="F2072" s="8">
        <f>DATEVALUE(MID(G2072,FIND(" ",G2072,1)+1,FIND("UTC",G2072)-FIND(" ",G2072)-8))</f>
        <v>31492</v>
      </c>
      <c r="G2072" s="4" t="s">
        <v>4232</v>
      </c>
      <c r="H2072" s="8" t="str">
        <f>MID(I2072,1,FIND("|",I2072)-1)</f>
        <v xml:space="preserve">Tsyklon-2 </v>
      </c>
      <c r="I2072" t="s">
        <v>4233</v>
      </c>
      <c r="J2072" t="s">
        <v>103</v>
      </c>
      <c r="L2072" t="s">
        <v>13</v>
      </c>
    </row>
    <row r="2073" spans="1:12" x14ac:dyDescent="0.25">
      <c r="A2073" s="7">
        <v>2071</v>
      </c>
      <c r="B2073" s="7" t="str">
        <f>D2073&amp;F2073</f>
        <v>RVSN USSR31470</v>
      </c>
      <c r="C2073">
        <v>2071</v>
      </c>
      <c r="D2073" t="s">
        <v>2695</v>
      </c>
      <c r="E2073" t="s">
        <v>3923</v>
      </c>
      <c r="F2073" s="8">
        <f>DATEVALUE(MID(G2073,FIND(" ",G2073,1)+1,FIND("UTC",G2073)-FIND(" ",G2073)-8))</f>
        <v>31470</v>
      </c>
      <c r="G2073" s="4" t="s">
        <v>4234</v>
      </c>
      <c r="H2073" s="8" t="str">
        <f>MID(I2073,1,FIND("|",I2073)-1)</f>
        <v xml:space="preserve">Tsyklon-2 </v>
      </c>
      <c r="I2073" t="s">
        <v>4235</v>
      </c>
      <c r="J2073" t="s">
        <v>103</v>
      </c>
      <c r="L2073" t="s">
        <v>13</v>
      </c>
    </row>
    <row r="2074" spans="1:12" x14ac:dyDescent="0.25">
      <c r="A2074" s="7">
        <v>2072</v>
      </c>
      <c r="B2074" s="7" t="str">
        <f>D2074&amp;F2074</f>
        <v>Arianespace31465</v>
      </c>
      <c r="C2074">
        <v>2072</v>
      </c>
      <c r="D2074" t="s">
        <v>126</v>
      </c>
      <c r="E2074" t="s">
        <v>318</v>
      </c>
      <c r="F2074" s="8">
        <f>DATEVALUE(MID(G2074,FIND(" ",G2074,1)+1,FIND("UTC",G2074)-FIND(" ",G2074)-8))</f>
        <v>31465</v>
      </c>
      <c r="G2074" s="4" t="s">
        <v>4236</v>
      </c>
      <c r="H2074" s="8" t="str">
        <f>MID(I2074,1,FIND("|",I2074)-1)</f>
        <v xml:space="preserve">Ariane 1 </v>
      </c>
      <c r="I2074" t="s">
        <v>4237</v>
      </c>
      <c r="J2074" t="s">
        <v>103</v>
      </c>
      <c r="L2074" t="s">
        <v>13</v>
      </c>
    </row>
    <row r="2075" spans="1:12" x14ac:dyDescent="0.25">
      <c r="A2075" s="7">
        <v>2073</v>
      </c>
      <c r="B2075" s="7" t="str">
        <f>D2075&amp;F2075</f>
        <v>RVSN USSR31462</v>
      </c>
      <c r="C2075">
        <v>2073</v>
      </c>
      <c r="D2075" t="s">
        <v>2695</v>
      </c>
      <c r="E2075" t="s">
        <v>2330</v>
      </c>
      <c r="F2075" s="8">
        <f>DATEVALUE(MID(G2075,FIND(" ",G2075,1)+1,FIND("UTC",G2075)-FIND(" ",G2075)-8))</f>
        <v>31462</v>
      </c>
      <c r="G2075" s="4" t="s">
        <v>4238</v>
      </c>
      <c r="H2075" s="8" t="str">
        <f>MID(I2075,1,FIND("|",I2075)-1)</f>
        <v xml:space="preserve">Tsyklon-3 </v>
      </c>
      <c r="I2075" t="s">
        <v>4239</v>
      </c>
      <c r="J2075" t="s">
        <v>103</v>
      </c>
      <c r="L2075" t="s">
        <v>13</v>
      </c>
    </row>
    <row r="2076" spans="1:12" x14ac:dyDescent="0.25">
      <c r="A2076" s="7">
        <v>2074</v>
      </c>
      <c r="B2076" s="7" t="str">
        <f>D2076&amp;F2076</f>
        <v>MHI31455</v>
      </c>
      <c r="C2076">
        <v>2074</v>
      </c>
      <c r="D2076" t="s">
        <v>99</v>
      </c>
      <c r="E2076" t="s">
        <v>42</v>
      </c>
      <c r="F2076" s="8">
        <f>DATEVALUE(MID(G2076,FIND(" ",G2076,1)+1,FIND("UTC",G2076)-FIND(" ",G2076)-8))</f>
        <v>31455</v>
      </c>
      <c r="G2076" s="4" t="s">
        <v>4240</v>
      </c>
      <c r="H2076" s="8" t="str">
        <f>MID(I2076,1,FIND("|",I2076)-1)</f>
        <v xml:space="preserve">N-II Star-37E </v>
      </c>
      <c r="I2076" t="s">
        <v>4241</v>
      </c>
      <c r="J2076" t="s">
        <v>103</v>
      </c>
      <c r="L2076" t="s">
        <v>13</v>
      </c>
    </row>
    <row r="2077" spans="1:12" x14ac:dyDescent="0.25">
      <c r="A2077" s="7">
        <v>2075</v>
      </c>
      <c r="B2077" s="7" t="str">
        <f>D2077&amp;F2077</f>
        <v>RVSN USSR31454</v>
      </c>
      <c r="C2077">
        <v>2075</v>
      </c>
      <c r="D2077" t="s">
        <v>2695</v>
      </c>
      <c r="E2077" t="s">
        <v>1667</v>
      </c>
      <c r="F2077" s="8">
        <f>DATEVALUE(MID(G2077,FIND(" ",G2077,1)+1,FIND("UTC",G2077)-FIND(" ",G2077)-8))</f>
        <v>31454</v>
      </c>
      <c r="G2077" s="4" t="s">
        <v>4242</v>
      </c>
      <c r="H2077" s="8" t="str">
        <f>MID(I2077,1,FIND("|",I2077)-1)</f>
        <v xml:space="preserve">Tsyklon-3 </v>
      </c>
      <c r="I2077" t="s">
        <v>4243</v>
      </c>
      <c r="J2077" t="s">
        <v>103</v>
      </c>
      <c r="L2077" t="s">
        <v>13</v>
      </c>
    </row>
    <row r="2078" spans="1:12" x14ac:dyDescent="0.25">
      <c r="A2078" s="7">
        <v>2076</v>
      </c>
      <c r="B2078" s="7" t="str">
        <f>D2078&amp;F2078</f>
        <v>General Dynamics31452</v>
      </c>
      <c r="C2078">
        <v>2076</v>
      </c>
      <c r="D2078" t="s">
        <v>3137</v>
      </c>
      <c r="E2078" t="s">
        <v>571</v>
      </c>
      <c r="F2078" s="8">
        <f>DATEVALUE(MID(G2078,FIND(" ",G2078,1)+1,FIND("UTC",G2078)-FIND(" ",G2078)-8))</f>
        <v>31452</v>
      </c>
      <c r="G2078" s="4" t="s">
        <v>4244</v>
      </c>
      <c r="H2078" s="8" t="str">
        <f>MID(I2078,1,FIND("|",I2078)-1)</f>
        <v xml:space="preserve">Atlas-H MSD </v>
      </c>
      <c r="I2078" t="s">
        <v>4245</v>
      </c>
      <c r="J2078" t="s">
        <v>103</v>
      </c>
      <c r="L2078" t="s">
        <v>13</v>
      </c>
    </row>
    <row r="2079" spans="1:12" x14ac:dyDescent="0.25">
      <c r="A2079" s="7">
        <v>2077</v>
      </c>
      <c r="B2079" s="7" t="str">
        <f>D2079&amp;F2079</f>
        <v>RVSN USSR31444</v>
      </c>
      <c r="C2079">
        <v>2077</v>
      </c>
      <c r="D2079" t="s">
        <v>2695</v>
      </c>
      <c r="E2079" t="s">
        <v>1510</v>
      </c>
      <c r="F2079" s="8">
        <f>DATEVALUE(MID(G2079,FIND(" ",G2079,1)+1,FIND("UTC",G2079)-FIND(" ",G2079)-8))</f>
        <v>31444</v>
      </c>
      <c r="G2079" s="4" t="s">
        <v>4246</v>
      </c>
      <c r="H2079" s="8" t="str">
        <f>MID(I2079,1,FIND("|",I2079)-1)</f>
        <v xml:space="preserve">Molniya-M /Block 2BL </v>
      </c>
      <c r="I2079" t="s">
        <v>4247</v>
      </c>
      <c r="J2079" t="s">
        <v>103</v>
      </c>
      <c r="L2079" t="s">
        <v>13</v>
      </c>
    </row>
    <row r="2080" spans="1:12" x14ac:dyDescent="0.25">
      <c r="A2080" s="7">
        <v>2078</v>
      </c>
      <c r="B2080" s="7" t="str">
        <f>D2080&amp;F2080</f>
        <v>CASC31444</v>
      </c>
      <c r="C2080">
        <v>2078</v>
      </c>
      <c r="D2080" t="s">
        <v>14</v>
      </c>
      <c r="E2080" t="s">
        <v>54</v>
      </c>
      <c r="F2080" s="8">
        <f>DATEVALUE(MID(G2080,FIND(" ",G2080,1)+1,FIND("UTC",G2080)-FIND(" ",G2080)-8))</f>
        <v>31444</v>
      </c>
      <c r="G2080" s="4" t="s">
        <v>4248</v>
      </c>
      <c r="H2080" s="8" t="str">
        <f>MID(I2080,1,FIND("|",I2080)-1)</f>
        <v xml:space="preserve">Long March 3 </v>
      </c>
      <c r="I2080" t="s">
        <v>4249</v>
      </c>
      <c r="J2080" t="s">
        <v>103</v>
      </c>
      <c r="L2080" t="s">
        <v>13</v>
      </c>
    </row>
    <row r="2081" spans="1:12" x14ac:dyDescent="0.25">
      <c r="A2081" s="7">
        <v>2079</v>
      </c>
      <c r="B2081" s="7" t="str">
        <f>D2081&amp;F2081</f>
        <v>NASA31440</v>
      </c>
      <c r="C2081">
        <v>2079</v>
      </c>
      <c r="D2081" t="s">
        <v>1453</v>
      </c>
      <c r="E2081" t="s">
        <v>9</v>
      </c>
      <c r="F2081" s="8">
        <f>DATEVALUE(MID(G2081,FIND(" ",G2081,1)+1,FIND("UTC",G2081)-FIND(" ",G2081)-8))</f>
        <v>31440</v>
      </c>
      <c r="G2081" s="4" t="s">
        <v>4250</v>
      </c>
      <c r="H2081" s="8" t="str">
        <f>MID(I2081,1,FIND("|",I2081)-1)</f>
        <v xml:space="preserve">Space Shuttle Challenger </v>
      </c>
      <c r="I2081" t="s">
        <v>4251</v>
      </c>
      <c r="J2081" t="s">
        <v>103</v>
      </c>
      <c r="K2081">
        <v>450</v>
      </c>
      <c r="L2081" t="s">
        <v>53</v>
      </c>
    </row>
    <row r="2082" spans="1:12" x14ac:dyDescent="0.25">
      <c r="A2082" s="7">
        <v>2080</v>
      </c>
      <c r="B2082" s="7" t="str">
        <f>D2082&amp;F2082</f>
        <v>RVSN USSR31435</v>
      </c>
      <c r="C2082">
        <v>2080</v>
      </c>
      <c r="D2082" t="s">
        <v>2695</v>
      </c>
      <c r="E2082" t="s">
        <v>1549</v>
      </c>
      <c r="F2082" s="8">
        <f>DATEVALUE(MID(G2082,FIND(" ",G2082,1)+1,FIND("UTC",G2082)-FIND(" ",G2082)-8))</f>
        <v>31435</v>
      </c>
      <c r="G2082" s="4" t="s">
        <v>4252</v>
      </c>
      <c r="H2082" s="8" t="str">
        <f>MID(I2082,1,FIND("|",I2082)-1)</f>
        <v xml:space="preserve">Cosmos-3M (11K65M) </v>
      </c>
      <c r="I2082" t="s">
        <v>4253</v>
      </c>
      <c r="J2082" t="s">
        <v>103</v>
      </c>
      <c r="L2082" t="s">
        <v>13</v>
      </c>
    </row>
    <row r="2083" spans="1:12" x14ac:dyDescent="0.25">
      <c r="A2083" s="7">
        <v>2081</v>
      </c>
      <c r="B2083" s="7" t="str">
        <f>D2083&amp;F2083</f>
        <v>RVSN USSR31429</v>
      </c>
      <c r="C2083">
        <v>2081</v>
      </c>
      <c r="D2083" t="s">
        <v>2695</v>
      </c>
      <c r="E2083" t="s">
        <v>2330</v>
      </c>
      <c r="F2083" s="8">
        <f>DATEVALUE(MID(G2083,FIND(" ",G2083,1)+1,FIND("UTC",G2083)-FIND(" ",G2083)-8))</f>
        <v>31429</v>
      </c>
      <c r="G2083" s="4" t="s">
        <v>4254</v>
      </c>
      <c r="H2083" s="8" t="str">
        <f>MID(I2083,1,FIND("|",I2083)-1)</f>
        <v xml:space="preserve">Tsyklon-3 </v>
      </c>
      <c r="I2083" t="s">
        <v>4255</v>
      </c>
      <c r="J2083" t="s">
        <v>103</v>
      </c>
      <c r="L2083" t="s">
        <v>13</v>
      </c>
    </row>
    <row r="2084" spans="1:12" x14ac:dyDescent="0.25">
      <c r="A2084" s="7">
        <v>2082</v>
      </c>
      <c r="B2084" s="7" t="str">
        <f>D2084&amp;F2084</f>
        <v>RVSN USSR31428</v>
      </c>
      <c r="C2084">
        <v>2082</v>
      </c>
      <c r="D2084" t="s">
        <v>2695</v>
      </c>
      <c r="E2084" t="s">
        <v>1549</v>
      </c>
      <c r="F2084" s="8">
        <f>DATEVALUE(MID(G2084,FIND(" ",G2084,1)+1,FIND("UTC",G2084)-FIND(" ",G2084)-8))</f>
        <v>31428</v>
      </c>
      <c r="G2084" s="4" t="s">
        <v>4256</v>
      </c>
      <c r="H2084" s="8" t="str">
        <f>MID(I2084,1,FIND("|",I2084)-1)</f>
        <v xml:space="preserve">Cosmos-3M (11K65M) </v>
      </c>
      <c r="I2084" t="s">
        <v>4257</v>
      </c>
      <c r="J2084" t="s">
        <v>103</v>
      </c>
      <c r="L2084" t="s">
        <v>13</v>
      </c>
    </row>
    <row r="2085" spans="1:12" x14ac:dyDescent="0.25">
      <c r="A2085" s="7">
        <v>2083</v>
      </c>
      <c r="B2085" s="7" t="str">
        <f>D2085&amp;F2085</f>
        <v>NASA31424</v>
      </c>
      <c r="C2085">
        <v>2083</v>
      </c>
      <c r="D2085" t="s">
        <v>1453</v>
      </c>
      <c r="E2085" t="s">
        <v>9</v>
      </c>
      <c r="F2085" s="8">
        <f>DATEVALUE(MID(G2085,FIND(" ",G2085,1)+1,FIND("UTC",G2085)-FIND(" ",G2085)-8))</f>
        <v>31424</v>
      </c>
      <c r="G2085" s="4" t="s">
        <v>4258</v>
      </c>
      <c r="H2085" s="8" t="str">
        <f>MID(I2085,1,FIND("|",I2085)-1)</f>
        <v xml:space="preserve">Space Shuttle Columbia </v>
      </c>
      <c r="I2085" t="s">
        <v>4259</v>
      </c>
      <c r="J2085" t="s">
        <v>103</v>
      </c>
      <c r="K2085">
        <v>450</v>
      </c>
      <c r="L2085" t="s">
        <v>13</v>
      </c>
    </row>
    <row r="2086" spans="1:12" x14ac:dyDescent="0.25">
      <c r="A2086" s="7">
        <v>2084</v>
      </c>
      <c r="B2086" s="7" t="str">
        <f>D2086&amp;F2086</f>
        <v>RVSN USSR31421</v>
      </c>
      <c r="C2086">
        <v>2084</v>
      </c>
      <c r="D2086" t="s">
        <v>2695</v>
      </c>
      <c r="E2086" t="s">
        <v>3745</v>
      </c>
      <c r="F2086" s="8">
        <f>DATEVALUE(MID(G2086,FIND(" ",G2086,1)+1,FIND("UTC",G2086)-FIND(" ",G2086)-8))</f>
        <v>31421</v>
      </c>
      <c r="G2086" s="4" t="s">
        <v>4260</v>
      </c>
      <c r="H2086" s="8" t="str">
        <f>MID(I2086,1,FIND("|",I2086)-1)</f>
        <v xml:space="preserve">Cosmos-3M (11K65M) </v>
      </c>
      <c r="I2086" t="s">
        <v>4261</v>
      </c>
      <c r="J2086" t="s">
        <v>103</v>
      </c>
      <c r="L2086" t="s">
        <v>13</v>
      </c>
    </row>
    <row r="2087" spans="1:12" x14ac:dyDescent="0.25">
      <c r="A2087" s="7">
        <v>2085</v>
      </c>
      <c r="B2087" s="7" t="str">
        <f>D2087&amp;F2087</f>
        <v>RVSN USSR31409</v>
      </c>
      <c r="C2087">
        <v>2085</v>
      </c>
      <c r="D2087" t="s">
        <v>2695</v>
      </c>
      <c r="E2087" t="s">
        <v>661</v>
      </c>
      <c r="F2087" s="8">
        <f>DATEVALUE(MID(G2087,FIND(" ",G2087,1)+1,FIND("UTC",G2087)-FIND(" ",G2087)-8))</f>
        <v>31409</v>
      </c>
      <c r="G2087" s="4" t="s">
        <v>4262</v>
      </c>
      <c r="H2087" s="8" t="str">
        <f>MID(I2087,1,FIND("|",I2087)-1)</f>
        <v xml:space="preserve">Zenit-2 </v>
      </c>
      <c r="I2087" t="s">
        <v>4263</v>
      </c>
      <c r="J2087" t="s">
        <v>103</v>
      </c>
      <c r="L2087" t="s">
        <v>328</v>
      </c>
    </row>
    <row r="2088" spans="1:12" x14ac:dyDescent="0.25">
      <c r="A2088" s="7">
        <v>2086</v>
      </c>
      <c r="B2088" s="7" t="str">
        <f>D2088&amp;F2088</f>
        <v>RVSN USSR31407</v>
      </c>
      <c r="C2088">
        <v>2086</v>
      </c>
      <c r="D2088" t="s">
        <v>2695</v>
      </c>
      <c r="E2088" t="s">
        <v>2330</v>
      </c>
      <c r="F2088" s="8">
        <f>DATEVALUE(MID(G2088,FIND(" ",G2088,1)+1,FIND("UTC",G2088)-FIND(" ",G2088)-8))</f>
        <v>31407</v>
      </c>
      <c r="G2088" s="4" t="s">
        <v>4264</v>
      </c>
      <c r="H2088" s="8" t="str">
        <f>MID(I2088,1,FIND("|",I2088)-1)</f>
        <v xml:space="preserve">Tsyklon-3 </v>
      </c>
      <c r="I2088" t="s">
        <v>4265</v>
      </c>
      <c r="J2088" t="s">
        <v>103</v>
      </c>
      <c r="L2088" t="s">
        <v>13</v>
      </c>
    </row>
    <row r="2089" spans="1:12" x14ac:dyDescent="0.25">
      <c r="A2089" s="7">
        <v>2087</v>
      </c>
      <c r="B2089" s="7" t="str">
        <f>D2089&amp;F2089</f>
        <v>RVSN USSR31405</v>
      </c>
      <c r="C2089">
        <v>2087</v>
      </c>
      <c r="D2089" t="s">
        <v>2695</v>
      </c>
      <c r="E2089" t="s">
        <v>96</v>
      </c>
      <c r="F2089" s="8">
        <f>DATEVALUE(MID(G2089,FIND(" ",G2089,1)+1,FIND("UTC",G2089)-FIND(" ",G2089)-8))</f>
        <v>31405</v>
      </c>
      <c r="G2089" s="4" t="s">
        <v>4266</v>
      </c>
      <c r="H2089" s="8" t="str">
        <f>MID(I2089,1,FIND("|",I2089)-1)</f>
        <v xml:space="preserve">Molniya-M /Block ML </v>
      </c>
      <c r="I2089" t="s">
        <v>4267</v>
      </c>
      <c r="J2089" t="s">
        <v>103</v>
      </c>
      <c r="L2089" t="s">
        <v>13</v>
      </c>
    </row>
    <row r="2090" spans="1:12" x14ac:dyDescent="0.25">
      <c r="A2090" s="7">
        <v>2088</v>
      </c>
      <c r="B2090" s="7" t="str">
        <f>D2090&amp;F2090</f>
        <v>RVSN USSR31400</v>
      </c>
      <c r="C2090">
        <v>2088</v>
      </c>
      <c r="D2090" t="s">
        <v>2695</v>
      </c>
      <c r="E2090" t="s">
        <v>1549</v>
      </c>
      <c r="F2090" s="8">
        <f>DATEVALUE(MID(G2090,FIND(" ",G2090,1)+1,FIND("UTC",G2090)-FIND(" ",G2090)-8))</f>
        <v>31400</v>
      </c>
      <c r="G2090" s="4" t="s">
        <v>4268</v>
      </c>
      <c r="H2090" s="8" t="str">
        <f>MID(I2090,1,FIND("|",I2090)-1)</f>
        <v xml:space="preserve">Cosmos-3M (11K65M) </v>
      </c>
      <c r="I2090" t="s">
        <v>4269</v>
      </c>
      <c r="J2090" t="s">
        <v>103</v>
      </c>
      <c r="L2090" t="s">
        <v>13</v>
      </c>
    </row>
    <row r="2091" spans="1:12" x14ac:dyDescent="0.25">
      <c r="A2091" s="7">
        <v>2089</v>
      </c>
      <c r="B2091" s="7" t="str">
        <f>D2091&amp;F2091</f>
        <v>RVSN USSR31393</v>
      </c>
      <c r="C2091">
        <v>2089</v>
      </c>
      <c r="D2091" t="s">
        <v>2695</v>
      </c>
      <c r="E2091" t="s">
        <v>2330</v>
      </c>
      <c r="F2091" s="8">
        <f>DATEVALUE(MID(G2091,FIND(" ",G2091,1)+1,FIND("UTC",G2091)-FIND(" ",G2091)-8))</f>
        <v>31393</v>
      </c>
      <c r="G2091" s="4" t="s">
        <v>4270</v>
      </c>
      <c r="H2091" s="8" t="str">
        <f>MID(I2091,1,FIND("|",I2091)-1)</f>
        <v xml:space="preserve">Tsyklon-3 </v>
      </c>
      <c r="I2091" t="s">
        <v>4271</v>
      </c>
      <c r="J2091" t="s">
        <v>103</v>
      </c>
      <c r="L2091" t="s">
        <v>13</v>
      </c>
    </row>
    <row r="2092" spans="1:12" x14ac:dyDescent="0.25">
      <c r="A2092" s="7">
        <v>2090</v>
      </c>
      <c r="B2092" s="7" t="str">
        <f>D2092&amp;F2092</f>
        <v>RVSN USSR31379</v>
      </c>
      <c r="C2092">
        <v>2090</v>
      </c>
      <c r="D2092" t="s">
        <v>2695</v>
      </c>
      <c r="E2092" t="s">
        <v>181</v>
      </c>
      <c r="F2092" s="8">
        <f>DATEVALUE(MID(G2092,FIND(" ",G2092,1)+1,FIND("UTC",G2092)-FIND(" ",G2092)-8))</f>
        <v>31379</v>
      </c>
      <c r="G2092" s="4" t="s">
        <v>4272</v>
      </c>
      <c r="H2092" s="8" t="str">
        <f>MID(I2092,1,FIND("|",I2092)-1)</f>
        <v xml:space="preserve">Cosmos-3M (11K65M) </v>
      </c>
      <c r="I2092" t="s">
        <v>4273</v>
      </c>
      <c r="J2092" t="s">
        <v>103</v>
      </c>
      <c r="L2092" t="s">
        <v>13</v>
      </c>
    </row>
    <row r="2093" spans="1:12" x14ac:dyDescent="0.25">
      <c r="A2093" s="7">
        <v>2091</v>
      </c>
      <c r="B2093" s="7" t="str">
        <f>D2093&amp;F2093</f>
        <v>NASA31378</v>
      </c>
      <c r="C2093">
        <v>2091</v>
      </c>
      <c r="D2093" t="s">
        <v>1453</v>
      </c>
      <c r="E2093" t="s">
        <v>9</v>
      </c>
      <c r="F2093" s="8">
        <f>DATEVALUE(MID(G2093,FIND(" ",G2093,1)+1,FIND("UTC",G2093)-FIND(" ",G2093)-8))</f>
        <v>31378</v>
      </c>
      <c r="G2093" s="4" t="s">
        <v>4274</v>
      </c>
      <c r="H2093" s="8" t="str">
        <f>MID(I2093,1,FIND("|",I2093)-1)</f>
        <v xml:space="preserve">Space Shuttle Atlantis </v>
      </c>
      <c r="I2093" t="s">
        <v>4275</v>
      </c>
      <c r="J2093" t="s">
        <v>103</v>
      </c>
      <c r="K2093">
        <v>450</v>
      </c>
      <c r="L2093" t="s">
        <v>13</v>
      </c>
    </row>
    <row r="2094" spans="1:12" x14ac:dyDescent="0.25">
      <c r="A2094" s="7">
        <v>2092</v>
      </c>
      <c r="B2094" s="7" t="str">
        <f>D2094&amp;F2094</f>
        <v>RVSN USSR31373</v>
      </c>
      <c r="C2094">
        <v>2092</v>
      </c>
      <c r="D2094" t="s">
        <v>2695</v>
      </c>
      <c r="E2094" t="s">
        <v>1667</v>
      </c>
      <c r="F2094" s="8">
        <f>DATEVALUE(MID(G2094,FIND(" ",G2094,1)+1,FIND("UTC",G2094)-FIND(" ",G2094)-8))</f>
        <v>31373</v>
      </c>
      <c r="G2094" s="4" t="s">
        <v>4276</v>
      </c>
      <c r="H2094" s="8" t="str">
        <f>MID(I2094,1,FIND("|",I2094)-1)</f>
        <v xml:space="preserve">Tsyklon-3 </v>
      </c>
      <c r="I2094" t="s">
        <v>4277</v>
      </c>
      <c r="J2094" t="s">
        <v>103</v>
      </c>
      <c r="L2094" t="s">
        <v>13</v>
      </c>
    </row>
    <row r="2095" spans="1:12" x14ac:dyDescent="0.25">
      <c r="A2095" s="7">
        <v>2093</v>
      </c>
      <c r="B2095" s="7" t="str">
        <f>D2095&amp;F2095</f>
        <v>RVSN USSR31360</v>
      </c>
      <c r="C2095">
        <v>2093</v>
      </c>
      <c r="D2095" t="s">
        <v>2695</v>
      </c>
      <c r="E2095" t="s">
        <v>2696</v>
      </c>
      <c r="F2095" s="8">
        <f>DATEVALUE(MID(G2095,FIND(" ",G2095,1)+1,FIND("UTC",G2095)-FIND(" ",G2095)-8))</f>
        <v>31360</v>
      </c>
      <c r="G2095" s="4" t="s">
        <v>4278</v>
      </c>
      <c r="H2095" s="8" t="str">
        <f>MID(I2095,1,FIND("|",I2095)-1)</f>
        <v xml:space="preserve">Molniya-M /Block 2BL </v>
      </c>
      <c r="I2095" t="s">
        <v>4279</v>
      </c>
      <c r="J2095" t="s">
        <v>103</v>
      </c>
      <c r="L2095" t="s">
        <v>13</v>
      </c>
    </row>
    <row r="2096" spans="1:12" x14ac:dyDescent="0.25">
      <c r="A2096" s="7">
        <v>2094</v>
      </c>
      <c r="B2096" s="7" t="str">
        <f>D2096&amp;F2096</f>
        <v>NASA31357</v>
      </c>
      <c r="C2096">
        <v>2094</v>
      </c>
      <c r="D2096" t="s">
        <v>1453</v>
      </c>
      <c r="E2096" t="s">
        <v>9</v>
      </c>
      <c r="F2096" s="8">
        <f>DATEVALUE(MID(G2096,FIND(" ",G2096,1)+1,FIND("UTC",G2096)-FIND(" ",G2096)-8))</f>
        <v>31357</v>
      </c>
      <c r="G2096" s="4" t="s">
        <v>4280</v>
      </c>
      <c r="H2096" s="8" t="str">
        <f>MID(I2096,1,FIND("|",I2096)-1)</f>
        <v xml:space="preserve">Space Shuttle Challenger </v>
      </c>
      <c r="I2096" t="s">
        <v>4281</v>
      </c>
      <c r="J2096" t="s">
        <v>103</v>
      </c>
      <c r="K2096">
        <v>450</v>
      </c>
      <c r="L2096" t="s">
        <v>13</v>
      </c>
    </row>
    <row r="2097" spans="1:12" x14ac:dyDescent="0.25">
      <c r="A2097" s="7">
        <v>2095</v>
      </c>
      <c r="B2097" s="7" t="str">
        <f>D2097&amp;F2097</f>
        <v>RVSN USSR31348</v>
      </c>
      <c r="C2097">
        <v>2095</v>
      </c>
      <c r="D2097" t="s">
        <v>2695</v>
      </c>
      <c r="E2097" t="s">
        <v>96</v>
      </c>
      <c r="F2097" s="8">
        <f>DATEVALUE(MID(G2097,FIND(" ",G2097,1)+1,FIND("UTC",G2097)-FIND(" ",G2097)-8))</f>
        <v>31348</v>
      </c>
      <c r="G2097" s="4" t="s">
        <v>4282</v>
      </c>
      <c r="H2097" s="8" t="str">
        <f>MID(I2097,1,FIND("|",I2097)-1)</f>
        <v xml:space="preserve">Molniya-M /Block ML </v>
      </c>
      <c r="I2097" t="s">
        <v>4283</v>
      </c>
      <c r="J2097" t="s">
        <v>103</v>
      </c>
      <c r="L2097" t="s">
        <v>13</v>
      </c>
    </row>
    <row r="2098" spans="1:12" x14ac:dyDescent="0.25">
      <c r="A2098" s="7">
        <v>2096</v>
      </c>
      <c r="B2098" s="7" t="str">
        <f>D2098&amp;F2098</f>
        <v>RVSN USSR31344</v>
      </c>
      <c r="C2098">
        <v>2096</v>
      </c>
      <c r="D2098" t="s">
        <v>2695</v>
      </c>
      <c r="E2098" t="s">
        <v>2330</v>
      </c>
      <c r="F2098" s="8">
        <f>DATEVALUE(MID(G2098,FIND(" ",G2098,1)+1,FIND("UTC",G2098)-FIND(" ",G2098)-8))</f>
        <v>31344</v>
      </c>
      <c r="G2098" s="4" t="s">
        <v>4284</v>
      </c>
      <c r="H2098" s="8" t="str">
        <f>MID(I2098,1,FIND("|",I2098)-1)</f>
        <v xml:space="preserve">Tsyklon-3 </v>
      </c>
      <c r="I2098" t="s">
        <v>4285</v>
      </c>
      <c r="J2098" t="s">
        <v>103</v>
      </c>
      <c r="L2098" t="s">
        <v>13</v>
      </c>
    </row>
    <row r="2099" spans="1:12" x14ac:dyDescent="0.25">
      <c r="A2099" s="7">
        <v>2097</v>
      </c>
      <c r="B2099" s="7" t="str">
        <f>D2099&amp;F2099</f>
        <v>RVSN USSR31343</v>
      </c>
      <c r="C2099">
        <v>2097</v>
      </c>
      <c r="D2099" t="s">
        <v>2695</v>
      </c>
      <c r="E2099" t="s">
        <v>181</v>
      </c>
      <c r="F2099" s="8">
        <f>DATEVALUE(MID(G2099,FIND(" ",G2099,1)+1,FIND("UTC",G2099)-FIND(" ",G2099)-8))</f>
        <v>31343</v>
      </c>
      <c r="G2099" s="4" t="s">
        <v>4286</v>
      </c>
      <c r="H2099" s="8" t="str">
        <f>MID(I2099,1,FIND("|",I2099)-1)</f>
        <v xml:space="preserve">Cosmos-3M (11K65M) </v>
      </c>
      <c r="I2099" t="s">
        <v>4287</v>
      </c>
      <c r="J2099" t="s">
        <v>103</v>
      </c>
      <c r="L2099" t="s">
        <v>53</v>
      </c>
    </row>
    <row r="2100" spans="1:12" x14ac:dyDescent="0.25">
      <c r="A2100" s="7">
        <v>2098</v>
      </c>
      <c r="B2100" s="7" t="str">
        <f>D2100&amp;F2100</f>
        <v>RVSN USSR31343</v>
      </c>
      <c r="C2100">
        <v>2098</v>
      </c>
      <c r="D2100" t="s">
        <v>2695</v>
      </c>
      <c r="E2100" t="s">
        <v>263</v>
      </c>
      <c r="F2100" s="8">
        <f>DATEVALUE(MID(G2100,FIND(" ",G2100,1)+1,FIND("UTC",G2100)-FIND(" ",G2100)-8))</f>
        <v>31343</v>
      </c>
      <c r="G2100" s="4" t="s">
        <v>4288</v>
      </c>
      <c r="H2100" s="8" t="str">
        <f>MID(I2100,1,FIND("|",I2100)-1)</f>
        <v xml:space="preserve">Molniya-M /Block ML </v>
      </c>
      <c r="I2100" t="s">
        <v>4289</v>
      </c>
      <c r="J2100" t="s">
        <v>103</v>
      </c>
      <c r="L2100" t="s">
        <v>13</v>
      </c>
    </row>
    <row r="2101" spans="1:12" x14ac:dyDescent="0.25">
      <c r="A2101" s="7">
        <v>2099</v>
      </c>
      <c r="B2101" s="7" t="str">
        <f>D2101&amp;F2101</f>
        <v>RVSN USSR31342</v>
      </c>
      <c r="C2101">
        <v>2099</v>
      </c>
      <c r="D2101" t="s">
        <v>2695</v>
      </c>
      <c r="E2101" t="s">
        <v>96</v>
      </c>
      <c r="F2101" s="8">
        <f>DATEVALUE(MID(G2101,FIND(" ",G2101,1)+1,FIND("UTC",G2101)-FIND(" ",G2101)-8))</f>
        <v>31342</v>
      </c>
      <c r="G2101" s="4" t="s">
        <v>4290</v>
      </c>
      <c r="H2101" s="8" t="str">
        <f>MID(I2101,1,FIND("|",I2101)-1)</f>
        <v xml:space="preserve">Molniya-M /Block 2BL </v>
      </c>
      <c r="I2101" t="s">
        <v>4291</v>
      </c>
      <c r="J2101" t="s">
        <v>103</v>
      </c>
      <c r="L2101" t="s">
        <v>13</v>
      </c>
    </row>
    <row r="2102" spans="1:12" x14ac:dyDescent="0.25">
      <c r="A2102" s="7">
        <v>2100</v>
      </c>
      <c r="B2102" s="7" t="str">
        <f>D2102&amp;F2102</f>
        <v>RVSN USSR31342</v>
      </c>
      <c r="C2102">
        <v>2100</v>
      </c>
      <c r="D2102" t="s">
        <v>2695</v>
      </c>
      <c r="E2102" t="s">
        <v>661</v>
      </c>
      <c r="F2102" s="8">
        <f>DATEVALUE(MID(G2102,FIND(" ",G2102,1)+1,FIND("UTC",G2102)-FIND(" ",G2102)-8))</f>
        <v>31342</v>
      </c>
      <c r="G2102" s="4" t="s">
        <v>4292</v>
      </c>
      <c r="H2102" s="8" t="str">
        <f>MID(I2102,1,FIND("|",I2102)-1)</f>
        <v xml:space="preserve">Zenit-2 </v>
      </c>
      <c r="I2102" t="s">
        <v>4293</v>
      </c>
      <c r="J2102" t="s">
        <v>103</v>
      </c>
      <c r="L2102" t="s">
        <v>13</v>
      </c>
    </row>
    <row r="2103" spans="1:12" x14ac:dyDescent="0.25">
      <c r="A2103" s="7">
        <v>2101</v>
      </c>
      <c r="B2103" s="7" t="str">
        <f>D2103&amp;F2103</f>
        <v>CASC31341</v>
      </c>
      <c r="C2103">
        <v>2101</v>
      </c>
      <c r="D2103" t="s">
        <v>14</v>
      </c>
      <c r="E2103" t="s">
        <v>2939</v>
      </c>
      <c r="F2103" s="8">
        <f>DATEVALUE(MID(G2103,FIND(" ",G2103,1)+1,FIND("UTC",G2103)-FIND(" ",G2103)-8))</f>
        <v>31341</v>
      </c>
      <c r="G2103" s="4" t="s">
        <v>4294</v>
      </c>
      <c r="H2103" s="8" t="str">
        <f>MID(I2103,1,FIND("|",I2103)-1)</f>
        <v xml:space="preserve">Long March 2C </v>
      </c>
      <c r="I2103" t="s">
        <v>4295</v>
      </c>
      <c r="J2103" t="s">
        <v>12</v>
      </c>
      <c r="K2103">
        <v>30.8</v>
      </c>
      <c r="L2103" t="s">
        <v>13</v>
      </c>
    </row>
    <row r="2104" spans="1:12" x14ac:dyDescent="0.25">
      <c r="A2104" s="7">
        <v>2102</v>
      </c>
      <c r="B2104" s="7" t="str">
        <f>D2104&amp;F2104</f>
        <v>RVSN USSR31329</v>
      </c>
      <c r="C2104">
        <v>2102</v>
      </c>
      <c r="D2104" t="s">
        <v>2695</v>
      </c>
      <c r="E2104" t="s">
        <v>2330</v>
      </c>
      <c r="F2104" s="8">
        <f>DATEVALUE(MID(G2104,FIND(" ",G2104,1)+1,FIND("UTC",G2104)-FIND(" ",G2104)-8))</f>
        <v>31329</v>
      </c>
      <c r="G2104" s="4" t="s">
        <v>4296</v>
      </c>
      <c r="H2104" s="8" t="str">
        <f>MID(I2104,1,FIND("|",I2104)-1)</f>
        <v xml:space="preserve">Tsyklon-3 </v>
      </c>
      <c r="I2104" t="s">
        <v>4297</v>
      </c>
      <c r="J2104" t="s">
        <v>103</v>
      </c>
      <c r="L2104" t="s">
        <v>13</v>
      </c>
    </row>
    <row r="2105" spans="1:12" x14ac:dyDescent="0.25">
      <c r="A2105" s="7">
        <v>2103</v>
      </c>
      <c r="B2105" s="7" t="str">
        <f>D2105&amp;F2105</f>
        <v>General Dynamics31329</v>
      </c>
      <c r="C2105">
        <v>2103</v>
      </c>
      <c r="D2105" t="s">
        <v>3137</v>
      </c>
      <c r="E2105" t="s">
        <v>3138</v>
      </c>
      <c r="F2105" s="8">
        <f>DATEVALUE(MID(G2105,FIND(" ",G2105,1)+1,FIND("UTC",G2105)-FIND(" ",G2105)-8))</f>
        <v>31329</v>
      </c>
      <c r="G2105" s="4" t="s">
        <v>4298</v>
      </c>
      <c r="H2105" s="8" t="str">
        <f>MID(I2105,1,FIND("|",I2105)-1)</f>
        <v xml:space="preserve">Atlas-E/F SGS-2 </v>
      </c>
      <c r="I2105" t="s">
        <v>4299</v>
      </c>
      <c r="J2105" t="s">
        <v>103</v>
      </c>
      <c r="L2105" t="s">
        <v>13</v>
      </c>
    </row>
    <row r="2106" spans="1:12" x14ac:dyDescent="0.25">
      <c r="A2106" s="7">
        <v>2104</v>
      </c>
      <c r="B2106" s="7" t="str">
        <f>D2106&amp;F2106</f>
        <v>NASA31323</v>
      </c>
      <c r="C2106">
        <v>2104</v>
      </c>
      <c r="D2106" t="s">
        <v>1453</v>
      </c>
      <c r="E2106" t="s">
        <v>9</v>
      </c>
      <c r="F2106" s="8">
        <f>DATEVALUE(MID(G2106,FIND(" ",G2106,1)+1,FIND("UTC",G2106)-FIND(" ",G2106)-8))</f>
        <v>31323</v>
      </c>
      <c r="G2106" s="4" t="s">
        <v>4300</v>
      </c>
      <c r="H2106" s="8" t="str">
        <f>MID(I2106,1,FIND("|",I2106)-1)</f>
        <v xml:space="preserve">Space Shuttle Atlantis </v>
      </c>
      <c r="I2106" t="s">
        <v>4301</v>
      </c>
      <c r="J2106" t="s">
        <v>103</v>
      </c>
      <c r="K2106">
        <v>450</v>
      </c>
      <c r="L2106" t="s">
        <v>13</v>
      </c>
    </row>
    <row r="2107" spans="1:12" x14ac:dyDescent="0.25">
      <c r="A2107" s="7">
        <v>2105</v>
      </c>
      <c r="B2107" s="7" t="str">
        <f>D2107&amp;F2107</f>
        <v>RVSN USSR31323</v>
      </c>
      <c r="C2107">
        <v>2105</v>
      </c>
      <c r="D2107" t="s">
        <v>2695</v>
      </c>
      <c r="E2107" t="s">
        <v>96</v>
      </c>
      <c r="F2107" s="8">
        <f>DATEVALUE(MID(G2107,FIND(" ",G2107,1)+1,FIND("UTC",G2107)-FIND(" ",G2107)-8))</f>
        <v>31323</v>
      </c>
      <c r="G2107" s="4" t="s">
        <v>4302</v>
      </c>
      <c r="H2107" s="8" t="str">
        <f>MID(I2107,1,FIND("|",I2107)-1)</f>
        <v xml:space="preserve">Molniya-M /Block ML </v>
      </c>
      <c r="I2107" t="s">
        <v>4303</v>
      </c>
      <c r="J2107" t="s">
        <v>103</v>
      </c>
      <c r="L2107" t="s">
        <v>13</v>
      </c>
    </row>
    <row r="2108" spans="1:12" x14ac:dyDescent="0.25">
      <c r="A2108" s="7">
        <v>2106</v>
      </c>
      <c r="B2108" s="7" t="str">
        <f>D2108&amp;F2108</f>
        <v>RVSN USSR31323</v>
      </c>
      <c r="C2108">
        <v>2106</v>
      </c>
      <c r="D2108" t="s">
        <v>2695</v>
      </c>
      <c r="E2108" t="s">
        <v>32</v>
      </c>
      <c r="F2108" s="8">
        <f>DATEVALUE(MID(G2108,FIND(" ",G2108,1)+1,FIND("UTC",G2108)-FIND(" ",G2108)-8))</f>
        <v>31323</v>
      </c>
      <c r="G2108" s="4" t="s">
        <v>4304</v>
      </c>
      <c r="H2108" s="8" t="str">
        <f>MID(I2108,1,FIND("|",I2108)-1)</f>
        <v xml:space="preserve">Vostok-2M </v>
      </c>
      <c r="I2108" t="s">
        <v>4305</v>
      </c>
      <c r="J2108" t="s">
        <v>103</v>
      </c>
      <c r="L2108" t="s">
        <v>13</v>
      </c>
    </row>
    <row r="2109" spans="1:12" x14ac:dyDescent="0.25">
      <c r="A2109" s="7">
        <v>2107</v>
      </c>
      <c r="B2109" s="7" t="str">
        <f>D2109&amp;F2109</f>
        <v>RVSN USSR31322</v>
      </c>
      <c r="C2109">
        <v>2107</v>
      </c>
      <c r="D2109" t="s">
        <v>2695</v>
      </c>
      <c r="E2109" t="s">
        <v>2611</v>
      </c>
      <c r="F2109" s="8">
        <f>DATEVALUE(MID(G2109,FIND(" ",G2109,1)+1,FIND("UTC",G2109)-FIND(" ",G2109)-8))</f>
        <v>31322</v>
      </c>
      <c r="G2109" s="4" t="s">
        <v>4306</v>
      </c>
      <c r="H2109" s="8" t="str">
        <f>MID(I2109,1,FIND("|",I2109)-1)</f>
        <v xml:space="preserve">Cosmos-3M (11K65M) </v>
      </c>
      <c r="I2109" t="s">
        <v>4307</v>
      </c>
      <c r="J2109" t="s">
        <v>103</v>
      </c>
      <c r="L2109" t="s">
        <v>13</v>
      </c>
    </row>
    <row r="2110" spans="1:12" x14ac:dyDescent="0.25">
      <c r="A2110" s="7">
        <v>2108</v>
      </c>
      <c r="B2110" s="7" t="str">
        <f>D2110&amp;F2110</f>
        <v>RVSN USSR31320</v>
      </c>
      <c r="C2110">
        <v>2108</v>
      </c>
      <c r="D2110" t="s">
        <v>2695</v>
      </c>
      <c r="E2110" t="s">
        <v>1510</v>
      </c>
      <c r="F2110" s="8">
        <f>DATEVALUE(MID(G2110,FIND(" ",G2110,1)+1,FIND("UTC",G2110)-FIND(" ",G2110)-8))</f>
        <v>31320</v>
      </c>
      <c r="G2110" s="4" t="s">
        <v>4308</v>
      </c>
      <c r="H2110" s="8" t="str">
        <f>MID(I2110,1,FIND("|",I2110)-1)</f>
        <v xml:space="preserve">Molniya-M /Block 2BL </v>
      </c>
      <c r="I2110" t="s">
        <v>4309</v>
      </c>
      <c r="J2110" t="s">
        <v>103</v>
      </c>
      <c r="L2110" t="s">
        <v>13</v>
      </c>
    </row>
    <row r="2111" spans="1:12" x14ac:dyDescent="0.25">
      <c r="A2111" s="7">
        <v>2109</v>
      </c>
      <c r="B2111" s="7" t="str">
        <f>D2111&amp;F2111</f>
        <v>General Dynamics31318</v>
      </c>
      <c r="C2111">
        <v>2109</v>
      </c>
      <c r="D2111" t="s">
        <v>3137</v>
      </c>
      <c r="E2111" t="s">
        <v>2042</v>
      </c>
      <c r="F2111" s="8">
        <f>DATEVALUE(MID(G2111,FIND(" ",G2111,1)+1,FIND("UTC",G2111)-FIND(" ",G2111)-8))</f>
        <v>31318</v>
      </c>
      <c r="G2111" s="4" t="s">
        <v>4310</v>
      </c>
      <c r="H2111" s="8" t="str">
        <f>MID(I2111,1,FIND("|",I2111)-1)</f>
        <v xml:space="preserve">Atlas-G Centaur-D1AR </v>
      </c>
      <c r="I2111" t="s">
        <v>4311</v>
      </c>
      <c r="J2111" t="s">
        <v>103</v>
      </c>
      <c r="L2111" t="s">
        <v>13</v>
      </c>
    </row>
    <row r="2112" spans="1:12" x14ac:dyDescent="0.25">
      <c r="A2112" s="7">
        <v>2110</v>
      </c>
      <c r="B2112" s="7" t="str">
        <f>D2112&amp;F2112</f>
        <v>RVSN USSR31314</v>
      </c>
      <c r="C2112">
        <v>2110</v>
      </c>
      <c r="D2112" t="s">
        <v>2695</v>
      </c>
      <c r="E2112" t="s">
        <v>96</v>
      </c>
      <c r="F2112" s="8">
        <f>DATEVALUE(MID(G2112,FIND(" ",G2112,1)+1,FIND("UTC",G2112)-FIND(" ",G2112)-8))</f>
        <v>31314</v>
      </c>
      <c r="G2112" s="4" t="s">
        <v>4312</v>
      </c>
      <c r="H2112" s="8" t="str">
        <f>MID(I2112,1,FIND("|",I2112)-1)</f>
        <v xml:space="preserve">Molniya-M /Block 2BL </v>
      </c>
      <c r="I2112" t="s">
        <v>4313</v>
      </c>
      <c r="J2112" t="s">
        <v>103</v>
      </c>
      <c r="L2112" t="s">
        <v>13</v>
      </c>
    </row>
    <row r="2113" spans="1:12" x14ac:dyDescent="0.25">
      <c r="A2113" s="7">
        <v>2111</v>
      </c>
      <c r="B2113" s="7" t="str">
        <f>D2113&amp;F2113</f>
        <v>RVSN USSR31309</v>
      </c>
      <c r="C2113">
        <v>2111</v>
      </c>
      <c r="D2113" t="s">
        <v>2695</v>
      </c>
      <c r="E2113" t="s">
        <v>1927</v>
      </c>
      <c r="F2113" s="8">
        <f>DATEVALUE(MID(G2113,FIND(" ",G2113,1)+1,FIND("UTC",G2113)-FIND(" ",G2113)-8))</f>
        <v>31309</v>
      </c>
      <c r="G2113" s="4" t="s">
        <v>4314</v>
      </c>
      <c r="H2113" s="8" t="str">
        <f>MID(I2113,1,FIND("|",I2113)-1)</f>
        <v xml:space="preserve">Tsyklon-2 </v>
      </c>
      <c r="I2113" t="s">
        <v>4315</v>
      </c>
      <c r="J2113" t="s">
        <v>103</v>
      </c>
      <c r="L2113" t="s">
        <v>13</v>
      </c>
    </row>
    <row r="2114" spans="1:12" x14ac:dyDescent="0.25">
      <c r="A2114" s="7">
        <v>2112</v>
      </c>
      <c r="B2114" s="7" t="str">
        <f>D2114&amp;F2114</f>
        <v>Arianespace31302</v>
      </c>
      <c r="C2114">
        <v>2112</v>
      </c>
      <c r="D2114" t="s">
        <v>126</v>
      </c>
      <c r="E2114" t="s">
        <v>3854</v>
      </c>
      <c r="F2114" s="8">
        <f>DATEVALUE(MID(G2114,FIND(" ",G2114,1)+1,FIND("UTC",G2114)-FIND(" ",G2114)-8))</f>
        <v>31302</v>
      </c>
      <c r="G2114" s="4" t="s">
        <v>4316</v>
      </c>
      <c r="H2114" s="8" t="str">
        <f>MID(I2114,1,FIND("|",I2114)-1)</f>
        <v xml:space="preserve">Ariane 3 </v>
      </c>
      <c r="I2114" t="s">
        <v>4317</v>
      </c>
      <c r="J2114" t="s">
        <v>103</v>
      </c>
      <c r="L2114" t="s">
        <v>53</v>
      </c>
    </row>
    <row r="2115" spans="1:12" x14ac:dyDescent="0.25">
      <c r="A2115" s="7">
        <v>2113</v>
      </c>
      <c r="B2115" s="7" t="str">
        <f>D2115&amp;F2115</f>
        <v>RVSN USSR31294</v>
      </c>
      <c r="C2115">
        <v>2113</v>
      </c>
      <c r="D2115" t="s">
        <v>2695</v>
      </c>
      <c r="E2115" t="s">
        <v>1549</v>
      </c>
      <c r="F2115" s="8">
        <f>DATEVALUE(MID(G2115,FIND(" ",G2115,1)+1,FIND("UTC",G2115)-FIND(" ",G2115)-8))</f>
        <v>31294</v>
      </c>
      <c r="G2115" s="4" t="s">
        <v>4318</v>
      </c>
      <c r="H2115" s="8" t="str">
        <f>MID(I2115,1,FIND("|",I2115)-1)</f>
        <v xml:space="preserve">Cosmos-3M (11K65M) </v>
      </c>
      <c r="I2115" t="s">
        <v>4319</v>
      </c>
      <c r="J2115" t="s">
        <v>103</v>
      </c>
      <c r="L2115" t="s">
        <v>13</v>
      </c>
    </row>
    <row r="2116" spans="1:12" x14ac:dyDescent="0.25">
      <c r="A2116" s="7">
        <v>2114</v>
      </c>
      <c r="B2116" s="7" t="str">
        <f>D2116&amp;F2116</f>
        <v>Martin Marietta31287</v>
      </c>
      <c r="C2116">
        <v>2114</v>
      </c>
      <c r="D2116" t="s">
        <v>3169</v>
      </c>
      <c r="E2116" t="s">
        <v>337</v>
      </c>
      <c r="F2116" s="8">
        <f>DATEVALUE(MID(G2116,FIND(" ",G2116,1)+1,FIND("UTC",G2116)-FIND(" ",G2116)-8))</f>
        <v>31287</v>
      </c>
      <c r="G2116" s="4" t="s">
        <v>4320</v>
      </c>
      <c r="H2116" s="8" t="str">
        <f>MID(I2116,1,FIND("|",I2116)-1)</f>
        <v xml:space="preserve">Titan 34D </v>
      </c>
      <c r="I2116" t="s">
        <v>4321</v>
      </c>
      <c r="J2116" t="s">
        <v>103</v>
      </c>
      <c r="L2116" t="s">
        <v>53</v>
      </c>
    </row>
    <row r="2117" spans="1:12" x14ac:dyDescent="0.25">
      <c r="A2117" s="7">
        <v>2115</v>
      </c>
      <c r="B2117" s="7" t="str">
        <f>D2117&amp;F2117</f>
        <v>NASA31286</v>
      </c>
      <c r="C2117">
        <v>2115</v>
      </c>
      <c r="D2117" t="s">
        <v>1453</v>
      </c>
      <c r="E2117" t="s">
        <v>9</v>
      </c>
      <c r="F2117" s="8">
        <f>DATEVALUE(MID(G2117,FIND(" ",G2117,1)+1,FIND("UTC",G2117)-FIND(" ",G2117)-8))</f>
        <v>31286</v>
      </c>
      <c r="G2117" s="4" t="s">
        <v>4322</v>
      </c>
      <c r="H2117" s="8" t="str">
        <f>MID(I2117,1,FIND("|",I2117)-1)</f>
        <v xml:space="preserve">Space Shuttle Discovery </v>
      </c>
      <c r="I2117" t="s">
        <v>4323</v>
      </c>
      <c r="J2117" t="s">
        <v>103</v>
      </c>
      <c r="K2117">
        <v>450</v>
      </c>
      <c r="L2117" t="s">
        <v>13</v>
      </c>
    </row>
    <row r="2118" spans="1:12" x14ac:dyDescent="0.25">
      <c r="A2118" s="7">
        <v>2116</v>
      </c>
      <c r="B2118" s="7" t="str">
        <f>D2118&amp;F2118</f>
        <v>RVSN USSR31282</v>
      </c>
      <c r="C2118">
        <v>2116</v>
      </c>
      <c r="D2118" t="s">
        <v>2695</v>
      </c>
      <c r="E2118" t="s">
        <v>3923</v>
      </c>
      <c r="F2118" s="8">
        <f>DATEVALUE(MID(G2118,FIND(" ",G2118,1)+1,FIND("UTC",G2118)-FIND(" ",G2118)-8))</f>
        <v>31282</v>
      </c>
      <c r="G2118" s="4" t="s">
        <v>4324</v>
      </c>
      <c r="H2118" s="8" t="str">
        <f>MID(I2118,1,FIND("|",I2118)-1)</f>
        <v xml:space="preserve">Tsyklon-2 </v>
      </c>
      <c r="I2118" t="s">
        <v>4325</v>
      </c>
      <c r="J2118" t="s">
        <v>103</v>
      </c>
      <c r="L2118" t="s">
        <v>13</v>
      </c>
    </row>
    <row r="2119" spans="1:12" x14ac:dyDescent="0.25">
      <c r="A2119" s="7">
        <v>2117</v>
      </c>
      <c r="B2119" s="7" t="str">
        <f>D2119&amp;F2119</f>
        <v>RVSN USSR31281</v>
      </c>
      <c r="C2119">
        <v>2117</v>
      </c>
      <c r="D2119" t="s">
        <v>2695</v>
      </c>
      <c r="E2119" t="s">
        <v>2696</v>
      </c>
      <c r="F2119" s="8">
        <f>DATEVALUE(MID(G2119,FIND(" ",G2119,1)+1,FIND("UTC",G2119)-FIND(" ",G2119)-8))</f>
        <v>31281</v>
      </c>
      <c r="G2119" s="4" t="s">
        <v>4326</v>
      </c>
      <c r="H2119" s="8" t="str">
        <f>MID(I2119,1,FIND("|",I2119)-1)</f>
        <v xml:space="preserve">Molniya-M /Block ML </v>
      </c>
      <c r="I2119" t="s">
        <v>4327</v>
      </c>
      <c r="J2119" t="s">
        <v>103</v>
      </c>
      <c r="L2119" t="s">
        <v>13</v>
      </c>
    </row>
    <row r="2120" spans="1:12" x14ac:dyDescent="0.25">
      <c r="A2120" s="7">
        <v>2118</v>
      </c>
      <c r="B2120" s="7" t="str">
        <f>D2120&amp;F2120</f>
        <v>ISAS31277</v>
      </c>
      <c r="C2120">
        <v>2118</v>
      </c>
      <c r="D2120" t="s">
        <v>1898</v>
      </c>
      <c r="E2120" t="s">
        <v>412</v>
      </c>
      <c r="F2120" s="8">
        <f>DATEVALUE(MID(G2120,FIND(" ",G2120,1)+1,FIND("UTC",G2120)-FIND(" ",G2120)-8))</f>
        <v>31277</v>
      </c>
      <c r="G2120" s="4" t="s">
        <v>4328</v>
      </c>
      <c r="H2120" s="8" t="str">
        <f>MID(I2120,1,FIND("|",I2120)-1)</f>
        <v xml:space="preserve">Mu-III S2 </v>
      </c>
      <c r="I2120" t="s">
        <v>4329</v>
      </c>
      <c r="J2120" t="s">
        <v>103</v>
      </c>
      <c r="L2120" t="s">
        <v>13</v>
      </c>
    </row>
    <row r="2121" spans="1:12" x14ac:dyDescent="0.25">
      <c r="A2121" s="7">
        <v>2119</v>
      </c>
      <c r="B2121" s="7" t="str">
        <f>D2121&amp;F2121</f>
        <v>RVSN USSR31267</v>
      </c>
      <c r="C2121">
        <v>2119</v>
      </c>
      <c r="D2121" t="s">
        <v>2695</v>
      </c>
      <c r="E2121" t="s">
        <v>2330</v>
      </c>
      <c r="F2121" s="8">
        <f>DATEVALUE(MID(G2121,FIND(" ",G2121,1)+1,FIND("UTC",G2121)-FIND(" ",G2121)-8))</f>
        <v>31267</v>
      </c>
      <c r="G2121" s="4" t="s">
        <v>4330</v>
      </c>
      <c r="H2121" s="8" t="str">
        <f>MID(I2121,1,FIND("|",I2121)-1)</f>
        <v xml:space="preserve">Tsyklon-3 </v>
      </c>
      <c r="I2121" t="s">
        <v>4331</v>
      </c>
      <c r="J2121" t="s">
        <v>103</v>
      </c>
      <c r="L2121" t="s">
        <v>13</v>
      </c>
    </row>
    <row r="2122" spans="1:12" x14ac:dyDescent="0.25">
      <c r="A2122" s="7">
        <v>2120</v>
      </c>
      <c r="B2122" s="7" t="str">
        <f>D2122&amp;F2122</f>
        <v>RVSN USSR31260</v>
      </c>
      <c r="C2122">
        <v>2120</v>
      </c>
      <c r="D2122" t="s">
        <v>2695</v>
      </c>
      <c r="E2122" t="s">
        <v>3923</v>
      </c>
      <c r="F2122" s="8">
        <f>DATEVALUE(MID(G2122,FIND(" ",G2122,1)+1,FIND("UTC",G2122)-FIND(" ",G2122)-8))</f>
        <v>31260</v>
      </c>
      <c r="G2122" s="4" t="s">
        <v>4332</v>
      </c>
      <c r="H2122" s="8" t="str">
        <f>MID(I2122,1,FIND("|",I2122)-1)</f>
        <v xml:space="preserve">Tsyklon-2 </v>
      </c>
      <c r="I2122" t="s">
        <v>4333</v>
      </c>
      <c r="J2122" t="s">
        <v>103</v>
      </c>
      <c r="L2122" t="s">
        <v>13</v>
      </c>
    </row>
    <row r="2123" spans="1:12" x14ac:dyDescent="0.25">
      <c r="A2123" s="7">
        <v>2121</v>
      </c>
      <c r="B2123" s="7" t="str">
        <f>D2123&amp;F2123</f>
        <v>NASA31253</v>
      </c>
      <c r="C2123">
        <v>2121</v>
      </c>
      <c r="D2123" t="s">
        <v>1453</v>
      </c>
      <c r="E2123" t="s">
        <v>9</v>
      </c>
      <c r="F2123" s="8">
        <f>DATEVALUE(MID(G2123,FIND(" ",G2123,1)+1,FIND("UTC",G2123)-FIND(" ",G2123)-8))</f>
        <v>31253</v>
      </c>
      <c r="G2123" s="4" t="s">
        <v>4334</v>
      </c>
      <c r="H2123" s="8" t="str">
        <f>MID(I2123,1,FIND("|",I2123)-1)</f>
        <v xml:space="preserve">Space Shuttle Challenger </v>
      </c>
      <c r="I2123" t="s">
        <v>4335</v>
      </c>
      <c r="J2123" t="s">
        <v>103</v>
      </c>
      <c r="K2123">
        <v>450</v>
      </c>
      <c r="L2123" t="s">
        <v>13</v>
      </c>
    </row>
    <row r="2124" spans="1:12" x14ac:dyDescent="0.25">
      <c r="A2124" s="7">
        <v>2122</v>
      </c>
      <c r="B2124" s="7" t="str">
        <f>D2124&amp;F2124</f>
        <v>RVSN USSR31245</v>
      </c>
      <c r="C2124">
        <v>2122</v>
      </c>
      <c r="D2124" t="s">
        <v>2695</v>
      </c>
      <c r="E2124" t="s">
        <v>96</v>
      </c>
      <c r="F2124" s="8">
        <f>DATEVALUE(MID(G2124,FIND(" ",G2124,1)+1,FIND("UTC",G2124)-FIND(" ",G2124)-8))</f>
        <v>31245</v>
      </c>
      <c r="G2124" s="4" t="s">
        <v>4336</v>
      </c>
      <c r="H2124" s="8" t="str">
        <f>MID(I2124,1,FIND("|",I2124)-1)</f>
        <v xml:space="preserve">Molniya-M /Block ML </v>
      </c>
      <c r="I2124" t="s">
        <v>4337</v>
      </c>
      <c r="J2124" t="s">
        <v>103</v>
      </c>
      <c r="L2124" t="s">
        <v>13</v>
      </c>
    </row>
    <row r="2125" spans="1:12" x14ac:dyDescent="0.25">
      <c r="A2125" s="7">
        <v>2123</v>
      </c>
      <c r="B2125" s="7" t="str">
        <f>D2125&amp;F2125</f>
        <v>RVSN USSR31236</v>
      </c>
      <c r="C2125">
        <v>2123</v>
      </c>
      <c r="D2125" t="s">
        <v>2695</v>
      </c>
      <c r="E2125" t="s">
        <v>2330</v>
      </c>
      <c r="F2125" s="8">
        <f>DATEVALUE(MID(G2125,FIND(" ",G2125,1)+1,FIND("UTC",G2125)-FIND(" ",G2125)-8))</f>
        <v>31236</v>
      </c>
      <c r="G2125" s="4" t="s">
        <v>4338</v>
      </c>
      <c r="H2125" s="8" t="str">
        <f>MID(I2125,1,FIND("|",I2125)-1)</f>
        <v xml:space="preserve">Tsyklon-3 </v>
      </c>
      <c r="I2125" t="s">
        <v>4339</v>
      </c>
      <c r="J2125" t="s">
        <v>103</v>
      </c>
      <c r="L2125" t="s">
        <v>13</v>
      </c>
    </row>
    <row r="2126" spans="1:12" x14ac:dyDescent="0.25">
      <c r="A2126" s="7">
        <v>2124</v>
      </c>
      <c r="B2126" s="7" t="str">
        <f>D2126&amp;F2126</f>
        <v>Arianespace31230</v>
      </c>
      <c r="C2126">
        <v>2124</v>
      </c>
      <c r="D2126" t="s">
        <v>126</v>
      </c>
      <c r="E2126" t="s">
        <v>318</v>
      </c>
      <c r="F2126" s="8">
        <f>DATEVALUE(MID(G2126,FIND(" ",G2126,1)+1,FIND("UTC",G2126)-FIND(" ",G2126)-8))</f>
        <v>31230</v>
      </c>
      <c r="G2126" s="4" t="s">
        <v>4340</v>
      </c>
      <c r="H2126" s="8" t="str">
        <f>MID(I2126,1,FIND("|",I2126)-1)</f>
        <v xml:space="preserve">Ariane 1 </v>
      </c>
      <c r="I2126" t="s">
        <v>4341</v>
      </c>
      <c r="J2126" t="s">
        <v>103</v>
      </c>
      <c r="L2126" t="s">
        <v>13</v>
      </c>
    </row>
    <row r="2127" spans="1:12" x14ac:dyDescent="0.25">
      <c r="A2127" s="7">
        <v>2125</v>
      </c>
      <c r="B2127" s="7" t="str">
        <f>D2127&amp;F2127</f>
        <v>General Dynamics31228</v>
      </c>
      <c r="C2127">
        <v>2125</v>
      </c>
      <c r="D2127" t="s">
        <v>3137</v>
      </c>
      <c r="E2127" t="s">
        <v>2078</v>
      </c>
      <c r="F2127" s="8">
        <f>DATEVALUE(MID(G2127,FIND(" ",G2127,1)+1,FIND("UTC",G2127)-FIND(" ",G2127)-8))</f>
        <v>31228</v>
      </c>
      <c r="G2127" s="4" t="s">
        <v>4342</v>
      </c>
      <c r="H2127" s="8" t="str">
        <f>MID(I2127,1,FIND("|",I2127)-1)</f>
        <v xml:space="preserve">Atlas-G Centaur-D1AR </v>
      </c>
      <c r="I2127" t="s">
        <v>4343</v>
      </c>
      <c r="J2127" t="s">
        <v>103</v>
      </c>
      <c r="L2127" t="s">
        <v>13</v>
      </c>
    </row>
    <row r="2128" spans="1:12" x14ac:dyDescent="0.25">
      <c r="A2128" s="7">
        <v>2126</v>
      </c>
      <c r="B2128" s="7" t="str">
        <f>D2128&amp;F2128</f>
        <v>RVSN USSR31219</v>
      </c>
      <c r="C2128">
        <v>2126</v>
      </c>
      <c r="D2128" t="s">
        <v>2695</v>
      </c>
      <c r="E2128" t="s">
        <v>661</v>
      </c>
      <c r="F2128" s="8">
        <f>DATEVALUE(MID(G2128,FIND(" ",G2128,1)+1,FIND("UTC",G2128)-FIND(" ",G2128)-8))</f>
        <v>31219</v>
      </c>
      <c r="G2128" s="4" t="s">
        <v>4344</v>
      </c>
      <c r="H2128" s="8" t="str">
        <f>MID(I2128,1,FIND("|",I2128)-1)</f>
        <v xml:space="preserve">Zenit-2 </v>
      </c>
      <c r="I2128" t="s">
        <v>4345</v>
      </c>
      <c r="J2128" t="s">
        <v>103</v>
      </c>
      <c r="L2128" t="s">
        <v>53</v>
      </c>
    </row>
    <row r="2129" spans="1:12" x14ac:dyDescent="0.25">
      <c r="A2129" s="7">
        <v>2127</v>
      </c>
      <c r="B2129" s="7" t="str">
        <f>D2129&amp;F2129</f>
        <v>RVSN USSR31217</v>
      </c>
      <c r="C2129">
        <v>2127</v>
      </c>
      <c r="D2129" t="s">
        <v>2695</v>
      </c>
      <c r="E2129" t="s">
        <v>3745</v>
      </c>
      <c r="F2129" s="8">
        <f>DATEVALUE(MID(G2129,FIND(" ",G2129,1)+1,FIND("UTC",G2129)-FIND(" ",G2129)-8))</f>
        <v>31217</v>
      </c>
      <c r="G2129" s="4" t="s">
        <v>4346</v>
      </c>
      <c r="H2129" s="8" t="str">
        <f>MID(I2129,1,FIND("|",I2129)-1)</f>
        <v xml:space="preserve">Cosmos-3M (11K65M) </v>
      </c>
      <c r="I2129" t="s">
        <v>4347</v>
      </c>
      <c r="J2129" t="s">
        <v>103</v>
      </c>
      <c r="L2129" t="s">
        <v>13</v>
      </c>
    </row>
    <row r="2130" spans="1:12" x14ac:dyDescent="0.25">
      <c r="A2130" s="7">
        <v>2128</v>
      </c>
      <c r="B2130" s="7" t="str">
        <f>D2130&amp;F2130</f>
        <v>RVSN USSR31216</v>
      </c>
      <c r="C2130">
        <v>2128</v>
      </c>
      <c r="D2130" t="s">
        <v>2695</v>
      </c>
      <c r="E2130" t="s">
        <v>1510</v>
      </c>
      <c r="F2130" s="8">
        <f>DATEVALUE(MID(G2130,FIND(" ",G2130,1)+1,FIND("UTC",G2130)-FIND(" ",G2130)-8))</f>
        <v>31216</v>
      </c>
      <c r="G2130" s="4" t="s">
        <v>4348</v>
      </c>
      <c r="H2130" s="8" t="str">
        <f>MID(I2130,1,FIND("|",I2130)-1)</f>
        <v xml:space="preserve">Molniya-M /Block 2BL </v>
      </c>
      <c r="I2130" t="s">
        <v>4349</v>
      </c>
      <c r="J2130" t="s">
        <v>103</v>
      </c>
      <c r="L2130" t="s">
        <v>13</v>
      </c>
    </row>
    <row r="2131" spans="1:12" x14ac:dyDescent="0.25">
      <c r="A2131" s="7">
        <v>2129</v>
      </c>
      <c r="B2131" s="7" t="str">
        <f>D2131&amp;F2131</f>
        <v>NASA31215</v>
      </c>
      <c r="C2131">
        <v>2129</v>
      </c>
      <c r="D2131" t="s">
        <v>1453</v>
      </c>
      <c r="E2131" t="s">
        <v>9</v>
      </c>
      <c r="F2131" s="8">
        <f>DATEVALUE(MID(G2131,FIND(" ",G2131,1)+1,FIND("UTC",G2131)-FIND(" ",G2131)-8))</f>
        <v>31215</v>
      </c>
      <c r="G2131" s="4" t="s">
        <v>4350</v>
      </c>
      <c r="H2131" s="8" t="str">
        <f>MID(I2131,1,FIND("|",I2131)-1)</f>
        <v xml:space="preserve">Space Shuttle Discovery </v>
      </c>
      <c r="I2131" t="s">
        <v>4351</v>
      </c>
      <c r="J2131" t="s">
        <v>103</v>
      </c>
      <c r="K2131">
        <v>450</v>
      </c>
      <c r="L2131" t="s">
        <v>13</v>
      </c>
    </row>
    <row r="2132" spans="1:12" x14ac:dyDescent="0.25">
      <c r="A2132" s="7">
        <v>2130</v>
      </c>
      <c r="B2132" s="7" t="str">
        <f>D2132&amp;F2132</f>
        <v>RVSN USSR31212</v>
      </c>
      <c r="C2132">
        <v>2130</v>
      </c>
      <c r="D2132" t="s">
        <v>2695</v>
      </c>
      <c r="E2132" t="s">
        <v>2330</v>
      </c>
      <c r="F2132" s="8">
        <f>DATEVALUE(MID(G2132,FIND(" ",G2132,1)+1,FIND("UTC",G2132)-FIND(" ",G2132)-8))</f>
        <v>31212</v>
      </c>
      <c r="G2132" s="4" t="s">
        <v>4352</v>
      </c>
      <c r="H2132" s="8" t="str">
        <f>MID(I2132,1,FIND("|",I2132)-1)</f>
        <v xml:space="preserve">Tsyklon-3 </v>
      </c>
      <c r="I2132" t="s">
        <v>4353</v>
      </c>
      <c r="J2132" t="s">
        <v>103</v>
      </c>
      <c r="L2132" t="s">
        <v>13</v>
      </c>
    </row>
    <row r="2133" spans="1:12" x14ac:dyDescent="0.25">
      <c r="A2133" s="7">
        <v>2131</v>
      </c>
      <c r="B2133" s="7" t="str">
        <f>D2133&amp;F2133</f>
        <v>RVSN USSR31210</v>
      </c>
      <c r="C2133">
        <v>2131</v>
      </c>
      <c r="D2133" t="s">
        <v>2695</v>
      </c>
      <c r="E2133" t="s">
        <v>1510</v>
      </c>
      <c r="F2133" s="8">
        <f>DATEVALUE(MID(G2133,FIND(" ",G2133,1)+1,FIND("UTC",G2133)-FIND(" ",G2133)-8))</f>
        <v>31210</v>
      </c>
      <c r="G2133" s="4" t="s">
        <v>4354</v>
      </c>
      <c r="H2133" s="8" t="str">
        <f>MID(I2133,1,FIND("|",I2133)-1)</f>
        <v xml:space="preserve">Molniya-M /Block 2BL </v>
      </c>
      <c r="I2133" t="s">
        <v>4355</v>
      </c>
      <c r="J2133" t="s">
        <v>103</v>
      </c>
      <c r="L2133" t="s">
        <v>13</v>
      </c>
    </row>
    <row r="2134" spans="1:12" x14ac:dyDescent="0.25">
      <c r="A2134" s="7">
        <v>2132</v>
      </c>
      <c r="B2134" s="7" t="str">
        <f>D2134&amp;F2134</f>
        <v>RVSN USSR31209</v>
      </c>
      <c r="C2134">
        <v>2132</v>
      </c>
      <c r="D2134" t="s">
        <v>2695</v>
      </c>
      <c r="E2134" t="s">
        <v>2696</v>
      </c>
      <c r="F2134" s="8">
        <f>DATEVALUE(MID(G2134,FIND(" ",G2134,1)+1,FIND("UTC",G2134)-FIND(" ",G2134)-8))</f>
        <v>31209</v>
      </c>
      <c r="G2134" s="4" t="s">
        <v>4356</v>
      </c>
      <c r="H2134" s="8" t="str">
        <f>MID(I2134,1,FIND("|",I2134)-1)</f>
        <v xml:space="preserve">Molniya-M /Block 2BL </v>
      </c>
      <c r="I2134" t="s">
        <v>4357</v>
      </c>
      <c r="J2134" t="s">
        <v>103</v>
      </c>
      <c r="L2134" t="s">
        <v>13</v>
      </c>
    </row>
    <row r="2135" spans="1:12" x14ac:dyDescent="0.25">
      <c r="A2135" s="7">
        <v>2133</v>
      </c>
      <c r="B2135" s="7" t="str">
        <f>D2135&amp;F2135</f>
        <v>RVSN USSR31197</v>
      </c>
      <c r="C2135">
        <v>2133</v>
      </c>
      <c r="D2135" t="s">
        <v>2695</v>
      </c>
      <c r="E2135" t="s">
        <v>1549</v>
      </c>
      <c r="F2135" s="8">
        <f>DATEVALUE(MID(G2135,FIND(" ",G2135,1)+1,FIND("UTC",G2135)-FIND(" ",G2135)-8))</f>
        <v>31197</v>
      </c>
      <c r="G2135" s="4" t="s">
        <v>4358</v>
      </c>
      <c r="H2135" s="8" t="str">
        <f>MID(I2135,1,FIND("|",I2135)-1)</f>
        <v xml:space="preserve">Cosmos-3M (11K65M) </v>
      </c>
      <c r="I2135" t="s">
        <v>4359</v>
      </c>
      <c r="J2135" t="s">
        <v>103</v>
      </c>
      <c r="L2135" t="s">
        <v>13</v>
      </c>
    </row>
    <row r="2136" spans="1:12" x14ac:dyDescent="0.25">
      <c r="A2136" s="7">
        <v>2134</v>
      </c>
      <c r="B2136" s="7" t="str">
        <f>D2136&amp;F2136</f>
        <v>RVSN USSR31196</v>
      </c>
      <c r="C2136">
        <v>2134</v>
      </c>
      <c r="D2136" t="s">
        <v>2695</v>
      </c>
      <c r="E2136" t="s">
        <v>96</v>
      </c>
      <c r="F2136" s="8">
        <f>DATEVALUE(MID(G2136,FIND(" ",G2136,1)+1,FIND("UTC",G2136)-FIND(" ",G2136)-8))</f>
        <v>31196</v>
      </c>
      <c r="G2136" s="4" t="s">
        <v>4360</v>
      </c>
      <c r="H2136" s="8" t="str">
        <f>MID(I2136,1,FIND("|",I2136)-1)</f>
        <v xml:space="preserve">Molniya-M /Block ML </v>
      </c>
      <c r="I2136" t="s">
        <v>4361</v>
      </c>
      <c r="J2136" t="s">
        <v>103</v>
      </c>
      <c r="L2136" t="s">
        <v>13</v>
      </c>
    </row>
    <row r="2137" spans="1:12" x14ac:dyDescent="0.25">
      <c r="A2137" s="7">
        <v>2135</v>
      </c>
      <c r="B2137" s="7" t="str">
        <f>D2137&amp;F2137</f>
        <v>Arianespace31175</v>
      </c>
      <c r="C2137">
        <v>2135</v>
      </c>
      <c r="D2137" t="s">
        <v>126</v>
      </c>
      <c r="E2137" t="s">
        <v>3854</v>
      </c>
      <c r="F2137" s="8">
        <f>DATEVALUE(MID(G2137,FIND(" ",G2137,1)+1,FIND("UTC",G2137)-FIND(" ",G2137)-8))</f>
        <v>31175</v>
      </c>
      <c r="G2137" s="4" t="s">
        <v>4362</v>
      </c>
      <c r="H2137" s="8" t="str">
        <f>MID(I2137,1,FIND("|",I2137)-1)</f>
        <v xml:space="preserve">Ariane 3 </v>
      </c>
      <c r="I2137" t="s">
        <v>4363</v>
      </c>
      <c r="J2137" t="s">
        <v>103</v>
      </c>
      <c r="L2137" t="s">
        <v>13</v>
      </c>
    </row>
    <row r="2138" spans="1:12" x14ac:dyDescent="0.25">
      <c r="A2138" s="7">
        <v>2136</v>
      </c>
      <c r="B2138" s="7" t="str">
        <f>D2138&amp;F2138</f>
        <v>NASA31173</v>
      </c>
      <c r="C2138">
        <v>2136</v>
      </c>
      <c r="D2138" t="s">
        <v>1453</v>
      </c>
      <c r="E2138" t="s">
        <v>9</v>
      </c>
      <c r="F2138" s="8">
        <f>DATEVALUE(MID(G2138,FIND(" ",G2138,1)+1,FIND("UTC",G2138)-FIND(" ",G2138)-8))</f>
        <v>31173</v>
      </c>
      <c r="G2138" s="4" t="s">
        <v>4364</v>
      </c>
      <c r="H2138" s="8" t="str">
        <f>MID(I2138,1,FIND("|",I2138)-1)</f>
        <v xml:space="preserve">Space Shuttle Challenger </v>
      </c>
      <c r="I2138" t="s">
        <v>4365</v>
      </c>
      <c r="J2138" t="s">
        <v>103</v>
      </c>
      <c r="K2138">
        <v>450</v>
      </c>
      <c r="L2138" t="s">
        <v>13</v>
      </c>
    </row>
    <row r="2139" spans="1:12" x14ac:dyDescent="0.25">
      <c r="A2139" s="7">
        <v>2137</v>
      </c>
      <c r="B2139" s="7" t="str">
        <f>D2139&amp;F2139</f>
        <v>RVSN USSR43947</v>
      </c>
      <c r="C2139">
        <v>2137</v>
      </c>
      <c r="D2139" t="s">
        <v>2695</v>
      </c>
      <c r="E2139" t="s">
        <v>32</v>
      </c>
      <c r="F2139" s="8">
        <f>DATEVALUE(MID(G2139,FIND(" ",G2139,1)+1,FIND("UTC",G2139)-FIND(" ",G2139)-8))</f>
        <v>43947</v>
      </c>
      <c r="G2139" s="6" t="s">
        <v>8738</v>
      </c>
      <c r="H2139" s="8" t="str">
        <f>MID(I2139,1,FIND("|",I2139)-1)</f>
        <v xml:space="preserve">Molniya-M /Block SO-L </v>
      </c>
      <c r="I2139" t="s">
        <v>4366</v>
      </c>
      <c r="J2139" t="s">
        <v>103</v>
      </c>
      <c r="L2139" t="s">
        <v>13</v>
      </c>
    </row>
    <row r="2140" spans="1:12" x14ac:dyDescent="0.25">
      <c r="A2140" s="7">
        <v>2138</v>
      </c>
      <c r="B2140" s="7" t="str">
        <f>D2140&amp;F2140</f>
        <v>RVSN USSR31155</v>
      </c>
      <c r="C2140">
        <v>2138</v>
      </c>
      <c r="D2140" t="s">
        <v>2695</v>
      </c>
      <c r="E2140" t="s">
        <v>1927</v>
      </c>
      <c r="F2140" s="8">
        <f>DATEVALUE(MID(G2140,FIND(" ",G2140,1)+1,FIND("UTC",G2140)-FIND(" ",G2140)-8))</f>
        <v>31155</v>
      </c>
      <c r="G2140" s="4" t="s">
        <v>4367</v>
      </c>
      <c r="H2140" s="8" t="str">
        <f>MID(I2140,1,FIND("|",I2140)-1)</f>
        <v xml:space="preserve">Tsyklon-2 </v>
      </c>
      <c r="I2140" t="s">
        <v>4368</v>
      </c>
      <c r="J2140" t="s">
        <v>103</v>
      </c>
      <c r="L2140" t="s">
        <v>13</v>
      </c>
    </row>
    <row r="2141" spans="1:12" x14ac:dyDescent="0.25">
      <c r="A2141" s="7">
        <v>2139</v>
      </c>
      <c r="B2141" s="7" t="str">
        <f>D2141&amp;F2141</f>
        <v>RVSN USSR43938</v>
      </c>
      <c r="C2141">
        <v>2139</v>
      </c>
      <c r="D2141" t="s">
        <v>2695</v>
      </c>
      <c r="E2141" t="s">
        <v>3974</v>
      </c>
      <c r="F2141" s="8">
        <f>DATEVALUE(MID(G2141,FIND(" ",G2141,1)+1,FIND("UTC",G2141)-FIND(" ",G2141)-8))</f>
        <v>43938</v>
      </c>
      <c r="G2141" s="6" t="s">
        <v>8739</v>
      </c>
      <c r="H2141" s="8" t="str">
        <f>MID(I2141,1,FIND("|",I2141)-1)</f>
        <v xml:space="preserve">Cosmos-3MRB (65MRB) </v>
      </c>
      <c r="I2141" t="s">
        <v>3975</v>
      </c>
      <c r="J2141" t="s">
        <v>103</v>
      </c>
      <c r="L2141" t="s">
        <v>13</v>
      </c>
    </row>
    <row r="2142" spans="1:12" x14ac:dyDescent="0.25">
      <c r="A2142" s="7">
        <v>2140</v>
      </c>
      <c r="B2142" s="7" t="str">
        <f>D2142&amp;F2142</f>
        <v>RVSN USSR31150</v>
      </c>
      <c r="C2142">
        <v>2140</v>
      </c>
      <c r="D2142" t="s">
        <v>2695</v>
      </c>
      <c r="E2142" t="s">
        <v>661</v>
      </c>
      <c r="F2142" s="8">
        <f>DATEVALUE(MID(G2142,FIND(" ",G2142,1)+1,FIND("UTC",G2142)-FIND(" ",G2142)-8))</f>
        <v>31150</v>
      </c>
      <c r="G2142" s="4" t="s">
        <v>4369</v>
      </c>
      <c r="H2142" s="8" t="str">
        <f>MID(I2142,1,FIND("|",I2142)-1)</f>
        <v xml:space="preserve">Zenit-2 </v>
      </c>
      <c r="I2142" t="s">
        <v>4370</v>
      </c>
      <c r="J2142" t="s">
        <v>103</v>
      </c>
      <c r="L2142" t="s">
        <v>53</v>
      </c>
    </row>
    <row r="2143" spans="1:12" x14ac:dyDescent="0.25">
      <c r="A2143" s="7">
        <v>2141</v>
      </c>
      <c r="B2143" s="7" t="str">
        <f>D2143&amp;F2143</f>
        <v>NASA31149</v>
      </c>
      <c r="C2143">
        <v>2141</v>
      </c>
      <c r="D2143" t="s">
        <v>1453</v>
      </c>
      <c r="E2143" t="s">
        <v>9</v>
      </c>
      <c r="F2143" s="8">
        <f>DATEVALUE(MID(G2143,FIND(" ",G2143,1)+1,FIND("UTC",G2143)-FIND(" ",G2143)-8))</f>
        <v>31149</v>
      </c>
      <c r="G2143" s="4" t="s">
        <v>4371</v>
      </c>
      <c r="H2143" s="8" t="str">
        <f>MID(I2143,1,FIND("|",I2143)-1)</f>
        <v xml:space="preserve">Space Shuttle Discovery </v>
      </c>
      <c r="I2143" t="s">
        <v>4372</v>
      </c>
      <c r="J2143" t="s">
        <v>103</v>
      </c>
      <c r="K2143">
        <v>450</v>
      </c>
      <c r="L2143" t="s">
        <v>13</v>
      </c>
    </row>
    <row r="2144" spans="1:12" x14ac:dyDescent="0.25">
      <c r="A2144" s="7">
        <v>2142</v>
      </c>
      <c r="B2144" s="7" t="str">
        <f>D2144&amp;F2144</f>
        <v>General Dynamics31128</v>
      </c>
      <c r="C2144">
        <v>2142</v>
      </c>
      <c r="D2144" t="s">
        <v>3137</v>
      </c>
      <c r="E2144" t="s">
        <v>2042</v>
      </c>
      <c r="F2144" s="8">
        <f>DATEVALUE(MID(G2144,FIND(" ",G2144,1)+1,FIND("UTC",G2144)-FIND(" ",G2144)-8))</f>
        <v>31128</v>
      </c>
      <c r="G2144" s="4" t="s">
        <v>4373</v>
      </c>
      <c r="H2144" s="8" t="str">
        <f>MID(I2144,1,FIND("|",I2144)-1)</f>
        <v xml:space="preserve">Atlas-G Centaur-D1AR </v>
      </c>
      <c r="I2144" t="s">
        <v>4374</v>
      </c>
      <c r="J2144" t="s">
        <v>103</v>
      </c>
      <c r="L2144" t="s">
        <v>13</v>
      </c>
    </row>
    <row r="2145" spans="1:12" x14ac:dyDescent="0.25">
      <c r="A2145" s="7">
        <v>2143</v>
      </c>
      <c r="B2145" s="7" t="str">
        <f>D2145&amp;F2145</f>
        <v>RVSN USSR31127</v>
      </c>
      <c r="C2145">
        <v>2143</v>
      </c>
      <c r="D2145" t="s">
        <v>2695</v>
      </c>
      <c r="E2145" t="s">
        <v>3745</v>
      </c>
      <c r="F2145" s="8">
        <f>DATEVALUE(MID(G2145,FIND(" ",G2145,1)+1,FIND("UTC",G2145)-FIND(" ",G2145)-8))</f>
        <v>31127</v>
      </c>
      <c r="G2145" s="4" t="s">
        <v>4375</v>
      </c>
      <c r="H2145" s="8" t="str">
        <f>MID(I2145,1,FIND("|",I2145)-1)</f>
        <v xml:space="preserve">Cosmos-3M (11K65M) </v>
      </c>
      <c r="I2145" t="s">
        <v>4376</v>
      </c>
      <c r="J2145" t="s">
        <v>103</v>
      </c>
      <c r="L2145" t="s">
        <v>13</v>
      </c>
    </row>
    <row r="2146" spans="1:12" x14ac:dyDescent="0.25">
      <c r="A2146" s="7">
        <v>2144</v>
      </c>
      <c r="B2146" s="7" t="str">
        <f>D2146&amp;F2146</f>
        <v>RVSN USSR31120</v>
      </c>
      <c r="C2146">
        <v>2144</v>
      </c>
      <c r="D2146" t="s">
        <v>2695</v>
      </c>
      <c r="E2146" t="s">
        <v>3745</v>
      </c>
      <c r="F2146" s="8">
        <f>DATEVALUE(MID(G2146,FIND(" ",G2146,1)+1,FIND("UTC",G2146)-FIND(" ",G2146)-8))</f>
        <v>31120</v>
      </c>
      <c r="G2146" s="4" t="s">
        <v>4377</v>
      </c>
      <c r="H2146" s="8" t="str">
        <f>MID(I2146,1,FIND("|",I2146)-1)</f>
        <v xml:space="preserve">Cosmos-3M (11K65M) </v>
      </c>
      <c r="I2146" t="s">
        <v>4378</v>
      </c>
      <c r="J2146" t="s">
        <v>103</v>
      </c>
      <c r="L2146" t="s">
        <v>13</v>
      </c>
    </row>
    <row r="2147" spans="1:12" x14ac:dyDescent="0.25">
      <c r="A2147" s="7">
        <v>2145</v>
      </c>
      <c r="B2147" s="7" t="str">
        <f>D2147&amp;F2147</f>
        <v>General Dynamics31119</v>
      </c>
      <c r="C2147">
        <v>2145</v>
      </c>
      <c r="D2147" t="s">
        <v>3137</v>
      </c>
      <c r="E2147" t="s">
        <v>3138</v>
      </c>
      <c r="F2147" s="8">
        <f>DATEVALUE(MID(G2147,FIND(" ",G2147,1)+1,FIND("UTC",G2147)-FIND(" ",G2147)-8))</f>
        <v>31119</v>
      </c>
      <c r="G2147" s="4" t="s">
        <v>4379</v>
      </c>
      <c r="H2147" s="8" t="str">
        <f>MID(I2147,1,FIND("|",I2147)-1)</f>
        <v xml:space="preserve">Atlas-E/F OIS </v>
      </c>
      <c r="I2147" t="s">
        <v>4380</v>
      </c>
      <c r="J2147" t="s">
        <v>103</v>
      </c>
      <c r="L2147" t="s">
        <v>13</v>
      </c>
    </row>
    <row r="2148" spans="1:12" x14ac:dyDescent="0.25">
      <c r="A2148" s="7">
        <v>2146</v>
      </c>
      <c r="B2148" s="7" t="str">
        <f>D2148&amp;F2148</f>
        <v>RVSN USSR31111</v>
      </c>
      <c r="C2148">
        <v>2146</v>
      </c>
      <c r="D2148" t="s">
        <v>2695</v>
      </c>
      <c r="E2148" t="s">
        <v>1667</v>
      </c>
      <c r="F2148" s="8">
        <f>DATEVALUE(MID(G2148,FIND(" ",G2148,1)+1,FIND("UTC",G2148)-FIND(" ",G2148)-8))</f>
        <v>31111</v>
      </c>
      <c r="G2148" s="4" t="s">
        <v>4381</v>
      </c>
      <c r="H2148" s="8" t="str">
        <f>MID(I2148,1,FIND("|",I2148)-1)</f>
        <v xml:space="preserve">Tsyklon-3 </v>
      </c>
      <c r="I2148" t="s">
        <v>4382</v>
      </c>
      <c r="J2148" t="s">
        <v>103</v>
      </c>
      <c r="L2148" t="s">
        <v>13</v>
      </c>
    </row>
    <row r="2149" spans="1:12" x14ac:dyDescent="0.25">
      <c r="A2149" s="7">
        <v>2147</v>
      </c>
      <c r="B2149" s="7" t="str">
        <f>D2149&amp;F2149</f>
        <v>RVSN USSR31105</v>
      </c>
      <c r="C2149">
        <v>2147</v>
      </c>
      <c r="D2149" t="s">
        <v>2695</v>
      </c>
      <c r="E2149" t="s">
        <v>1549</v>
      </c>
      <c r="F2149" s="8">
        <f>DATEVALUE(MID(G2149,FIND(" ",G2149,1)+1,FIND("UTC",G2149)-FIND(" ",G2149)-8))</f>
        <v>31105</v>
      </c>
      <c r="G2149" s="4" t="s">
        <v>4383</v>
      </c>
      <c r="H2149" s="8" t="str">
        <f>MID(I2149,1,FIND("|",I2149)-1)</f>
        <v xml:space="preserve">Cosmos-3M (11K65M) </v>
      </c>
      <c r="I2149" t="s">
        <v>4384</v>
      </c>
      <c r="J2149" t="s">
        <v>103</v>
      </c>
      <c r="L2149" t="s">
        <v>13</v>
      </c>
    </row>
    <row r="2150" spans="1:12" x14ac:dyDescent="0.25">
      <c r="A2150" s="7">
        <v>2148</v>
      </c>
      <c r="B2150" s="7" t="str">
        <f>D2150&amp;F2150</f>
        <v>Arianespace31086</v>
      </c>
      <c r="C2150">
        <v>2148</v>
      </c>
      <c r="D2150" t="s">
        <v>126</v>
      </c>
      <c r="E2150" t="s">
        <v>3854</v>
      </c>
      <c r="F2150" s="8">
        <f>DATEVALUE(MID(G2150,FIND(" ",G2150,1)+1,FIND("UTC",G2150)-FIND(" ",G2150)-8))</f>
        <v>31086</v>
      </c>
      <c r="G2150" s="4" t="s">
        <v>4385</v>
      </c>
      <c r="H2150" s="8" t="str">
        <f>MID(I2150,1,FIND("|",I2150)-1)</f>
        <v xml:space="preserve">Ariane 3 </v>
      </c>
      <c r="I2150" t="s">
        <v>4386</v>
      </c>
      <c r="J2150" t="s">
        <v>103</v>
      </c>
      <c r="L2150" t="s">
        <v>13</v>
      </c>
    </row>
    <row r="2151" spans="1:12" x14ac:dyDescent="0.25">
      <c r="A2151" s="7">
        <v>2149</v>
      </c>
      <c r="B2151" s="7" t="str">
        <f>D2151&amp;F2151</f>
        <v>Martin Marietta43869</v>
      </c>
      <c r="C2151">
        <v>2149</v>
      </c>
      <c r="D2151" t="s">
        <v>3169</v>
      </c>
      <c r="E2151" t="s">
        <v>2149</v>
      </c>
      <c r="F2151" s="8">
        <f>DATEVALUE(MID(G2151,FIND(" ",G2151,1)+1,FIND("UTC",G2151)-FIND(" ",G2151)-8))</f>
        <v>43869</v>
      </c>
      <c r="G2151" s="6" t="s">
        <v>8719</v>
      </c>
      <c r="H2151" s="8" t="str">
        <f>MID(I2151,1,FIND("|",I2151)-1)</f>
        <v xml:space="preserve">Titan III(34)B Agena-D </v>
      </c>
      <c r="I2151" t="s">
        <v>4387</v>
      </c>
      <c r="J2151" t="s">
        <v>103</v>
      </c>
      <c r="L2151" t="s">
        <v>13</v>
      </c>
    </row>
    <row r="2152" spans="1:12" x14ac:dyDescent="0.25">
      <c r="A2152" s="7">
        <v>2150</v>
      </c>
      <c r="B2152" s="7" t="str">
        <f>D2152&amp;F2152</f>
        <v>ISAS31085</v>
      </c>
      <c r="C2152">
        <v>2150</v>
      </c>
      <c r="D2152" t="s">
        <v>1898</v>
      </c>
      <c r="E2152" t="s">
        <v>412</v>
      </c>
      <c r="F2152" s="8">
        <f>DATEVALUE(MID(G2152,FIND(" ",G2152,1)+1,FIND("UTC",G2152)-FIND(" ",G2152)-8))</f>
        <v>31085</v>
      </c>
      <c r="G2152" s="4" t="s">
        <v>4388</v>
      </c>
      <c r="H2152" s="8" t="str">
        <f>MID(I2152,1,FIND("|",I2152)-1)</f>
        <v xml:space="preserve">Mu-III S2 </v>
      </c>
      <c r="I2152" t="s">
        <v>4389</v>
      </c>
      <c r="J2152" t="s">
        <v>103</v>
      </c>
      <c r="L2152" t="s">
        <v>13</v>
      </c>
    </row>
    <row r="2153" spans="1:12" x14ac:dyDescent="0.25">
      <c r="A2153" s="7">
        <v>2151</v>
      </c>
      <c r="B2153" s="7" t="str">
        <f>D2153&amp;F2153</f>
        <v>RVSN USSR31084</v>
      </c>
      <c r="C2153">
        <v>2151</v>
      </c>
      <c r="D2153" t="s">
        <v>2695</v>
      </c>
      <c r="E2153" t="s">
        <v>2330</v>
      </c>
      <c r="F2153" s="8">
        <f>DATEVALUE(MID(G2153,FIND(" ",G2153,1)+1,FIND("UTC",G2153)-FIND(" ",G2153)-8))</f>
        <v>31084</v>
      </c>
      <c r="G2153" s="4" t="s">
        <v>4390</v>
      </c>
      <c r="H2153" s="8" t="str">
        <f>MID(I2153,1,FIND("|",I2153)-1)</f>
        <v xml:space="preserve">Tsyklon-3 </v>
      </c>
      <c r="I2153" t="s">
        <v>4391</v>
      </c>
      <c r="J2153" t="s">
        <v>103</v>
      </c>
      <c r="L2153" t="s">
        <v>13</v>
      </c>
    </row>
    <row r="2154" spans="1:12" x14ac:dyDescent="0.25">
      <c r="A2154" s="7">
        <v>2152</v>
      </c>
      <c r="B2154" s="7" t="str">
        <f>D2154&amp;F2154</f>
        <v>RVSN USSR31079</v>
      </c>
      <c r="C2154">
        <v>2152</v>
      </c>
      <c r="D2154" t="s">
        <v>2695</v>
      </c>
      <c r="E2154" t="s">
        <v>3745</v>
      </c>
      <c r="F2154" s="8">
        <f>DATEVALUE(MID(G2154,FIND(" ",G2154,1)+1,FIND("UTC",G2154)-FIND(" ",G2154)-8))</f>
        <v>31079</v>
      </c>
      <c r="G2154" s="4" t="s">
        <v>4392</v>
      </c>
      <c r="H2154" s="8" t="str">
        <f>MID(I2154,1,FIND("|",I2154)-1)</f>
        <v xml:space="preserve">Cosmos-3M (11K65M) </v>
      </c>
      <c r="I2154" t="s">
        <v>4393</v>
      </c>
      <c r="J2154" t="s">
        <v>103</v>
      </c>
      <c r="L2154" t="s">
        <v>13</v>
      </c>
    </row>
    <row r="2155" spans="1:12" x14ac:dyDescent="0.25">
      <c r="A2155" s="7">
        <v>2153</v>
      </c>
      <c r="B2155" s="7" t="str">
        <f>D2155&amp;F2155</f>
        <v>NASA31071</v>
      </c>
      <c r="C2155">
        <v>2153</v>
      </c>
      <c r="D2155" t="s">
        <v>1453</v>
      </c>
      <c r="E2155" t="s">
        <v>9</v>
      </c>
      <c r="F2155" s="8">
        <f>DATEVALUE(MID(G2155,FIND(" ",G2155,1)+1,FIND("UTC",G2155)-FIND(" ",G2155)-8))</f>
        <v>31071</v>
      </c>
      <c r="G2155" s="4" t="s">
        <v>4394</v>
      </c>
      <c r="H2155" s="8" t="str">
        <f>MID(I2155,1,FIND("|",I2155)-1)</f>
        <v xml:space="preserve">Space Shuttle Discovery </v>
      </c>
      <c r="I2155" t="s">
        <v>4395</v>
      </c>
      <c r="J2155" t="s">
        <v>103</v>
      </c>
      <c r="K2155">
        <v>450</v>
      </c>
      <c r="L2155" t="s">
        <v>13</v>
      </c>
    </row>
    <row r="2156" spans="1:12" x14ac:dyDescent="0.25">
      <c r="A2156" s="7">
        <v>2154</v>
      </c>
      <c r="B2156" s="7" t="str">
        <f>D2156&amp;F2156</f>
        <v>RVSN USSR31071</v>
      </c>
      <c r="C2156">
        <v>2154</v>
      </c>
      <c r="D2156" t="s">
        <v>2695</v>
      </c>
      <c r="E2156" t="s">
        <v>1667</v>
      </c>
      <c r="F2156" s="8">
        <f>DATEVALUE(MID(G2156,FIND(" ",G2156,1)+1,FIND("UTC",G2156)-FIND(" ",G2156)-8))</f>
        <v>31071</v>
      </c>
      <c r="G2156" s="4" t="s">
        <v>4396</v>
      </c>
      <c r="H2156" s="8" t="str">
        <f>MID(I2156,1,FIND("|",I2156)-1)</f>
        <v xml:space="preserve">Tsyklon-3 </v>
      </c>
      <c r="I2156" t="s">
        <v>4397</v>
      </c>
      <c r="J2156" t="s">
        <v>103</v>
      </c>
      <c r="L2156" t="s">
        <v>13</v>
      </c>
    </row>
    <row r="2157" spans="1:12" x14ac:dyDescent="0.25">
      <c r="A2157" s="7">
        <v>2155</v>
      </c>
      <c r="B2157" s="7" t="str">
        <f>D2157&amp;F2157</f>
        <v>RVSN USSR31070</v>
      </c>
      <c r="C2157">
        <v>2155</v>
      </c>
      <c r="D2157" t="s">
        <v>2695</v>
      </c>
      <c r="E2157" t="s">
        <v>3923</v>
      </c>
      <c r="F2157" s="8">
        <f>DATEVALUE(MID(G2157,FIND(" ",G2157,1)+1,FIND("UTC",G2157)-FIND(" ",G2157)-8))</f>
        <v>31070</v>
      </c>
      <c r="G2157" s="4" t="s">
        <v>4398</v>
      </c>
      <c r="H2157" s="8" t="str">
        <f>MID(I2157,1,FIND("|",I2157)-1)</f>
        <v xml:space="preserve">Tsyklon-2 </v>
      </c>
      <c r="I2157" t="s">
        <v>4399</v>
      </c>
      <c r="J2157" t="s">
        <v>103</v>
      </c>
      <c r="L2157" t="s">
        <v>13</v>
      </c>
    </row>
    <row r="2158" spans="1:12" x14ac:dyDescent="0.25">
      <c r="A2158" s="7">
        <v>2156</v>
      </c>
      <c r="B2158" s="7" t="str">
        <f>D2158&amp;F2158</f>
        <v>RVSN USSR31063</v>
      </c>
      <c r="C2158">
        <v>2156</v>
      </c>
      <c r="D2158" t="s">
        <v>2695</v>
      </c>
      <c r="E2158" t="s">
        <v>96</v>
      </c>
      <c r="F2158" s="8">
        <f>DATEVALUE(MID(G2158,FIND(" ",G2158,1)+1,FIND("UTC",G2158)-FIND(" ",G2158)-8))</f>
        <v>31063</v>
      </c>
      <c r="G2158" s="4" t="s">
        <v>4400</v>
      </c>
      <c r="H2158" s="8" t="str">
        <f>MID(I2158,1,FIND("|",I2158)-1)</f>
        <v xml:space="preserve">Molniya-M /Block ML </v>
      </c>
      <c r="I2158" t="s">
        <v>4401</v>
      </c>
      <c r="J2158" t="s">
        <v>103</v>
      </c>
      <c r="L2158" t="s">
        <v>13</v>
      </c>
    </row>
    <row r="2159" spans="1:12" x14ac:dyDescent="0.25">
      <c r="A2159" s="7">
        <v>2157</v>
      </c>
      <c r="B2159" s="7" t="str">
        <f>D2159&amp;F2159</f>
        <v>RVSN USSR31062</v>
      </c>
      <c r="C2159">
        <v>2157</v>
      </c>
      <c r="D2159" t="s">
        <v>2695</v>
      </c>
      <c r="E2159" t="s">
        <v>1549</v>
      </c>
      <c r="F2159" s="8">
        <f>DATEVALUE(MID(G2159,FIND(" ",G2159,1)+1,FIND("UTC",G2159)-FIND(" ",G2159)-8))</f>
        <v>31062</v>
      </c>
      <c r="G2159" s="4" t="s">
        <v>4402</v>
      </c>
      <c r="H2159" s="8" t="str">
        <f>MID(I2159,1,FIND("|",I2159)-1)</f>
        <v xml:space="preserve">Cosmos-3M (11K65M) </v>
      </c>
      <c r="I2159" t="s">
        <v>4403</v>
      </c>
      <c r="J2159" t="s">
        <v>103</v>
      </c>
      <c r="L2159" t="s">
        <v>13</v>
      </c>
    </row>
    <row r="2160" spans="1:12" x14ac:dyDescent="0.25">
      <c r="A2160" s="7">
        <v>2158</v>
      </c>
      <c r="B2160" s="7" t="str">
        <f>D2160&amp;F2160</f>
        <v>RVSN USSR31062</v>
      </c>
      <c r="C2160">
        <v>2158</v>
      </c>
      <c r="D2160" t="s">
        <v>2695</v>
      </c>
      <c r="E2160" t="s">
        <v>2330</v>
      </c>
      <c r="F2160" s="8">
        <f>DATEVALUE(MID(G2160,FIND(" ",G2160,1)+1,FIND("UTC",G2160)-FIND(" ",G2160)-8))</f>
        <v>31062</v>
      </c>
      <c r="G2160" s="4" t="s">
        <v>4404</v>
      </c>
      <c r="H2160" s="8" t="str">
        <f>MID(I2160,1,FIND("|",I2160)-1)</f>
        <v xml:space="preserve">Tsyklon-3 </v>
      </c>
      <c r="I2160" t="s">
        <v>4405</v>
      </c>
      <c r="J2160" t="s">
        <v>103</v>
      </c>
      <c r="L2160" t="s">
        <v>13</v>
      </c>
    </row>
    <row r="2161" spans="1:12" x14ac:dyDescent="0.25">
      <c r="A2161" s="7">
        <v>2159</v>
      </c>
      <c r="B2161" s="7" t="str">
        <f>D2161&amp;F2161</f>
        <v>Martin Marietta31038</v>
      </c>
      <c r="C2161">
        <v>2159</v>
      </c>
      <c r="D2161" t="s">
        <v>3169</v>
      </c>
      <c r="E2161" t="s">
        <v>38</v>
      </c>
      <c r="F2161" s="8">
        <f>DATEVALUE(MID(G2161,FIND(" ",G2161,1)+1,FIND("UTC",G2161)-FIND(" ",G2161)-8))</f>
        <v>31038</v>
      </c>
      <c r="G2161" s="4" t="s">
        <v>4406</v>
      </c>
      <c r="H2161" s="8" t="str">
        <f>MID(I2161,1,FIND("|",I2161)-1)</f>
        <v xml:space="preserve">Titan 34D </v>
      </c>
      <c r="I2161" t="s">
        <v>4407</v>
      </c>
      <c r="J2161" t="s">
        <v>103</v>
      </c>
      <c r="L2161" t="s">
        <v>13</v>
      </c>
    </row>
    <row r="2162" spans="1:12" x14ac:dyDescent="0.25">
      <c r="A2162" s="7">
        <v>2160</v>
      </c>
      <c r="B2162" s="7" t="str">
        <f>D2162&amp;F2162</f>
        <v>RVSN USSR31036</v>
      </c>
      <c r="C2162">
        <v>2160</v>
      </c>
      <c r="D2162" t="s">
        <v>2695</v>
      </c>
      <c r="E2162" t="s">
        <v>3745</v>
      </c>
      <c r="F2162" s="8">
        <f>DATEVALUE(MID(G2162,FIND(" ",G2162,1)+1,FIND("UTC",G2162)-FIND(" ",G2162)-8))</f>
        <v>31036</v>
      </c>
      <c r="G2162" s="4" t="s">
        <v>4408</v>
      </c>
      <c r="H2162" s="8" t="str">
        <f>MID(I2162,1,FIND("|",I2162)-1)</f>
        <v xml:space="preserve">Cosmos-3M (11K65M) </v>
      </c>
      <c r="I2162" t="s">
        <v>4409</v>
      </c>
      <c r="J2162" t="s">
        <v>103</v>
      </c>
      <c r="L2162" t="s">
        <v>13</v>
      </c>
    </row>
    <row r="2163" spans="1:12" x14ac:dyDescent="0.25">
      <c r="A2163" s="7">
        <v>2161</v>
      </c>
      <c r="B2163" s="7" t="str">
        <f>D2163&amp;F2163</f>
        <v>RVSN USSR31035</v>
      </c>
      <c r="C2163">
        <v>2161</v>
      </c>
      <c r="D2163" t="s">
        <v>2695</v>
      </c>
      <c r="E2163" t="s">
        <v>3974</v>
      </c>
      <c r="F2163" s="8">
        <f>DATEVALUE(MID(G2163,FIND(" ",G2163,1)+1,FIND("UTC",G2163)-FIND(" ",G2163)-8))</f>
        <v>31035</v>
      </c>
      <c r="G2163" s="4" t="s">
        <v>4410</v>
      </c>
      <c r="H2163" s="8" t="str">
        <f>MID(I2163,1,FIND("|",I2163)-1)</f>
        <v xml:space="preserve">Cosmos-3MRB (65MRB) </v>
      </c>
      <c r="I2163" t="s">
        <v>4411</v>
      </c>
      <c r="J2163" t="s">
        <v>103</v>
      </c>
      <c r="L2163" t="s">
        <v>13</v>
      </c>
    </row>
    <row r="2164" spans="1:12" x14ac:dyDescent="0.25">
      <c r="A2164" s="7">
        <v>2162</v>
      </c>
      <c r="B2164" s="7" t="str">
        <f>D2164&amp;F2164</f>
        <v>RVSN USSR31030</v>
      </c>
      <c r="C2164">
        <v>2162</v>
      </c>
      <c r="D2164" t="s">
        <v>2695</v>
      </c>
      <c r="E2164" t="s">
        <v>2696</v>
      </c>
      <c r="F2164" s="8">
        <f>DATEVALUE(MID(G2164,FIND(" ",G2164,1)+1,FIND("UTC",G2164)-FIND(" ",G2164)-8))</f>
        <v>31030</v>
      </c>
      <c r="G2164" s="4" t="s">
        <v>4412</v>
      </c>
      <c r="H2164" s="8" t="str">
        <f>MID(I2164,1,FIND("|",I2164)-1)</f>
        <v xml:space="preserve">Molniya-M /Block ML </v>
      </c>
      <c r="I2164" t="s">
        <v>4413</v>
      </c>
      <c r="J2164" t="s">
        <v>103</v>
      </c>
      <c r="L2164" t="s">
        <v>13</v>
      </c>
    </row>
    <row r="2165" spans="1:12" x14ac:dyDescent="0.25">
      <c r="A2165" s="7">
        <v>2163</v>
      </c>
      <c r="B2165" s="7" t="str">
        <f>D2165&amp;F2165</f>
        <v>General Dynamics31028</v>
      </c>
      <c r="C2165">
        <v>2163</v>
      </c>
      <c r="D2165" t="s">
        <v>3137</v>
      </c>
      <c r="E2165" t="s">
        <v>3138</v>
      </c>
      <c r="F2165" s="8">
        <f>DATEVALUE(MID(G2165,FIND(" ",G2165,1)+1,FIND("UTC",G2165)-FIND(" ",G2165)-8))</f>
        <v>31028</v>
      </c>
      <c r="G2165" s="4" t="s">
        <v>4414</v>
      </c>
      <c r="H2165" s="8" t="str">
        <f>MID(I2165,1,FIND("|",I2165)-1)</f>
        <v xml:space="preserve">Atlas-E/F Star-37S-ISS </v>
      </c>
      <c r="I2165" t="s">
        <v>4415</v>
      </c>
      <c r="J2165" t="s">
        <v>103</v>
      </c>
      <c r="L2165" t="s">
        <v>13</v>
      </c>
    </row>
    <row r="2166" spans="1:12" x14ac:dyDescent="0.25">
      <c r="A2166" s="7">
        <v>2164</v>
      </c>
      <c r="B2166" s="7" t="str">
        <f>D2166&amp;F2166</f>
        <v>Martin Marietta31020</v>
      </c>
      <c r="C2166">
        <v>2164</v>
      </c>
      <c r="D2166" t="s">
        <v>3169</v>
      </c>
      <c r="E2166" t="s">
        <v>337</v>
      </c>
      <c r="F2166" s="8">
        <f>DATEVALUE(MID(G2166,FIND(" ",G2166,1)+1,FIND("UTC",G2166)-FIND(" ",G2166)-8))</f>
        <v>31020</v>
      </c>
      <c r="G2166" s="4" t="s">
        <v>4416</v>
      </c>
      <c r="H2166" s="8" t="str">
        <f>MID(I2166,1,FIND("|",I2166)-1)</f>
        <v xml:space="preserve">Titan 34D </v>
      </c>
      <c r="I2166" t="s">
        <v>4417</v>
      </c>
      <c r="J2166" t="s">
        <v>103</v>
      </c>
      <c r="L2166" t="s">
        <v>13</v>
      </c>
    </row>
    <row r="2167" spans="1:12" x14ac:dyDescent="0.25">
      <c r="A2167" s="7">
        <v>2165</v>
      </c>
      <c r="B2167" s="7" t="str">
        <f>D2167&amp;F2167</f>
        <v>RVSN USSR31013</v>
      </c>
      <c r="C2167">
        <v>2165</v>
      </c>
      <c r="D2167" t="s">
        <v>2695</v>
      </c>
      <c r="E2167" t="s">
        <v>2330</v>
      </c>
      <c r="F2167" s="8">
        <f>DATEVALUE(MID(G2167,FIND(" ",G2167,1)+1,FIND("UTC",G2167)-FIND(" ",G2167)-8))</f>
        <v>31013</v>
      </c>
      <c r="G2167" s="4" t="s">
        <v>4418</v>
      </c>
      <c r="H2167" s="8" t="str">
        <f>MID(I2167,1,FIND("|",I2167)-1)</f>
        <v xml:space="preserve">Tsyklon-3 </v>
      </c>
      <c r="I2167" t="s">
        <v>4419</v>
      </c>
      <c r="J2167" t="s">
        <v>103</v>
      </c>
      <c r="L2167" t="s">
        <v>328</v>
      </c>
    </row>
    <row r="2168" spans="1:12" x14ac:dyDescent="0.25">
      <c r="A2168" s="7">
        <v>2166</v>
      </c>
      <c r="B2168" s="7" t="str">
        <f>D2168&amp;F2168</f>
        <v>RVSN USSR31001</v>
      </c>
      <c r="C2168">
        <v>2166</v>
      </c>
      <c r="D2168" t="s">
        <v>2695</v>
      </c>
      <c r="E2168" t="s">
        <v>1549</v>
      </c>
      <c r="F2168" s="8">
        <f>DATEVALUE(MID(G2168,FIND(" ",G2168,1)+1,FIND("UTC",G2168)-FIND(" ",G2168)-8))</f>
        <v>31001</v>
      </c>
      <c r="G2168" s="4" t="s">
        <v>4420</v>
      </c>
      <c r="H2168" s="8" t="str">
        <f>MID(I2168,1,FIND("|",I2168)-1)</f>
        <v xml:space="preserve">Cosmos-3M (11K65M) </v>
      </c>
      <c r="I2168" t="s">
        <v>4421</v>
      </c>
      <c r="J2168" t="s">
        <v>103</v>
      </c>
      <c r="L2168" t="s">
        <v>13</v>
      </c>
    </row>
    <row r="2169" spans="1:12" x14ac:dyDescent="0.25">
      <c r="A2169" s="7">
        <v>2167</v>
      </c>
      <c r="B2169" s="7" t="str">
        <f>D2169&amp;F2169</f>
        <v>Arianespace30996</v>
      </c>
      <c r="C2169">
        <v>2167</v>
      </c>
      <c r="D2169" t="s">
        <v>126</v>
      </c>
      <c r="E2169" t="s">
        <v>3854</v>
      </c>
      <c r="F2169" s="8">
        <f>DATEVALUE(MID(G2169,FIND(" ",G2169,1)+1,FIND("UTC",G2169)-FIND(" ",G2169)-8))</f>
        <v>30996</v>
      </c>
      <c r="G2169" s="4" t="s">
        <v>4422</v>
      </c>
      <c r="H2169" s="8" t="str">
        <f>MID(I2169,1,FIND("|",I2169)-1)</f>
        <v xml:space="preserve">Ariane 3 </v>
      </c>
      <c r="I2169" t="s">
        <v>4423</v>
      </c>
      <c r="J2169" t="s">
        <v>103</v>
      </c>
      <c r="L2169" t="s">
        <v>13</v>
      </c>
    </row>
    <row r="2170" spans="1:12" x14ac:dyDescent="0.25">
      <c r="A2170" s="7">
        <v>2168</v>
      </c>
      <c r="B2170" s="7" t="str">
        <f>D2170&amp;F2170</f>
        <v>NASA30994</v>
      </c>
      <c r="C2170">
        <v>2168</v>
      </c>
      <c r="D2170" t="s">
        <v>1453</v>
      </c>
      <c r="E2170" t="s">
        <v>9</v>
      </c>
      <c r="F2170" s="8">
        <f>DATEVALUE(MID(G2170,FIND(" ",G2170,1)+1,FIND("UTC",G2170)-FIND(" ",G2170)-8))</f>
        <v>30994</v>
      </c>
      <c r="G2170" s="4" t="s">
        <v>4424</v>
      </c>
      <c r="H2170" s="8" t="str">
        <f>MID(I2170,1,FIND("|",I2170)-1)</f>
        <v xml:space="preserve">Space Shuttle Discovery </v>
      </c>
      <c r="I2170" t="s">
        <v>4425</v>
      </c>
      <c r="J2170" t="s">
        <v>103</v>
      </c>
      <c r="K2170">
        <v>450</v>
      </c>
      <c r="L2170" t="s">
        <v>13</v>
      </c>
    </row>
    <row r="2171" spans="1:12" x14ac:dyDescent="0.25">
      <c r="A2171" s="7">
        <v>2169</v>
      </c>
      <c r="B2171" s="7" t="str">
        <f>D2171&amp;F2171</f>
        <v>RVSN USSR30986</v>
      </c>
      <c r="C2171">
        <v>2169</v>
      </c>
      <c r="D2171" t="s">
        <v>2695</v>
      </c>
      <c r="E2171" t="s">
        <v>1927</v>
      </c>
      <c r="F2171" s="8">
        <f>DATEVALUE(MID(G2171,FIND(" ",G2171,1)+1,FIND("UTC",G2171)-FIND(" ",G2171)-8))</f>
        <v>30986</v>
      </c>
      <c r="G2171" s="4" t="s">
        <v>4426</v>
      </c>
      <c r="H2171" s="8" t="str">
        <f>MID(I2171,1,FIND("|",I2171)-1)</f>
        <v xml:space="preserve">Tsyklon-2 </v>
      </c>
      <c r="I2171" t="s">
        <v>4427</v>
      </c>
      <c r="J2171" t="s">
        <v>103</v>
      </c>
      <c r="L2171" t="s">
        <v>13</v>
      </c>
    </row>
    <row r="2172" spans="1:12" x14ac:dyDescent="0.25">
      <c r="A2172" s="7">
        <v>2170</v>
      </c>
      <c r="B2172" s="7" t="str">
        <f>D2172&amp;F2172</f>
        <v>RVSN USSR30973</v>
      </c>
      <c r="C2172">
        <v>2170</v>
      </c>
      <c r="D2172" t="s">
        <v>2695</v>
      </c>
      <c r="E2172" t="s">
        <v>2330</v>
      </c>
      <c r="F2172" s="8">
        <f>DATEVALUE(MID(G2172,FIND(" ",G2172,1)+1,FIND("UTC",G2172)-FIND(" ",G2172)-8))</f>
        <v>30973</v>
      </c>
      <c r="G2172" s="4" t="s">
        <v>4428</v>
      </c>
      <c r="H2172" s="8" t="str">
        <f>MID(I2172,1,FIND("|",I2172)-1)</f>
        <v xml:space="preserve">Tsyklon-3 </v>
      </c>
      <c r="I2172" t="s">
        <v>4429</v>
      </c>
      <c r="J2172" t="s">
        <v>103</v>
      </c>
      <c r="L2172" t="s">
        <v>13</v>
      </c>
    </row>
    <row r="2173" spans="1:12" x14ac:dyDescent="0.25">
      <c r="A2173" s="7">
        <v>2171</v>
      </c>
      <c r="B2173" s="7" t="str">
        <f>D2173&amp;F2173</f>
        <v>RVSN USSR30966</v>
      </c>
      <c r="C2173">
        <v>2171</v>
      </c>
      <c r="D2173" t="s">
        <v>2695</v>
      </c>
      <c r="E2173" t="s">
        <v>3745</v>
      </c>
      <c r="F2173" s="8">
        <f>DATEVALUE(MID(G2173,FIND(" ",G2173,1)+1,FIND("UTC",G2173)-FIND(" ",G2173)-8))</f>
        <v>30966</v>
      </c>
      <c r="G2173" s="4" t="s">
        <v>4430</v>
      </c>
      <c r="H2173" s="8" t="str">
        <f>MID(I2173,1,FIND("|",I2173)-1)</f>
        <v xml:space="preserve">Cosmos-3M (11K65M) </v>
      </c>
      <c r="I2173" t="s">
        <v>4431</v>
      </c>
      <c r="J2173" t="s">
        <v>103</v>
      </c>
      <c r="L2173" t="s">
        <v>13</v>
      </c>
    </row>
    <row r="2174" spans="1:12" x14ac:dyDescent="0.25">
      <c r="A2174" s="7">
        <v>2172</v>
      </c>
      <c r="B2174" s="7" t="str">
        <f>D2174&amp;F2174</f>
        <v>NASA30960</v>
      </c>
      <c r="C2174">
        <v>2172</v>
      </c>
      <c r="D2174" t="s">
        <v>1453</v>
      </c>
      <c r="E2174" t="s">
        <v>9</v>
      </c>
      <c r="F2174" s="8">
        <f>DATEVALUE(MID(G2174,FIND(" ",G2174,1)+1,FIND("UTC",G2174)-FIND(" ",G2174)-8))</f>
        <v>30960</v>
      </c>
      <c r="G2174" s="4" t="s">
        <v>4432</v>
      </c>
      <c r="H2174" s="8" t="str">
        <f>MID(I2174,1,FIND("|",I2174)-1)</f>
        <v xml:space="preserve">Space Shuttle Challenger </v>
      </c>
      <c r="I2174" t="s">
        <v>4433</v>
      </c>
      <c r="J2174" t="s">
        <v>103</v>
      </c>
      <c r="K2174">
        <v>450</v>
      </c>
      <c r="L2174" t="s">
        <v>13</v>
      </c>
    </row>
    <row r="2175" spans="1:12" x14ac:dyDescent="0.25">
      <c r="A2175" s="7">
        <v>2173</v>
      </c>
      <c r="B2175" s="7" t="str">
        <f>D2175&amp;F2175</f>
        <v>RVSN USSR30959</v>
      </c>
      <c r="C2175">
        <v>2173</v>
      </c>
      <c r="D2175" t="s">
        <v>2695</v>
      </c>
      <c r="E2175" t="s">
        <v>1510</v>
      </c>
      <c r="F2175" s="8">
        <f>DATEVALUE(MID(G2175,FIND(" ",G2175,1)+1,FIND("UTC",G2175)-FIND(" ",G2175)-8))</f>
        <v>30959</v>
      </c>
      <c r="G2175" s="4" t="s">
        <v>4434</v>
      </c>
      <c r="H2175" s="8" t="str">
        <f>MID(I2175,1,FIND("|",I2175)-1)</f>
        <v xml:space="preserve">Molniya-M /Block 2BL </v>
      </c>
      <c r="I2175" t="s">
        <v>4435</v>
      </c>
      <c r="J2175" t="s">
        <v>103</v>
      </c>
      <c r="L2175" t="s">
        <v>13</v>
      </c>
    </row>
    <row r="2176" spans="1:12" x14ac:dyDescent="0.25">
      <c r="A2176" s="7">
        <v>2174</v>
      </c>
      <c r="B2176" s="7" t="str">
        <f>D2176&amp;F2176</f>
        <v>RVSN USSR30953</v>
      </c>
      <c r="C2176">
        <v>2174</v>
      </c>
      <c r="D2176" t="s">
        <v>2695</v>
      </c>
      <c r="E2176" t="s">
        <v>1667</v>
      </c>
      <c r="F2176" s="8">
        <f>DATEVALUE(MID(G2176,FIND(" ",G2176,1)+1,FIND("UTC",G2176)-FIND(" ",G2176)-8))</f>
        <v>30953</v>
      </c>
      <c r="G2176" s="4" t="s">
        <v>4436</v>
      </c>
      <c r="H2176" s="8" t="str">
        <f>MID(I2176,1,FIND("|",I2176)-1)</f>
        <v xml:space="preserve">Tsyklon-3 </v>
      </c>
      <c r="I2176" t="s">
        <v>4437</v>
      </c>
      <c r="J2176" t="s">
        <v>103</v>
      </c>
      <c r="L2176" t="s">
        <v>13</v>
      </c>
    </row>
    <row r="2177" spans="1:12" x14ac:dyDescent="0.25">
      <c r="A2177" s="7">
        <v>2175</v>
      </c>
      <c r="B2177" s="7" t="str">
        <f>D2177&amp;F2177</f>
        <v>RVSN USSR30952</v>
      </c>
      <c r="C2177">
        <v>2175</v>
      </c>
      <c r="D2177" t="s">
        <v>2695</v>
      </c>
      <c r="E2177" t="s">
        <v>3745</v>
      </c>
      <c r="F2177" s="8">
        <f>DATEVALUE(MID(G2177,FIND(" ",G2177,1)+1,FIND("UTC",G2177)-FIND(" ",G2177)-8))</f>
        <v>30952</v>
      </c>
      <c r="G2177" s="4" t="s">
        <v>4438</v>
      </c>
      <c r="H2177" s="8" t="str">
        <f>MID(I2177,1,FIND("|",I2177)-1)</f>
        <v xml:space="preserve">Cosmos-3M (11K65M) </v>
      </c>
      <c r="I2177" t="s">
        <v>4439</v>
      </c>
      <c r="J2177" t="s">
        <v>103</v>
      </c>
      <c r="L2177" t="s">
        <v>13</v>
      </c>
    </row>
    <row r="2178" spans="1:12" x14ac:dyDescent="0.25">
      <c r="A2178" s="7">
        <v>2176</v>
      </c>
      <c r="B2178" s="7" t="str">
        <f>D2178&amp;F2178</f>
        <v>RVSN USSR30938</v>
      </c>
      <c r="C2178">
        <v>2176</v>
      </c>
      <c r="D2178" t="s">
        <v>2695</v>
      </c>
      <c r="E2178" t="s">
        <v>1549</v>
      </c>
      <c r="F2178" s="8">
        <f>DATEVALUE(MID(G2178,FIND(" ",G2178,1)+1,FIND("UTC",G2178)-FIND(" ",G2178)-8))</f>
        <v>30938</v>
      </c>
      <c r="G2178" s="4" t="s">
        <v>4440</v>
      </c>
      <c r="H2178" s="8" t="str">
        <f>MID(I2178,1,FIND("|",I2178)-1)</f>
        <v xml:space="preserve">Cosmos-3M (11K65M) </v>
      </c>
      <c r="I2178" t="s">
        <v>4441</v>
      </c>
      <c r="J2178" t="s">
        <v>103</v>
      </c>
      <c r="L2178" t="s">
        <v>13</v>
      </c>
    </row>
    <row r="2179" spans="1:12" x14ac:dyDescent="0.25">
      <c r="A2179" s="7">
        <v>2177</v>
      </c>
      <c r="B2179" s="7" t="str">
        <f>D2179&amp;F2179</f>
        <v>CASC30937</v>
      </c>
      <c r="C2179">
        <v>2177</v>
      </c>
      <c r="D2179" t="s">
        <v>14</v>
      </c>
      <c r="E2179" t="s">
        <v>2939</v>
      </c>
      <c r="F2179" s="8">
        <f>DATEVALUE(MID(G2179,FIND(" ",G2179,1)+1,FIND("UTC",G2179)-FIND(" ",G2179)-8))</f>
        <v>30937</v>
      </c>
      <c r="G2179" s="4" t="s">
        <v>4442</v>
      </c>
      <c r="H2179" s="8" t="str">
        <f>MID(I2179,1,FIND("|",I2179)-1)</f>
        <v xml:space="preserve">Long March 2C </v>
      </c>
      <c r="I2179" t="s">
        <v>4443</v>
      </c>
      <c r="J2179" t="s">
        <v>12</v>
      </c>
      <c r="K2179">
        <v>30.8</v>
      </c>
      <c r="L2179" t="s">
        <v>13</v>
      </c>
    </row>
    <row r="2180" spans="1:12" x14ac:dyDescent="0.25">
      <c r="A2180" s="7">
        <v>2178</v>
      </c>
      <c r="B2180" s="7" t="str">
        <f>D2180&amp;F2180</f>
        <v>General Dynamics30933</v>
      </c>
      <c r="C2180">
        <v>2178</v>
      </c>
      <c r="D2180" t="s">
        <v>3137</v>
      </c>
      <c r="E2180" t="s">
        <v>3138</v>
      </c>
      <c r="F2180" s="8">
        <f>DATEVALUE(MID(G2180,FIND(" ",G2180,1)+1,FIND("UTC",G2180)-FIND(" ",G2180)-8))</f>
        <v>30933</v>
      </c>
      <c r="G2180" s="4" t="s">
        <v>4444</v>
      </c>
      <c r="H2180" s="8" t="str">
        <f>MID(I2180,1,FIND("|",I2180)-1)</f>
        <v xml:space="preserve">Atlas-E/F SGS-2 </v>
      </c>
      <c r="I2180" t="s">
        <v>4445</v>
      </c>
      <c r="J2180" t="s">
        <v>103</v>
      </c>
      <c r="L2180" t="s">
        <v>13</v>
      </c>
    </row>
    <row r="2181" spans="1:12" x14ac:dyDescent="0.25">
      <c r="A2181" s="7">
        <v>2179</v>
      </c>
      <c r="B2181" s="7" t="str">
        <f>D2181&amp;F2181</f>
        <v>RVSN USSR30932</v>
      </c>
      <c r="C2181">
        <v>2179</v>
      </c>
      <c r="D2181" t="s">
        <v>2695</v>
      </c>
      <c r="E2181" t="s">
        <v>1510</v>
      </c>
      <c r="F2181" s="8">
        <f>DATEVALUE(MID(G2181,FIND(" ",G2181,1)+1,FIND("UTC",G2181)-FIND(" ",G2181)-8))</f>
        <v>30932</v>
      </c>
      <c r="G2181" s="4" t="s">
        <v>4446</v>
      </c>
      <c r="H2181" s="8" t="str">
        <f>MID(I2181,1,FIND("|",I2181)-1)</f>
        <v xml:space="preserve">Molniya-M /Block 2BL </v>
      </c>
      <c r="I2181" t="s">
        <v>4447</v>
      </c>
      <c r="J2181" t="s">
        <v>103</v>
      </c>
      <c r="L2181" t="s">
        <v>13</v>
      </c>
    </row>
    <row r="2182" spans="1:12" x14ac:dyDescent="0.25">
      <c r="A2182" s="7">
        <v>2180</v>
      </c>
      <c r="B2182" s="7" t="str">
        <f>D2182&amp;F2182</f>
        <v>NASA30924</v>
      </c>
      <c r="C2182">
        <v>2180</v>
      </c>
      <c r="D2182" t="s">
        <v>1453</v>
      </c>
      <c r="E2182" t="s">
        <v>9</v>
      </c>
      <c r="F2182" s="8">
        <f>DATEVALUE(MID(G2182,FIND(" ",G2182,1)+1,FIND("UTC",G2182)-FIND(" ",G2182)-8))</f>
        <v>30924</v>
      </c>
      <c r="G2182" s="4" t="s">
        <v>4448</v>
      </c>
      <c r="H2182" s="8" t="str">
        <f>MID(I2182,1,FIND("|",I2182)-1)</f>
        <v xml:space="preserve">Space Shuttle Discovery </v>
      </c>
      <c r="I2182" t="s">
        <v>4449</v>
      </c>
      <c r="J2182" t="s">
        <v>103</v>
      </c>
      <c r="K2182">
        <v>450</v>
      </c>
      <c r="L2182" t="s">
        <v>13</v>
      </c>
    </row>
    <row r="2183" spans="1:12" x14ac:dyDescent="0.25">
      <c r="A2183" s="7">
        <v>2181</v>
      </c>
      <c r="B2183" s="7" t="str">
        <f>D2183&amp;F2183</f>
        <v>RVSN USSR30923</v>
      </c>
      <c r="C2183">
        <v>2181</v>
      </c>
      <c r="D2183" t="s">
        <v>2695</v>
      </c>
      <c r="E2183" t="s">
        <v>3923</v>
      </c>
      <c r="F2183" s="8">
        <f>DATEVALUE(MID(G2183,FIND(" ",G2183,1)+1,FIND("UTC",G2183)-FIND(" ",G2183)-8))</f>
        <v>30923</v>
      </c>
      <c r="G2183" s="4" t="s">
        <v>4450</v>
      </c>
      <c r="H2183" s="8" t="str">
        <f>MID(I2183,1,FIND("|",I2183)-1)</f>
        <v xml:space="preserve">Tsyklon-2 </v>
      </c>
      <c r="I2183" t="s">
        <v>4451</v>
      </c>
      <c r="J2183" t="s">
        <v>103</v>
      </c>
      <c r="L2183" t="s">
        <v>13</v>
      </c>
    </row>
    <row r="2184" spans="1:12" x14ac:dyDescent="0.25">
      <c r="A2184" s="7">
        <v>2182</v>
      </c>
      <c r="B2184" s="7" t="str">
        <f>D2184&amp;F2184</f>
        <v>Martin Marietta30922</v>
      </c>
      <c r="C2184">
        <v>2182</v>
      </c>
      <c r="D2184" t="s">
        <v>3169</v>
      </c>
      <c r="E2184" t="s">
        <v>2149</v>
      </c>
      <c r="F2184" s="8">
        <f>DATEVALUE(MID(G2184,FIND(" ",G2184,1)+1,FIND("UTC",G2184)-FIND(" ",G2184)-8))</f>
        <v>30922</v>
      </c>
      <c r="G2184" s="4" t="s">
        <v>4452</v>
      </c>
      <c r="H2184" s="8" t="str">
        <f>MID(I2184,1,FIND("|",I2184)-1)</f>
        <v xml:space="preserve">Titan III(34)B Agena-D </v>
      </c>
      <c r="I2184" t="s">
        <v>4453</v>
      </c>
      <c r="J2184" t="s">
        <v>103</v>
      </c>
      <c r="L2184" t="s">
        <v>13</v>
      </c>
    </row>
    <row r="2185" spans="1:12" x14ac:dyDescent="0.25">
      <c r="A2185" s="7">
        <v>2183</v>
      </c>
      <c r="B2185" s="7" t="str">
        <f>D2185&amp;F2185</f>
        <v>RVSN USSR30918</v>
      </c>
      <c r="C2185">
        <v>2183</v>
      </c>
      <c r="D2185" t="s">
        <v>2695</v>
      </c>
      <c r="E2185" t="s">
        <v>96</v>
      </c>
      <c r="F2185" s="8">
        <f>DATEVALUE(MID(G2185,FIND(" ",G2185,1)+1,FIND("UTC",G2185)-FIND(" ",G2185)-8))</f>
        <v>30918</v>
      </c>
      <c r="G2185" s="4" t="s">
        <v>4454</v>
      </c>
      <c r="H2185" s="8" t="str">
        <f>MID(I2185,1,FIND("|",I2185)-1)</f>
        <v xml:space="preserve">Molniya-M /Block ML </v>
      </c>
      <c r="I2185" t="s">
        <v>4455</v>
      </c>
      <c r="J2185" t="s">
        <v>103</v>
      </c>
      <c r="L2185" t="s">
        <v>13</v>
      </c>
    </row>
    <row r="2186" spans="1:12" x14ac:dyDescent="0.25">
      <c r="A2186" s="7">
        <v>2184</v>
      </c>
      <c r="B2186" s="7" t="str">
        <f>D2186&amp;F2186</f>
        <v>RVSN USSR30904</v>
      </c>
      <c r="C2186">
        <v>2184</v>
      </c>
      <c r="D2186" t="s">
        <v>2695</v>
      </c>
      <c r="E2186" t="s">
        <v>2696</v>
      </c>
      <c r="F2186" s="8">
        <f>DATEVALUE(MID(G2186,FIND(" ",G2186,1)+1,FIND("UTC",G2186)-FIND(" ",G2186)-8))</f>
        <v>30904</v>
      </c>
      <c r="G2186" s="4" t="s">
        <v>4456</v>
      </c>
      <c r="H2186" s="8" t="str">
        <f>MID(I2186,1,FIND("|",I2186)-1)</f>
        <v xml:space="preserve">Molniya-M /Block ML </v>
      </c>
      <c r="I2186" t="s">
        <v>4457</v>
      </c>
      <c r="J2186" t="s">
        <v>103</v>
      </c>
      <c r="L2186" t="s">
        <v>13</v>
      </c>
    </row>
    <row r="2187" spans="1:12" x14ac:dyDescent="0.25">
      <c r="A2187" s="7">
        <v>2185</v>
      </c>
      <c r="B2187" s="7" t="str">
        <f>D2187&amp;F2187</f>
        <v>RVSN USSR30902</v>
      </c>
      <c r="C2187">
        <v>2185</v>
      </c>
      <c r="D2187" t="s">
        <v>2695</v>
      </c>
      <c r="E2187" t="s">
        <v>1667</v>
      </c>
      <c r="F2187" s="8">
        <f>DATEVALUE(MID(G2187,FIND(" ",G2187,1)+1,FIND("UTC",G2187)-FIND(" ",G2187)-8))</f>
        <v>30902</v>
      </c>
      <c r="G2187" s="4" t="s">
        <v>4458</v>
      </c>
      <c r="H2187" s="8" t="str">
        <f>MID(I2187,1,FIND("|",I2187)-1)</f>
        <v xml:space="preserve">Tsyklon-3 </v>
      </c>
      <c r="I2187" t="s">
        <v>4459</v>
      </c>
      <c r="J2187" t="s">
        <v>103</v>
      </c>
      <c r="L2187" t="s">
        <v>13</v>
      </c>
    </row>
    <row r="2188" spans="1:12" x14ac:dyDescent="0.25">
      <c r="A2188" s="7">
        <v>2186</v>
      </c>
      <c r="B2188" s="7" t="str">
        <f>D2188&amp;F2188</f>
        <v>RVSN USSR30901</v>
      </c>
      <c r="C2188">
        <v>2186</v>
      </c>
      <c r="D2188" t="s">
        <v>2695</v>
      </c>
      <c r="E2188" t="s">
        <v>1927</v>
      </c>
      <c r="F2188" s="8">
        <f>DATEVALUE(MID(G2188,FIND(" ",G2188,1)+1,FIND("UTC",G2188)-FIND(" ",G2188)-8))</f>
        <v>30901</v>
      </c>
      <c r="G2188" s="4" t="s">
        <v>4460</v>
      </c>
      <c r="H2188" s="8" t="str">
        <f>MID(I2188,1,FIND("|",I2188)-1)</f>
        <v xml:space="preserve">Tsyklon-2 </v>
      </c>
      <c r="I2188" t="s">
        <v>4461</v>
      </c>
      <c r="J2188" t="s">
        <v>103</v>
      </c>
      <c r="L2188" t="s">
        <v>13</v>
      </c>
    </row>
    <row r="2189" spans="1:12" x14ac:dyDescent="0.25">
      <c r="A2189" s="7">
        <v>2187</v>
      </c>
      <c r="B2189" s="7" t="str">
        <f>D2189&amp;F2189</f>
        <v>Arianespace30898</v>
      </c>
      <c r="C2189">
        <v>2187</v>
      </c>
      <c r="D2189" t="s">
        <v>126</v>
      </c>
      <c r="E2189" t="s">
        <v>3854</v>
      </c>
      <c r="F2189" s="8">
        <f>DATEVALUE(MID(G2189,FIND(" ",G2189,1)+1,FIND("UTC",G2189)-FIND(" ",G2189)-8))</f>
        <v>30898</v>
      </c>
      <c r="G2189" s="4" t="s">
        <v>4462</v>
      </c>
      <c r="H2189" s="8" t="str">
        <f>MID(I2189,1,FIND("|",I2189)-1)</f>
        <v xml:space="preserve">Ariane 3 </v>
      </c>
      <c r="I2189" t="s">
        <v>4463</v>
      </c>
      <c r="J2189" t="s">
        <v>103</v>
      </c>
      <c r="L2189" t="s">
        <v>13</v>
      </c>
    </row>
    <row r="2190" spans="1:12" x14ac:dyDescent="0.25">
      <c r="A2190" s="7">
        <v>2188</v>
      </c>
      <c r="B2190" s="7" t="str">
        <f>D2190&amp;F2190</f>
        <v>MHI30896</v>
      </c>
      <c r="C2190">
        <v>2188</v>
      </c>
      <c r="D2190" t="s">
        <v>99</v>
      </c>
      <c r="E2190" t="s">
        <v>42</v>
      </c>
      <c r="F2190" s="8">
        <f>DATEVALUE(MID(G2190,FIND(" ",G2190,1)+1,FIND("UTC",G2190)-FIND(" ",G2190)-8))</f>
        <v>30896</v>
      </c>
      <c r="G2190" s="4" t="s">
        <v>4464</v>
      </c>
      <c r="H2190" s="8" t="str">
        <f>MID(I2190,1,FIND("|",I2190)-1)</f>
        <v xml:space="preserve">N-II Star-37E </v>
      </c>
      <c r="I2190" t="s">
        <v>4465</v>
      </c>
      <c r="J2190" t="s">
        <v>103</v>
      </c>
      <c r="L2190" t="s">
        <v>13</v>
      </c>
    </row>
    <row r="2191" spans="1:12" x14ac:dyDescent="0.25">
      <c r="A2191" s="7">
        <v>2189</v>
      </c>
      <c r="B2191" s="7" t="str">
        <f>D2191&amp;F2191</f>
        <v>RVSN USSR30896</v>
      </c>
      <c r="C2191">
        <v>2189</v>
      </c>
      <c r="D2191" t="s">
        <v>2695</v>
      </c>
      <c r="E2191" t="s">
        <v>1510</v>
      </c>
      <c r="F2191" s="8">
        <f>DATEVALUE(MID(G2191,FIND(" ",G2191,1)+1,FIND("UTC",G2191)-FIND(" ",G2191)-8))</f>
        <v>30896</v>
      </c>
      <c r="G2191" s="4" t="s">
        <v>4466</v>
      </c>
      <c r="H2191" s="8" t="str">
        <f>MID(I2191,1,FIND("|",I2191)-1)</f>
        <v xml:space="preserve">Molniya-M /Block 2BL </v>
      </c>
      <c r="I2191" t="s">
        <v>4467</v>
      </c>
      <c r="J2191" t="s">
        <v>103</v>
      </c>
      <c r="L2191" t="s">
        <v>13</v>
      </c>
    </row>
    <row r="2192" spans="1:12" x14ac:dyDescent="0.25">
      <c r="A2192" s="7">
        <v>2190</v>
      </c>
      <c r="B2192" s="7" t="str">
        <f>D2192&amp;F2192</f>
        <v>RVSN USSR30868</v>
      </c>
      <c r="C2192">
        <v>2190</v>
      </c>
      <c r="D2192" t="s">
        <v>2695</v>
      </c>
      <c r="E2192" t="s">
        <v>1667</v>
      </c>
      <c r="F2192" s="8">
        <f>DATEVALUE(MID(G2192,FIND(" ",G2192,1)+1,FIND("UTC",G2192)-FIND(" ",G2192)-8))</f>
        <v>30868</v>
      </c>
      <c r="G2192" s="4" t="s">
        <v>4468</v>
      </c>
      <c r="H2192" s="8" t="str">
        <f>MID(I2192,1,FIND("|",I2192)-1)</f>
        <v xml:space="preserve">Tsyklon-3 </v>
      </c>
      <c r="I2192" t="s">
        <v>4469</v>
      </c>
      <c r="J2192" t="s">
        <v>103</v>
      </c>
      <c r="L2192" t="s">
        <v>13</v>
      </c>
    </row>
    <row r="2193" spans="1:12" x14ac:dyDescent="0.25">
      <c r="A2193" s="7">
        <v>2191</v>
      </c>
      <c r="B2193" s="7" t="str">
        <f>D2193&amp;F2193</f>
        <v>RVSN USSR30866</v>
      </c>
      <c r="C2193">
        <v>2191</v>
      </c>
      <c r="D2193" t="s">
        <v>2695</v>
      </c>
      <c r="E2193" t="s">
        <v>96</v>
      </c>
      <c r="F2193" s="8">
        <f>DATEVALUE(MID(G2193,FIND(" ",G2193,1)+1,FIND("UTC",G2193)-FIND(" ",G2193)-8))</f>
        <v>30866</v>
      </c>
      <c r="G2193" s="4" t="s">
        <v>4470</v>
      </c>
      <c r="H2193" s="8" t="str">
        <f>MID(I2193,1,FIND("|",I2193)-1)</f>
        <v xml:space="preserve">Molniya-M /Block 2BL </v>
      </c>
      <c r="I2193" t="s">
        <v>4471</v>
      </c>
      <c r="J2193" t="s">
        <v>103</v>
      </c>
      <c r="L2193" t="s">
        <v>13</v>
      </c>
    </row>
    <row r="2194" spans="1:12" x14ac:dyDescent="0.25">
      <c r="A2194" s="7">
        <v>2192</v>
      </c>
      <c r="B2194" s="7" t="str">
        <f>D2194&amp;F2194</f>
        <v>RVSN USSR30861</v>
      </c>
      <c r="C2194">
        <v>2192</v>
      </c>
      <c r="D2194" t="s">
        <v>2695</v>
      </c>
      <c r="E2194" t="s">
        <v>2611</v>
      </c>
      <c r="F2194" s="8">
        <f>DATEVALUE(MID(G2194,FIND(" ",G2194,1)+1,FIND("UTC",G2194)-FIND(" ",G2194)-8))</f>
        <v>30861</v>
      </c>
      <c r="G2194" s="4" t="s">
        <v>4472</v>
      </c>
      <c r="H2194" s="8" t="str">
        <f>MID(I2194,1,FIND("|",I2194)-1)</f>
        <v xml:space="preserve">Cosmos-3M (11K65M) </v>
      </c>
      <c r="I2194" t="s">
        <v>4473</v>
      </c>
      <c r="J2194" t="s">
        <v>103</v>
      </c>
      <c r="L2194" t="s">
        <v>13</v>
      </c>
    </row>
    <row r="2195" spans="1:12" x14ac:dyDescent="0.25">
      <c r="A2195" s="7">
        <v>2193</v>
      </c>
      <c r="B2195" s="7" t="str">
        <f>D2195&amp;F2195</f>
        <v>RVSN USSR30860</v>
      </c>
      <c r="C2195">
        <v>2193</v>
      </c>
      <c r="D2195" t="s">
        <v>2695</v>
      </c>
      <c r="E2195" t="s">
        <v>3745</v>
      </c>
      <c r="F2195" s="8">
        <f>DATEVALUE(MID(G2195,FIND(" ",G2195,1)+1,FIND("UTC",G2195)-FIND(" ",G2195)-8))</f>
        <v>30860</v>
      </c>
      <c r="G2195" s="4" t="s">
        <v>4474</v>
      </c>
      <c r="H2195" s="8" t="str">
        <f>MID(I2195,1,FIND("|",I2195)-1)</f>
        <v xml:space="preserve">Cosmos-3M (11K65M) </v>
      </c>
      <c r="I2195" t="s">
        <v>4475</v>
      </c>
      <c r="J2195" t="s">
        <v>103</v>
      </c>
      <c r="L2195" t="s">
        <v>13</v>
      </c>
    </row>
    <row r="2196" spans="1:12" x14ac:dyDescent="0.25">
      <c r="A2196" s="7">
        <v>2194</v>
      </c>
      <c r="B2196" s="7" t="str">
        <f>D2196&amp;F2196</f>
        <v>Martin Marietta30858</v>
      </c>
      <c r="C2196">
        <v>2194</v>
      </c>
      <c r="D2196" t="s">
        <v>3169</v>
      </c>
      <c r="E2196" t="s">
        <v>337</v>
      </c>
      <c r="F2196" s="8">
        <f>DATEVALUE(MID(G2196,FIND(" ",G2196,1)+1,FIND("UTC",G2196)-FIND(" ",G2196)-8))</f>
        <v>30858</v>
      </c>
      <c r="G2196" s="4" t="s">
        <v>4476</v>
      </c>
      <c r="H2196" s="8" t="str">
        <f>MID(I2196,1,FIND("|",I2196)-1)</f>
        <v xml:space="preserve">Titan 34D </v>
      </c>
      <c r="I2196" t="s">
        <v>4477</v>
      </c>
      <c r="J2196" t="s">
        <v>103</v>
      </c>
      <c r="L2196" t="s">
        <v>13</v>
      </c>
    </row>
    <row r="2197" spans="1:12" x14ac:dyDescent="0.25">
      <c r="A2197" s="7">
        <v>2195</v>
      </c>
      <c r="B2197" s="7" t="str">
        <f>D2197&amp;F2197</f>
        <v>RVSN USSR30854</v>
      </c>
      <c r="C2197">
        <v>2195</v>
      </c>
      <c r="D2197" t="s">
        <v>2695</v>
      </c>
      <c r="E2197" t="s">
        <v>3745</v>
      </c>
      <c r="F2197" s="8">
        <f>DATEVALUE(MID(G2197,FIND(" ",G2197,1)+1,FIND("UTC",G2197)-FIND(" ",G2197)-8))</f>
        <v>30854</v>
      </c>
      <c r="G2197" s="4" t="s">
        <v>4478</v>
      </c>
      <c r="H2197" s="8" t="str">
        <f>MID(I2197,1,FIND("|",I2197)-1)</f>
        <v xml:space="preserve">Cosmos-3M (11K65M) </v>
      </c>
      <c r="I2197" t="s">
        <v>4479</v>
      </c>
      <c r="J2197" t="s">
        <v>103</v>
      </c>
      <c r="L2197" t="s">
        <v>13</v>
      </c>
    </row>
    <row r="2198" spans="1:12" x14ac:dyDescent="0.25">
      <c r="A2198" s="7">
        <v>2196</v>
      </c>
      <c r="B2198" s="7" t="str">
        <f>D2198&amp;F2198</f>
        <v>General Dynamics30846</v>
      </c>
      <c r="C2198">
        <v>2196</v>
      </c>
      <c r="D2198" t="s">
        <v>3137</v>
      </c>
      <c r="E2198" t="s">
        <v>3138</v>
      </c>
      <c r="F2198" s="8">
        <f>DATEVALUE(MID(G2198,FIND(" ",G2198,1)+1,FIND("UTC",G2198)-FIND(" ",G2198)-8))</f>
        <v>30846</v>
      </c>
      <c r="G2198" s="4" t="s">
        <v>4480</v>
      </c>
      <c r="H2198" s="8" t="str">
        <f>MID(I2198,1,FIND("|",I2198)-1)</f>
        <v xml:space="preserve">Atlas-E/F SGS-2 </v>
      </c>
      <c r="I2198" t="s">
        <v>4481</v>
      </c>
      <c r="J2198" t="s">
        <v>103</v>
      </c>
      <c r="L2198" t="s">
        <v>13</v>
      </c>
    </row>
    <row r="2199" spans="1:12" x14ac:dyDescent="0.25">
      <c r="A2199" s="7">
        <v>2197</v>
      </c>
      <c r="B2199" s="7" t="str">
        <f>D2199&amp;F2199</f>
        <v>General Dynamics30842</v>
      </c>
      <c r="C2199">
        <v>2197</v>
      </c>
      <c r="D2199" t="s">
        <v>3137</v>
      </c>
      <c r="E2199" t="s">
        <v>2042</v>
      </c>
      <c r="F2199" s="8">
        <f>DATEVALUE(MID(G2199,FIND(" ",G2199,1)+1,FIND("UTC",G2199)-FIND(" ",G2199)-8))</f>
        <v>30842</v>
      </c>
      <c r="G2199" s="4" t="s">
        <v>4482</v>
      </c>
      <c r="H2199" s="8" t="str">
        <f>MID(I2199,1,FIND("|",I2199)-1)</f>
        <v xml:space="preserve">Atlas-G Centaur-D1AR </v>
      </c>
      <c r="I2199" t="s">
        <v>4483</v>
      </c>
      <c r="J2199" t="s">
        <v>103</v>
      </c>
      <c r="L2199" t="s">
        <v>53</v>
      </c>
    </row>
    <row r="2200" spans="1:12" x14ac:dyDescent="0.25">
      <c r="A2200" s="7">
        <v>2198</v>
      </c>
      <c r="B2200" s="7" t="str">
        <f>D2200&amp;F2200</f>
        <v>RVSN USSR30841</v>
      </c>
      <c r="C2200">
        <v>2198</v>
      </c>
      <c r="D2200" t="s">
        <v>2695</v>
      </c>
      <c r="E2200" t="s">
        <v>1549</v>
      </c>
      <c r="F2200" s="8">
        <f>DATEVALUE(MID(G2200,FIND(" ",G2200,1)+1,FIND("UTC",G2200)-FIND(" ",G2200)-8))</f>
        <v>30841</v>
      </c>
      <c r="G2200" s="4" t="s">
        <v>4484</v>
      </c>
      <c r="H2200" s="8" t="str">
        <f>MID(I2200,1,FIND("|",I2200)-1)</f>
        <v xml:space="preserve">Cosmos-3M (11K65M) </v>
      </c>
      <c r="I2200" t="s">
        <v>4485</v>
      </c>
      <c r="J2200" t="s">
        <v>103</v>
      </c>
      <c r="L2200" t="s">
        <v>13</v>
      </c>
    </row>
    <row r="2201" spans="1:12" x14ac:dyDescent="0.25">
      <c r="A2201" s="7">
        <v>2199</v>
      </c>
      <c r="B2201" s="7" t="str">
        <f>D2201&amp;F2201</f>
        <v>RVSN USSR43988</v>
      </c>
      <c r="C2201">
        <v>2199</v>
      </c>
      <c r="D2201" t="s">
        <v>2695</v>
      </c>
      <c r="E2201" t="s">
        <v>3974</v>
      </c>
      <c r="F2201" s="8">
        <f>DATEVALUE(MID(G2201,FIND(" ",G2201,1)+1,FIND("UTC",G2201)-FIND(" ",G2201)-8))</f>
        <v>43988</v>
      </c>
      <c r="G2201" s="6" t="s">
        <v>8740</v>
      </c>
      <c r="H2201" s="8" t="str">
        <f>MID(I2201,1,FIND("|",I2201)-1)</f>
        <v xml:space="preserve">Cosmos-3MRB (65MRB) </v>
      </c>
      <c r="I2201" t="s">
        <v>3975</v>
      </c>
      <c r="J2201" t="s">
        <v>103</v>
      </c>
      <c r="L2201" t="s">
        <v>13</v>
      </c>
    </row>
    <row r="2202" spans="1:12" x14ac:dyDescent="0.25">
      <c r="A2202" s="7">
        <v>2200</v>
      </c>
      <c r="B2202" s="7" t="str">
        <f>D2202&amp;F2202</f>
        <v>RVSN USSR30839</v>
      </c>
      <c r="C2202">
        <v>2200</v>
      </c>
      <c r="D2202" t="s">
        <v>2695</v>
      </c>
      <c r="E2202" t="s">
        <v>1510</v>
      </c>
      <c r="F2202" s="8">
        <f>DATEVALUE(MID(G2202,FIND(" ",G2202,1)+1,FIND("UTC",G2202)-FIND(" ",G2202)-8))</f>
        <v>30839</v>
      </c>
      <c r="G2202" s="4" t="s">
        <v>4486</v>
      </c>
      <c r="H2202" s="8" t="str">
        <f>MID(I2202,1,FIND("|",I2202)-1)</f>
        <v xml:space="preserve">Molniya-M /Block 2BL </v>
      </c>
      <c r="I2202" t="s">
        <v>4487</v>
      </c>
      <c r="J2202" t="s">
        <v>103</v>
      </c>
      <c r="L2202" t="s">
        <v>13</v>
      </c>
    </row>
    <row r="2203" spans="1:12" x14ac:dyDescent="0.25">
      <c r="A2203" s="7">
        <v>2201</v>
      </c>
      <c r="B2203" s="7" t="str">
        <f>D2203&amp;F2203</f>
        <v>RVSN USSR30832</v>
      </c>
      <c r="C2203">
        <v>2201</v>
      </c>
      <c r="D2203" t="s">
        <v>2695</v>
      </c>
      <c r="E2203" t="s">
        <v>1927</v>
      </c>
      <c r="F2203" s="8">
        <f>DATEVALUE(MID(G2203,FIND(" ",G2203,1)+1,FIND("UTC",G2203)-FIND(" ",G2203)-8))</f>
        <v>30832</v>
      </c>
      <c r="G2203" s="4" t="s">
        <v>4488</v>
      </c>
      <c r="H2203" s="8" t="str">
        <f>MID(I2203,1,FIND("|",I2203)-1)</f>
        <v xml:space="preserve">Tsyklon-2 </v>
      </c>
      <c r="I2203" t="s">
        <v>4489</v>
      </c>
      <c r="J2203" t="s">
        <v>103</v>
      </c>
      <c r="L2203" t="s">
        <v>13</v>
      </c>
    </row>
    <row r="2204" spans="1:12" x14ac:dyDescent="0.25">
      <c r="A2204" s="7">
        <v>2202</v>
      </c>
      <c r="B2204" s="7" t="str">
        <f>D2204&amp;F2204</f>
        <v>RVSN USSR30830</v>
      </c>
      <c r="C2204">
        <v>2202</v>
      </c>
      <c r="D2204" t="s">
        <v>2695</v>
      </c>
      <c r="E2204" t="s">
        <v>3745</v>
      </c>
      <c r="F2204" s="8">
        <f>DATEVALUE(MID(G2204,FIND(" ",G2204,1)+1,FIND("UTC",G2204)-FIND(" ",G2204)-8))</f>
        <v>30830</v>
      </c>
      <c r="G2204" s="4" t="s">
        <v>4490</v>
      </c>
      <c r="H2204" s="8" t="str">
        <f>MID(I2204,1,FIND("|",I2204)-1)</f>
        <v xml:space="preserve">Cosmos-3M (11K65M) </v>
      </c>
      <c r="I2204" t="s">
        <v>4491</v>
      </c>
      <c r="J2204" t="s">
        <v>103</v>
      </c>
      <c r="L2204" t="s">
        <v>13</v>
      </c>
    </row>
    <row r="2205" spans="1:12" x14ac:dyDescent="0.25">
      <c r="A2205" s="7">
        <v>2203</v>
      </c>
      <c r="B2205" s="7" t="str">
        <f>D2205&amp;F2205</f>
        <v>Arianespace30825</v>
      </c>
      <c r="C2205">
        <v>2203</v>
      </c>
      <c r="D2205" t="s">
        <v>126</v>
      </c>
      <c r="E2205" t="s">
        <v>318</v>
      </c>
      <c r="F2205" s="8">
        <f>DATEVALUE(MID(G2205,FIND(" ",G2205,1)+1,FIND("UTC",G2205)-FIND(" ",G2205)-8))</f>
        <v>30825</v>
      </c>
      <c r="G2205" s="4" t="s">
        <v>4492</v>
      </c>
      <c r="H2205" s="8" t="str">
        <f>MID(I2205,1,FIND("|",I2205)-1)</f>
        <v xml:space="preserve">Ariane 1 </v>
      </c>
      <c r="I2205" t="s">
        <v>4493</v>
      </c>
      <c r="J2205" t="s">
        <v>103</v>
      </c>
      <c r="L2205" t="s">
        <v>13</v>
      </c>
    </row>
    <row r="2206" spans="1:12" x14ac:dyDescent="0.25">
      <c r="A2206" s="7">
        <v>2204</v>
      </c>
      <c r="B2206" s="7" t="str">
        <f>D2206&amp;F2206</f>
        <v>RVSN USSR30819</v>
      </c>
      <c r="C2206">
        <v>2204</v>
      </c>
      <c r="D2206" t="s">
        <v>2695</v>
      </c>
      <c r="E2206" t="s">
        <v>1549</v>
      </c>
      <c r="F2206" s="8">
        <f>DATEVALUE(MID(G2206,FIND(" ",G2206,1)+1,FIND("UTC",G2206)-FIND(" ",G2206)-8))</f>
        <v>30819</v>
      </c>
      <c r="G2206" s="4" t="s">
        <v>4494</v>
      </c>
      <c r="H2206" s="8" t="str">
        <f>MID(I2206,1,FIND("|",I2206)-1)</f>
        <v xml:space="preserve">Cosmos-3M (11K65M) </v>
      </c>
      <c r="I2206" t="s">
        <v>4495</v>
      </c>
      <c r="J2206" t="s">
        <v>103</v>
      </c>
      <c r="L2206" t="s">
        <v>13</v>
      </c>
    </row>
    <row r="2207" spans="1:12" x14ac:dyDescent="0.25">
      <c r="A2207" s="7">
        <v>2205</v>
      </c>
      <c r="B2207" s="7" t="str">
        <f>D2207&amp;F2207</f>
        <v>RVSN USSR30813</v>
      </c>
      <c r="C2207">
        <v>2205</v>
      </c>
      <c r="D2207" t="s">
        <v>2695</v>
      </c>
      <c r="E2207" t="s">
        <v>3745</v>
      </c>
      <c r="F2207" s="8">
        <f>DATEVALUE(MID(G2207,FIND(" ",G2207,1)+1,FIND("UTC",G2207)-FIND(" ",G2207)-8))</f>
        <v>30813</v>
      </c>
      <c r="G2207" s="4" t="s">
        <v>4496</v>
      </c>
      <c r="H2207" s="8" t="str">
        <f>MID(I2207,1,FIND("|",I2207)-1)</f>
        <v xml:space="preserve">Cosmos-3M (11K65M) </v>
      </c>
      <c r="I2207" t="s">
        <v>4497</v>
      </c>
      <c r="J2207" t="s">
        <v>103</v>
      </c>
      <c r="L2207" t="s">
        <v>13</v>
      </c>
    </row>
    <row r="2208" spans="1:12" x14ac:dyDescent="0.25">
      <c r="A2208" s="7">
        <v>2206</v>
      </c>
      <c r="B2208" s="7" t="str">
        <f>D2208&amp;F2208</f>
        <v>RVSN USSR43955</v>
      </c>
      <c r="C2208">
        <v>2206</v>
      </c>
      <c r="D2208" t="s">
        <v>2695</v>
      </c>
      <c r="E2208" t="s">
        <v>3974</v>
      </c>
      <c r="F2208" s="8">
        <f>DATEVALUE(MID(G2208,FIND(" ",G2208,1)+1,FIND("UTC",G2208)-FIND(" ",G2208)-8))</f>
        <v>43955</v>
      </c>
      <c r="G2208" s="6" t="s">
        <v>8741</v>
      </c>
      <c r="H2208" s="8" t="str">
        <f>MID(I2208,1,FIND("|",I2208)-1)</f>
        <v xml:space="preserve">Cosmos-3MRB (65MRB) </v>
      </c>
      <c r="I2208" t="s">
        <v>4034</v>
      </c>
      <c r="J2208" t="s">
        <v>103</v>
      </c>
      <c r="L2208" t="s">
        <v>13</v>
      </c>
    </row>
    <row r="2209" spans="1:12" x14ac:dyDescent="0.25">
      <c r="A2209" s="7">
        <v>2207</v>
      </c>
      <c r="B2209" s="7" t="str">
        <f>D2209&amp;F2209</f>
        <v>US Air Force30789</v>
      </c>
      <c r="C2209">
        <v>2207</v>
      </c>
      <c r="D2209" t="s">
        <v>4498</v>
      </c>
      <c r="E2209" t="s">
        <v>2149</v>
      </c>
      <c r="F2209" s="8">
        <f>DATEVALUE(MID(G2209,FIND(" ",G2209,1)+1,FIND("UTC",G2209)-FIND(" ",G2209)-8))</f>
        <v>30789</v>
      </c>
      <c r="G2209" s="4" t="s">
        <v>4499</v>
      </c>
      <c r="H2209" s="8" t="str">
        <f>MID(I2209,1,FIND("|",I2209)-1)</f>
        <v xml:space="preserve">Titan III(24)B </v>
      </c>
      <c r="I2209" t="s">
        <v>4500</v>
      </c>
      <c r="J2209" t="s">
        <v>103</v>
      </c>
      <c r="L2209" t="s">
        <v>13</v>
      </c>
    </row>
    <row r="2210" spans="1:12" x14ac:dyDescent="0.25">
      <c r="A2210" s="7">
        <v>2208</v>
      </c>
      <c r="B2210" s="7" t="str">
        <f>D2210&amp;F2210</f>
        <v>Martin Marietta30786</v>
      </c>
      <c r="C2210">
        <v>2208</v>
      </c>
      <c r="D2210" t="s">
        <v>3169</v>
      </c>
      <c r="E2210" t="s">
        <v>38</v>
      </c>
      <c r="F2210" s="8">
        <f>DATEVALUE(MID(G2210,FIND(" ",G2210,1)+1,FIND("UTC",G2210)-FIND(" ",G2210)-8))</f>
        <v>30786</v>
      </c>
      <c r="G2210" s="4" t="s">
        <v>4501</v>
      </c>
      <c r="H2210" s="8" t="str">
        <f>MID(I2210,1,FIND("|",I2210)-1)</f>
        <v xml:space="preserve">Titan 34D </v>
      </c>
      <c r="I2210" t="s">
        <v>4502</v>
      </c>
      <c r="J2210" t="s">
        <v>103</v>
      </c>
      <c r="L2210" t="s">
        <v>13</v>
      </c>
    </row>
    <row r="2211" spans="1:12" x14ac:dyDescent="0.25">
      <c r="A2211" s="7">
        <v>2209</v>
      </c>
      <c r="B2211" s="7" t="str">
        <f>D2211&amp;F2211</f>
        <v>CASC30780</v>
      </c>
      <c r="C2211">
        <v>2209</v>
      </c>
      <c r="D2211" t="s">
        <v>14</v>
      </c>
      <c r="E2211" t="s">
        <v>54</v>
      </c>
      <c r="F2211" s="8">
        <f>DATEVALUE(MID(G2211,FIND(" ",G2211,1)+1,FIND("UTC",G2211)-FIND(" ",G2211)-8))</f>
        <v>30780</v>
      </c>
      <c r="G2211" s="4" t="s">
        <v>4503</v>
      </c>
      <c r="H2211" s="8" t="str">
        <f>MID(I2211,1,FIND("|",I2211)-1)</f>
        <v xml:space="preserve">Long March 3 </v>
      </c>
      <c r="I2211" t="s">
        <v>4504</v>
      </c>
      <c r="J2211" t="s">
        <v>103</v>
      </c>
      <c r="L2211" t="s">
        <v>13</v>
      </c>
    </row>
    <row r="2212" spans="1:12" x14ac:dyDescent="0.25">
      <c r="A2212" s="7">
        <v>2210</v>
      </c>
      <c r="B2212" s="7" t="str">
        <f>D2212&amp;F2212</f>
        <v>NASA30778</v>
      </c>
      <c r="C2212">
        <v>2210</v>
      </c>
      <c r="D2212" t="s">
        <v>1453</v>
      </c>
      <c r="E2212" t="s">
        <v>9</v>
      </c>
      <c r="F2212" s="8">
        <f>DATEVALUE(MID(G2212,FIND(" ",G2212,1)+1,FIND("UTC",G2212)-FIND(" ",G2212)-8))</f>
        <v>30778</v>
      </c>
      <c r="G2212" s="4" t="s">
        <v>4505</v>
      </c>
      <c r="H2212" s="8" t="str">
        <f>MID(I2212,1,FIND("|",I2212)-1)</f>
        <v xml:space="preserve">Space Shuttle Challenger </v>
      </c>
      <c r="I2212" t="s">
        <v>4506</v>
      </c>
      <c r="J2212" t="s">
        <v>103</v>
      </c>
      <c r="K2212">
        <v>450</v>
      </c>
      <c r="L2212" t="s">
        <v>13</v>
      </c>
    </row>
    <row r="2213" spans="1:12" x14ac:dyDescent="0.25">
      <c r="A2213" s="7">
        <v>2211</v>
      </c>
      <c r="B2213" s="7" t="str">
        <f>D2213&amp;F2213</f>
        <v>RVSN USSR30776</v>
      </c>
      <c r="C2213">
        <v>2211</v>
      </c>
      <c r="D2213" t="s">
        <v>2695</v>
      </c>
      <c r="E2213" t="s">
        <v>1510</v>
      </c>
      <c r="F2213" s="8">
        <f>DATEVALUE(MID(G2213,FIND(" ",G2213,1)+1,FIND("UTC",G2213)-FIND(" ",G2213)-8))</f>
        <v>30776</v>
      </c>
      <c r="G2213" s="4" t="s">
        <v>4507</v>
      </c>
      <c r="H2213" s="8" t="str">
        <f>MID(I2213,1,FIND("|",I2213)-1)</f>
        <v xml:space="preserve">Molniya-M /Block 2BL </v>
      </c>
      <c r="I2213" t="s">
        <v>4508</v>
      </c>
      <c r="J2213" t="s">
        <v>103</v>
      </c>
      <c r="L2213" t="s">
        <v>13</v>
      </c>
    </row>
    <row r="2214" spans="1:12" x14ac:dyDescent="0.25">
      <c r="A2214" s="7">
        <v>2212</v>
      </c>
      <c r="B2214" s="7" t="str">
        <f>D2214&amp;F2214</f>
        <v>RVSN USSR30757</v>
      </c>
      <c r="C2214">
        <v>2212</v>
      </c>
      <c r="D2214" t="s">
        <v>2695</v>
      </c>
      <c r="E2214" t="s">
        <v>2696</v>
      </c>
      <c r="F2214" s="8">
        <f>DATEVALUE(MID(G2214,FIND(" ",G2214,1)+1,FIND("UTC",G2214)-FIND(" ",G2214)-8))</f>
        <v>30757</v>
      </c>
      <c r="G2214" s="4" t="s">
        <v>4509</v>
      </c>
      <c r="H2214" s="8" t="str">
        <f>MID(I2214,1,FIND("|",I2214)-1)</f>
        <v xml:space="preserve">Molniya-M /Block ML </v>
      </c>
      <c r="I2214" t="s">
        <v>4510</v>
      </c>
      <c r="J2214" t="s">
        <v>103</v>
      </c>
      <c r="L2214" t="s">
        <v>13</v>
      </c>
    </row>
    <row r="2215" spans="1:12" x14ac:dyDescent="0.25">
      <c r="A2215" s="7">
        <v>2213</v>
      </c>
      <c r="B2215" s="7" t="str">
        <f>D2215&amp;F2215</f>
        <v>RVSN USSR30756</v>
      </c>
      <c r="C2215">
        <v>2213</v>
      </c>
      <c r="D2215" t="s">
        <v>2695</v>
      </c>
      <c r="E2215" t="s">
        <v>1667</v>
      </c>
      <c r="F2215" s="8">
        <f>DATEVALUE(MID(G2215,FIND(" ",G2215,1)+1,FIND("UTC",G2215)-FIND(" ",G2215)-8))</f>
        <v>30756</v>
      </c>
      <c r="G2215" s="4" t="s">
        <v>4511</v>
      </c>
      <c r="H2215" s="8" t="str">
        <f>MID(I2215,1,FIND("|",I2215)-1)</f>
        <v xml:space="preserve">Tsyklon-3 </v>
      </c>
      <c r="I2215" t="s">
        <v>4512</v>
      </c>
      <c r="J2215" t="s">
        <v>103</v>
      </c>
      <c r="L2215" t="s">
        <v>13</v>
      </c>
    </row>
    <row r="2216" spans="1:12" x14ac:dyDescent="0.25">
      <c r="A2216" s="7">
        <v>2214</v>
      </c>
      <c r="B2216" s="7" t="str">
        <f>D2216&amp;F2216</f>
        <v>RVSN USSR30747</v>
      </c>
      <c r="C2216">
        <v>2214</v>
      </c>
      <c r="D2216" t="s">
        <v>2695</v>
      </c>
      <c r="E2216" t="s">
        <v>1510</v>
      </c>
      <c r="F2216" s="8">
        <f>DATEVALUE(MID(G2216,FIND(" ",G2216,1)+1,FIND("UTC",G2216)-FIND(" ",G2216)-8))</f>
        <v>30747</v>
      </c>
      <c r="G2216" s="4" t="s">
        <v>4513</v>
      </c>
      <c r="H2216" s="8" t="str">
        <f>MID(I2216,1,FIND("|",I2216)-1)</f>
        <v xml:space="preserve">Molniya-M /Block 2BL </v>
      </c>
      <c r="I2216" t="s">
        <v>4514</v>
      </c>
      <c r="J2216" t="s">
        <v>103</v>
      </c>
      <c r="L2216" t="s">
        <v>13</v>
      </c>
    </row>
    <row r="2217" spans="1:12" x14ac:dyDescent="0.25">
      <c r="A2217" s="7">
        <v>2215</v>
      </c>
      <c r="B2217" s="7" t="str">
        <f>D2217&amp;F2217</f>
        <v>ESA30746</v>
      </c>
      <c r="C2217">
        <v>2215</v>
      </c>
      <c r="D2217" t="s">
        <v>1401</v>
      </c>
      <c r="E2217" t="s">
        <v>318</v>
      </c>
      <c r="F2217" s="8">
        <f>DATEVALUE(MID(G2217,FIND(" ",G2217,1)+1,FIND("UTC",G2217)-FIND(" ",G2217)-8))</f>
        <v>30746</v>
      </c>
      <c r="G2217" s="4" t="s">
        <v>4515</v>
      </c>
      <c r="H2217" s="8" t="str">
        <f>MID(I2217,1,FIND("|",I2217)-1)</f>
        <v xml:space="preserve">Ariane 1 </v>
      </c>
      <c r="I2217" t="s">
        <v>4516</v>
      </c>
      <c r="J2217" t="s">
        <v>103</v>
      </c>
      <c r="L2217" t="s">
        <v>13</v>
      </c>
    </row>
    <row r="2218" spans="1:12" x14ac:dyDescent="0.25">
      <c r="A2218" s="7">
        <v>2216</v>
      </c>
      <c r="B2218" s="7" t="str">
        <f>D2218&amp;F2218</f>
        <v>RVSN USSR30733</v>
      </c>
      <c r="C2218">
        <v>2216</v>
      </c>
      <c r="D2218" t="s">
        <v>2695</v>
      </c>
      <c r="E2218" t="s">
        <v>1549</v>
      </c>
      <c r="F2218" s="8">
        <f>DATEVALUE(MID(G2218,FIND(" ",G2218,1)+1,FIND("UTC",G2218)-FIND(" ",G2218)-8))</f>
        <v>30733</v>
      </c>
      <c r="G2218" s="4" t="s">
        <v>4517</v>
      </c>
      <c r="H2218" s="8" t="str">
        <f>MID(I2218,1,FIND("|",I2218)-1)</f>
        <v xml:space="preserve">Cosmos-3M (11K65M) </v>
      </c>
      <c r="I2218" t="s">
        <v>4518</v>
      </c>
      <c r="J2218" t="s">
        <v>103</v>
      </c>
      <c r="L2218" t="s">
        <v>13</v>
      </c>
    </row>
    <row r="2219" spans="1:12" x14ac:dyDescent="0.25">
      <c r="A2219" s="7">
        <v>2217</v>
      </c>
      <c r="B2219" s="7" t="str">
        <f>D2219&amp;F2219</f>
        <v>ISAS30726</v>
      </c>
      <c r="C2219">
        <v>2217</v>
      </c>
      <c r="D2219" t="s">
        <v>1898</v>
      </c>
      <c r="E2219" t="s">
        <v>412</v>
      </c>
      <c r="F2219" s="8">
        <f>DATEVALUE(MID(G2219,FIND(" ",G2219,1)+1,FIND("UTC",G2219)-FIND(" ",G2219)-8))</f>
        <v>30726</v>
      </c>
      <c r="G2219" s="4" t="s">
        <v>4519</v>
      </c>
      <c r="H2219" s="8" t="str">
        <f>MID(I2219,1,FIND("|",I2219)-1)</f>
        <v xml:space="preserve">Mu-III S </v>
      </c>
      <c r="I2219" t="s">
        <v>4520</v>
      </c>
      <c r="J2219" t="s">
        <v>103</v>
      </c>
      <c r="L2219" t="s">
        <v>13</v>
      </c>
    </row>
    <row r="2220" spans="1:12" x14ac:dyDescent="0.25">
      <c r="A2220" s="7">
        <v>2218</v>
      </c>
      <c r="B2220" s="7" t="str">
        <f>D2220&amp;F2220</f>
        <v>RVSN USSR30720</v>
      </c>
      <c r="C2220">
        <v>2218</v>
      </c>
      <c r="D2220" t="s">
        <v>2695</v>
      </c>
      <c r="E2220" t="s">
        <v>1667</v>
      </c>
      <c r="F2220" s="8">
        <f>DATEVALUE(MID(G2220,FIND(" ",G2220,1)+1,FIND("UTC",G2220)-FIND(" ",G2220)-8))</f>
        <v>30720</v>
      </c>
      <c r="G2220" s="4" t="s">
        <v>4521</v>
      </c>
      <c r="H2220" s="8" t="str">
        <f>MID(I2220,1,FIND("|",I2220)-1)</f>
        <v xml:space="preserve">Tsyklon-3 </v>
      </c>
      <c r="I2220" t="s">
        <v>4522</v>
      </c>
      <c r="J2220" t="s">
        <v>103</v>
      </c>
      <c r="L2220" t="s">
        <v>13</v>
      </c>
    </row>
    <row r="2221" spans="1:12" x14ac:dyDescent="0.25">
      <c r="A2221" s="7">
        <v>2219</v>
      </c>
      <c r="B2221" s="7" t="str">
        <f>D2221&amp;F2221</f>
        <v>General Dynamics30717</v>
      </c>
      <c r="C2221">
        <v>2219</v>
      </c>
      <c r="D2221" t="s">
        <v>3137</v>
      </c>
      <c r="E2221" t="s">
        <v>571</v>
      </c>
      <c r="F2221" s="8">
        <f>DATEVALUE(MID(G2221,FIND(" ",G2221,1)+1,FIND("UTC",G2221)-FIND(" ",G2221)-8))</f>
        <v>30717</v>
      </c>
      <c r="G2221" s="4" t="s">
        <v>4523</v>
      </c>
      <c r="H2221" s="8" t="str">
        <f>MID(I2221,1,FIND("|",I2221)-1)</f>
        <v xml:space="preserve">Atlas-H MSD </v>
      </c>
      <c r="I2221" t="s">
        <v>4524</v>
      </c>
      <c r="J2221" t="s">
        <v>103</v>
      </c>
      <c r="L2221" t="s">
        <v>13</v>
      </c>
    </row>
    <row r="2222" spans="1:12" x14ac:dyDescent="0.25">
      <c r="A2222" s="7">
        <v>2220</v>
      </c>
      <c r="B2222" s="7" t="str">
        <f>D2222&amp;F2222</f>
        <v>NASA30715</v>
      </c>
      <c r="C2222">
        <v>2220</v>
      </c>
      <c r="D2222" t="s">
        <v>1453</v>
      </c>
      <c r="E2222" t="s">
        <v>9</v>
      </c>
      <c r="F2222" s="8">
        <f>DATEVALUE(MID(G2222,FIND(" ",G2222,1)+1,FIND("UTC",G2222)-FIND(" ",G2222)-8))</f>
        <v>30715</v>
      </c>
      <c r="G2222" s="4" t="s">
        <v>4525</v>
      </c>
      <c r="H2222" s="8" t="str">
        <f>MID(I2222,1,FIND("|",I2222)-1)</f>
        <v xml:space="preserve">Space Shuttle Challenger </v>
      </c>
      <c r="I2222" t="s">
        <v>4526</v>
      </c>
      <c r="J2222" t="s">
        <v>103</v>
      </c>
      <c r="K2222">
        <v>450</v>
      </c>
      <c r="L2222" t="s">
        <v>13</v>
      </c>
    </row>
    <row r="2223" spans="1:12" x14ac:dyDescent="0.25">
      <c r="A2223" s="7">
        <v>2221</v>
      </c>
      <c r="B2223" s="7" t="str">
        <f>D2223&amp;F2223</f>
        <v>RVSN USSR30714</v>
      </c>
      <c r="C2223">
        <v>2221</v>
      </c>
      <c r="D2223" t="s">
        <v>2695</v>
      </c>
      <c r="E2223" t="s">
        <v>1549</v>
      </c>
      <c r="F2223" s="8">
        <f>DATEVALUE(MID(G2223,FIND(" ",G2223,1)+1,FIND("UTC",G2223)-FIND(" ",G2223)-8))</f>
        <v>30714</v>
      </c>
      <c r="G2223" s="4" t="s">
        <v>4527</v>
      </c>
      <c r="H2223" s="8" t="str">
        <f>MID(I2223,1,FIND("|",I2223)-1)</f>
        <v xml:space="preserve">Cosmos-3M (11K65M) </v>
      </c>
      <c r="I2223" t="s">
        <v>4528</v>
      </c>
      <c r="J2223" t="s">
        <v>103</v>
      </c>
      <c r="L2223" t="s">
        <v>13</v>
      </c>
    </row>
    <row r="2224" spans="1:12" x14ac:dyDescent="0.25">
      <c r="A2224" s="7">
        <v>2222</v>
      </c>
      <c r="B2224" s="7" t="str">
        <f>D2224&amp;F2224</f>
        <v>Martin Marietta30712</v>
      </c>
      <c r="C2224">
        <v>2222</v>
      </c>
      <c r="D2224" t="s">
        <v>3169</v>
      </c>
      <c r="E2224" t="s">
        <v>38</v>
      </c>
      <c r="F2224" s="8">
        <f>DATEVALUE(MID(G2224,FIND(" ",G2224,1)+1,FIND("UTC",G2224)-FIND(" ",G2224)-8))</f>
        <v>30712</v>
      </c>
      <c r="G2224" s="4" t="s">
        <v>4529</v>
      </c>
      <c r="H2224" s="8" t="str">
        <f>MID(I2224,1,FIND("|",I2224)-1)</f>
        <v xml:space="preserve">Titan 34D </v>
      </c>
      <c r="I2224" t="s">
        <v>4530</v>
      </c>
      <c r="J2224" t="s">
        <v>103</v>
      </c>
      <c r="L2224" t="s">
        <v>13</v>
      </c>
    </row>
    <row r="2225" spans="1:12" x14ac:dyDescent="0.25">
      <c r="A2225" s="7">
        <v>2223</v>
      </c>
      <c r="B2225" s="7" t="str">
        <f>D2225&amp;F2225</f>
        <v>CASC30710</v>
      </c>
      <c r="C2225">
        <v>2223</v>
      </c>
      <c r="D2225" t="s">
        <v>14</v>
      </c>
      <c r="E2225" t="s">
        <v>54</v>
      </c>
      <c r="F2225" s="8">
        <f>DATEVALUE(MID(G2225,FIND(" ",G2225,1)+1,FIND("UTC",G2225)-FIND(" ",G2225)-8))</f>
        <v>30710</v>
      </c>
      <c r="G2225" s="4" t="s">
        <v>4531</v>
      </c>
      <c r="H2225" s="8" t="str">
        <f>MID(I2225,1,FIND("|",I2225)-1)</f>
        <v xml:space="preserve">Long March 3 </v>
      </c>
      <c r="I2225" t="s">
        <v>4532</v>
      </c>
      <c r="J2225" t="s">
        <v>103</v>
      </c>
      <c r="L2225" t="s">
        <v>328</v>
      </c>
    </row>
    <row r="2226" spans="1:12" x14ac:dyDescent="0.25">
      <c r="A2226" s="7">
        <v>2224</v>
      </c>
      <c r="B2226" s="7" t="str">
        <f>D2226&amp;F2226</f>
        <v>RVSN USSR30707</v>
      </c>
      <c r="C2226">
        <v>2224</v>
      </c>
      <c r="D2226" t="s">
        <v>2695</v>
      </c>
      <c r="E2226" t="s">
        <v>3745</v>
      </c>
      <c r="F2226" s="8">
        <f>DATEVALUE(MID(G2226,FIND(" ",G2226,1)+1,FIND("UTC",G2226)-FIND(" ",G2226)-8))</f>
        <v>30707</v>
      </c>
      <c r="G2226" s="4" t="s">
        <v>4533</v>
      </c>
      <c r="H2226" s="8" t="str">
        <f>MID(I2226,1,FIND("|",I2226)-1)</f>
        <v xml:space="preserve">Cosmos-3M (11K65M) </v>
      </c>
      <c r="I2226" t="s">
        <v>4534</v>
      </c>
      <c r="J2226" t="s">
        <v>103</v>
      </c>
      <c r="L2226" t="s">
        <v>13</v>
      </c>
    </row>
    <row r="2227" spans="1:12" x14ac:dyDescent="0.25">
      <c r="A2227" s="7">
        <v>2225</v>
      </c>
      <c r="B2227" s="7" t="str">
        <f>D2227&amp;F2227</f>
        <v>MHI30704</v>
      </c>
      <c r="C2227">
        <v>2225</v>
      </c>
      <c r="D2227" t="s">
        <v>99</v>
      </c>
      <c r="E2227" t="s">
        <v>42</v>
      </c>
      <c r="F2227" s="8">
        <f>DATEVALUE(MID(G2227,FIND(" ",G2227,1)+1,FIND("UTC",G2227)-FIND(" ",G2227)-8))</f>
        <v>30704</v>
      </c>
      <c r="G2227" s="4" t="s">
        <v>4535</v>
      </c>
      <c r="H2227" s="8" t="str">
        <f>MID(I2227,1,FIND("|",I2227)-1)</f>
        <v xml:space="preserve">N-II Star-37E </v>
      </c>
      <c r="I2227" t="s">
        <v>4536</v>
      </c>
      <c r="J2227" t="s">
        <v>103</v>
      </c>
      <c r="L2227" t="s">
        <v>13</v>
      </c>
    </row>
    <row r="2228" spans="1:12" x14ac:dyDescent="0.25">
      <c r="A2228" s="7">
        <v>2226</v>
      </c>
      <c r="B2228" s="7" t="str">
        <f>D2228&amp;F2228</f>
        <v>RVSN USSR30692</v>
      </c>
      <c r="C2228">
        <v>2226</v>
      </c>
      <c r="D2228" t="s">
        <v>2695</v>
      </c>
      <c r="E2228" t="s">
        <v>3745</v>
      </c>
      <c r="F2228" s="8">
        <f>DATEVALUE(MID(G2228,FIND(" ",G2228,1)+1,FIND("UTC",G2228)-FIND(" ",G2228)-8))</f>
        <v>30692</v>
      </c>
      <c r="G2228" s="4" t="s">
        <v>4537</v>
      </c>
      <c r="H2228" s="8" t="str">
        <f>MID(I2228,1,FIND("|",I2228)-1)</f>
        <v xml:space="preserve">Cosmos-3M (11K65M) </v>
      </c>
      <c r="I2228" t="s">
        <v>4538</v>
      </c>
      <c r="J2228" t="s">
        <v>103</v>
      </c>
      <c r="L2228" t="s">
        <v>13</v>
      </c>
    </row>
    <row r="2229" spans="1:12" x14ac:dyDescent="0.25">
      <c r="A2229" s="7">
        <v>2227</v>
      </c>
      <c r="B2229" s="7" t="str">
        <f>D2229&amp;F2229</f>
        <v>RVSN USSR30686</v>
      </c>
      <c r="C2229">
        <v>2227</v>
      </c>
      <c r="D2229" t="s">
        <v>2695</v>
      </c>
      <c r="E2229" t="s">
        <v>3745</v>
      </c>
      <c r="F2229" s="8">
        <f>DATEVALUE(MID(G2229,FIND(" ",G2229,1)+1,FIND("UTC",G2229)-FIND(" ",G2229)-8))</f>
        <v>30686</v>
      </c>
      <c r="G2229" s="4" t="s">
        <v>4539</v>
      </c>
      <c r="H2229" s="8" t="str">
        <f>MID(I2229,1,FIND("|",I2229)-1)</f>
        <v xml:space="preserve">Cosmos-3M (11K65M) </v>
      </c>
      <c r="I2229" t="s">
        <v>4540</v>
      </c>
      <c r="J2229" t="s">
        <v>103</v>
      </c>
      <c r="L2229" t="s">
        <v>13</v>
      </c>
    </row>
    <row r="2230" spans="1:12" x14ac:dyDescent="0.25">
      <c r="A2230" s="7">
        <v>2228</v>
      </c>
      <c r="B2230" s="7" t="str">
        <f>D2230&amp;F2230</f>
        <v>RVSN USSR30678</v>
      </c>
      <c r="C2230">
        <v>2228</v>
      </c>
      <c r="D2230" t="s">
        <v>2695</v>
      </c>
      <c r="E2230" t="s">
        <v>1510</v>
      </c>
      <c r="F2230" s="8">
        <f>DATEVALUE(MID(G2230,FIND(" ",G2230,1)+1,FIND("UTC",G2230)-FIND(" ",G2230)-8))</f>
        <v>30678</v>
      </c>
      <c r="G2230" s="4" t="s">
        <v>4541</v>
      </c>
      <c r="H2230" s="8" t="str">
        <f>MID(I2230,1,FIND("|",I2230)-1)</f>
        <v xml:space="preserve">Molniya-M /Block 2BL </v>
      </c>
      <c r="I2230" t="s">
        <v>4542</v>
      </c>
      <c r="J2230" t="s">
        <v>103</v>
      </c>
      <c r="L2230" t="s">
        <v>13</v>
      </c>
    </row>
    <row r="2231" spans="1:12" x14ac:dyDescent="0.25">
      <c r="A2231" s="7">
        <v>2229</v>
      </c>
      <c r="B2231" s="7" t="str">
        <f>D2231&amp;F2231</f>
        <v>RVSN USSR30677</v>
      </c>
      <c r="C2231">
        <v>2229</v>
      </c>
      <c r="D2231" t="s">
        <v>2695</v>
      </c>
      <c r="E2231" t="s">
        <v>3974</v>
      </c>
      <c r="F2231" s="8">
        <f>DATEVALUE(MID(G2231,FIND(" ",G2231,1)+1,FIND("UTC",G2231)-FIND(" ",G2231)-8))</f>
        <v>30677</v>
      </c>
      <c r="G2231" s="4" t="s">
        <v>4543</v>
      </c>
      <c r="H2231" s="8" t="str">
        <f>MID(I2231,1,FIND("|",I2231)-1)</f>
        <v xml:space="preserve">Cosmos-3MRB (65MRB) </v>
      </c>
      <c r="I2231" t="s">
        <v>4544</v>
      </c>
      <c r="J2231" t="s">
        <v>103</v>
      </c>
      <c r="L2231" t="s">
        <v>13</v>
      </c>
    </row>
    <row r="2232" spans="1:12" x14ac:dyDescent="0.25">
      <c r="A2232" s="7">
        <v>2230</v>
      </c>
      <c r="B2232" s="7" t="str">
        <f>D2232&amp;F2232</f>
        <v>RVSN USSR30671</v>
      </c>
      <c r="C2232">
        <v>2230</v>
      </c>
      <c r="D2232" t="s">
        <v>2695</v>
      </c>
      <c r="E2232" t="s">
        <v>2696</v>
      </c>
      <c r="F2232" s="8">
        <f>DATEVALUE(MID(G2232,FIND(" ",G2232,1)+1,FIND("UTC",G2232)-FIND(" ",G2232)-8))</f>
        <v>30671</v>
      </c>
      <c r="G2232" s="4" t="s">
        <v>4545</v>
      </c>
      <c r="H2232" s="8" t="str">
        <f>MID(I2232,1,FIND("|",I2232)-1)</f>
        <v xml:space="preserve">Molniya-M /Block ML </v>
      </c>
      <c r="I2232" t="s">
        <v>4546</v>
      </c>
      <c r="J2232" t="s">
        <v>103</v>
      </c>
      <c r="L2232" t="s">
        <v>13</v>
      </c>
    </row>
    <row r="2233" spans="1:12" x14ac:dyDescent="0.25">
      <c r="A2233" s="7">
        <v>2231</v>
      </c>
      <c r="B2233" s="7" t="str">
        <f>D2233&amp;F2233</f>
        <v>RVSN USSR30665</v>
      </c>
      <c r="C2233">
        <v>2231</v>
      </c>
      <c r="D2233" t="s">
        <v>2695</v>
      </c>
      <c r="E2233" t="s">
        <v>1667</v>
      </c>
      <c r="F2233" s="8">
        <f>DATEVALUE(MID(G2233,FIND(" ",G2233,1)+1,FIND("UTC",G2233)-FIND(" ",G2233)-8))</f>
        <v>30665</v>
      </c>
      <c r="G2233" s="4" t="s">
        <v>4547</v>
      </c>
      <c r="H2233" s="8" t="str">
        <f>MID(I2233,1,FIND("|",I2233)-1)</f>
        <v xml:space="preserve">Tsyklon-3 </v>
      </c>
      <c r="I2233" t="s">
        <v>4548</v>
      </c>
      <c r="J2233" t="s">
        <v>103</v>
      </c>
      <c r="L2233" t="s">
        <v>13</v>
      </c>
    </row>
    <row r="2234" spans="1:12" x14ac:dyDescent="0.25">
      <c r="A2234" s="7">
        <v>2232</v>
      </c>
      <c r="B2234" s="7" t="str">
        <f>D2234&amp;F2234</f>
        <v>RVSN USSR30658</v>
      </c>
      <c r="C2234">
        <v>2232</v>
      </c>
      <c r="D2234" t="s">
        <v>2695</v>
      </c>
      <c r="E2234" t="s">
        <v>3745</v>
      </c>
      <c r="F2234" s="8">
        <f>DATEVALUE(MID(G2234,FIND(" ",G2234,1)+1,FIND("UTC",G2234)-FIND(" ",G2234)-8))</f>
        <v>30658</v>
      </c>
      <c r="G2234" s="4" t="s">
        <v>4549</v>
      </c>
      <c r="H2234" s="8" t="str">
        <f>MID(I2234,1,FIND("|",I2234)-1)</f>
        <v xml:space="preserve">Cosmos-3M (11K65M) </v>
      </c>
      <c r="I2234" t="s">
        <v>4550</v>
      </c>
      <c r="J2234" t="s">
        <v>103</v>
      </c>
      <c r="L2234" t="s">
        <v>13</v>
      </c>
    </row>
    <row r="2235" spans="1:12" x14ac:dyDescent="0.25">
      <c r="A2235" s="7">
        <v>2233</v>
      </c>
      <c r="B2235" s="7" t="str">
        <f>D2235&amp;F2235</f>
        <v>NASA30648</v>
      </c>
      <c r="C2235">
        <v>2233</v>
      </c>
      <c r="D2235" t="s">
        <v>1453</v>
      </c>
      <c r="E2235" t="s">
        <v>9</v>
      </c>
      <c r="F2235" s="8">
        <f>DATEVALUE(MID(G2235,FIND(" ",G2235,1)+1,FIND("UTC",G2235)-FIND(" ",G2235)-8))</f>
        <v>30648</v>
      </c>
      <c r="G2235" s="4" t="s">
        <v>4551</v>
      </c>
      <c r="H2235" s="8" t="str">
        <f>MID(I2235,1,FIND("|",I2235)-1)</f>
        <v xml:space="preserve">Space Shuttle Columbia </v>
      </c>
      <c r="I2235" t="s">
        <v>4552</v>
      </c>
      <c r="J2235" t="s">
        <v>103</v>
      </c>
      <c r="K2235">
        <v>450</v>
      </c>
      <c r="L2235" t="s">
        <v>13</v>
      </c>
    </row>
    <row r="2236" spans="1:12" x14ac:dyDescent="0.25">
      <c r="A2236" s="7">
        <v>2234</v>
      </c>
      <c r="B2236" s="7" t="str">
        <f>D2236&amp;F2236</f>
        <v>RVSN USSR30644</v>
      </c>
      <c r="C2236">
        <v>2234</v>
      </c>
      <c r="D2236" t="s">
        <v>2695</v>
      </c>
      <c r="E2236" t="s">
        <v>1667</v>
      </c>
      <c r="F2236" s="8">
        <f>DATEVALUE(MID(G2236,FIND(" ",G2236,1)+1,FIND("UTC",G2236)-FIND(" ",G2236)-8))</f>
        <v>30644</v>
      </c>
      <c r="G2236" s="4" t="s">
        <v>4553</v>
      </c>
      <c r="H2236" s="8" t="str">
        <f>MID(I2236,1,FIND("|",I2236)-1)</f>
        <v xml:space="preserve">Tsyklon-3 </v>
      </c>
      <c r="I2236" t="s">
        <v>4554</v>
      </c>
      <c r="J2236" t="s">
        <v>103</v>
      </c>
      <c r="L2236" t="s">
        <v>13</v>
      </c>
    </row>
    <row r="2237" spans="1:12" x14ac:dyDescent="0.25">
      <c r="A2237" s="7">
        <v>2235</v>
      </c>
      <c r="B2237" s="7" t="str">
        <f>D2237&amp;F2237</f>
        <v>RVSN USSR30643</v>
      </c>
      <c r="C2237">
        <v>2235</v>
      </c>
      <c r="D2237" t="s">
        <v>2695</v>
      </c>
      <c r="E2237" t="s">
        <v>2696</v>
      </c>
      <c r="F2237" s="8">
        <f>DATEVALUE(MID(G2237,FIND(" ",G2237,1)+1,FIND("UTC",G2237)-FIND(" ",G2237)-8))</f>
        <v>30643</v>
      </c>
      <c r="G2237" s="4" t="s">
        <v>4555</v>
      </c>
      <c r="H2237" s="8" t="str">
        <f>MID(I2237,1,FIND("|",I2237)-1)</f>
        <v xml:space="preserve">Molniya-M /Block ML </v>
      </c>
      <c r="I2237" t="s">
        <v>4556</v>
      </c>
      <c r="J2237" t="s">
        <v>103</v>
      </c>
      <c r="L2237" t="s">
        <v>13</v>
      </c>
    </row>
    <row r="2238" spans="1:12" x14ac:dyDescent="0.25">
      <c r="A2238" s="7">
        <v>2236</v>
      </c>
      <c r="B2238" s="7" t="str">
        <f>D2238&amp;F2238</f>
        <v>General Dynamics30638</v>
      </c>
      <c r="C2238">
        <v>2236</v>
      </c>
      <c r="D2238" t="s">
        <v>3137</v>
      </c>
      <c r="E2238" t="s">
        <v>3138</v>
      </c>
      <c r="F2238" s="8">
        <f>DATEVALUE(MID(G2238,FIND(" ",G2238,1)+1,FIND("UTC",G2238)-FIND(" ",G2238)-8))</f>
        <v>30638</v>
      </c>
      <c r="G2238" s="4" t="s">
        <v>4557</v>
      </c>
      <c r="H2238" s="8" t="str">
        <f>MID(I2238,1,FIND("|",I2238)-1)</f>
        <v xml:space="preserve">Atlas-E/F Star-37S-ISS </v>
      </c>
      <c r="I2238" t="s">
        <v>4558</v>
      </c>
      <c r="J2238" t="s">
        <v>103</v>
      </c>
      <c r="L2238" t="s">
        <v>13</v>
      </c>
    </row>
    <row r="2239" spans="1:12" x14ac:dyDescent="0.25">
      <c r="A2239" s="7">
        <v>2237</v>
      </c>
      <c r="B2239" s="7" t="str">
        <f>D2239&amp;F2239</f>
        <v>RVSN USSR30631</v>
      </c>
      <c r="C2239">
        <v>2237</v>
      </c>
      <c r="D2239" t="s">
        <v>2695</v>
      </c>
      <c r="E2239" t="s">
        <v>3745</v>
      </c>
      <c r="F2239" s="8">
        <f>DATEVALUE(MID(G2239,FIND(" ",G2239,1)+1,FIND("UTC",G2239)-FIND(" ",G2239)-8))</f>
        <v>30631</v>
      </c>
      <c r="G2239" s="4" t="s">
        <v>4559</v>
      </c>
      <c r="H2239" s="8" t="str">
        <f>MID(I2239,1,FIND("|",I2239)-1)</f>
        <v xml:space="preserve">Cosmos-3M (11K65M) </v>
      </c>
      <c r="I2239" t="s">
        <v>4560</v>
      </c>
      <c r="J2239" t="s">
        <v>103</v>
      </c>
      <c r="L2239" t="s">
        <v>13</v>
      </c>
    </row>
    <row r="2240" spans="1:12" x14ac:dyDescent="0.25">
      <c r="A2240" s="7">
        <v>2238</v>
      </c>
      <c r="B2240" s="7" t="str">
        <f>D2240&amp;F2240</f>
        <v>RVSN USSR30618</v>
      </c>
      <c r="C2240">
        <v>2238</v>
      </c>
      <c r="D2240" t="s">
        <v>2695</v>
      </c>
      <c r="E2240" t="s">
        <v>1927</v>
      </c>
      <c r="F2240" s="8">
        <f>DATEVALUE(MID(G2240,FIND(" ",G2240,1)+1,FIND("UTC",G2240)-FIND(" ",G2240)-8))</f>
        <v>30618</v>
      </c>
      <c r="G2240" s="4" t="s">
        <v>4561</v>
      </c>
      <c r="H2240" s="8" t="str">
        <f>MID(I2240,1,FIND("|",I2240)-1)</f>
        <v xml:space="preserve">Tsyklon-2 </v>
      </c>
      <c r="I2240" t="s">
        <v>4562</v>
      </c>
      <c r="J2240" t="s">
        <v>103</v>
      </c>
      <c r="L2240" t="s">
        <v>13</v>
      </c>
    </row>
    <row r="2241" spans="1:12" x14ac:dyDescent="0.25">
      <c r="A2241" s="7">
        <v>2239</v>
      </c>
      <c r="B2241" s="7" t="str">
        <f>D2241&amp;F2241</f>
        <v>RVSN USSR30617</v>
      </c>
      <c r="C2241">
        <v>2239</v>
      </c>
      <c r="D2241" t="s">
        <v>2695</v>
      </c>
      <c r="E2241" t="s">
        <v>1510</v>
      </c>
      <c r="F2241" s="8">
        <f>DATEVALUE(MID(G2241,FIND(" ",G2241,1)+1,FIND("UTC",G2241)-FIND(" ",G2241)-8))</f>
        <v>30617</v>
      </c>
      <c r="G2241" s="4" t="s">
        <v>4563</v>
      </c>
      <c r="H2241" s="8" t="str">
        <f>MID(I2241,1,FIND("|",I2241)-1)</f>
        <v xml:space="preserve">Vostok-2M </v>
      </c>
      <c r="I2241" t="s">
        <v>4564</v>
      </c>
      <c r="J2241" t="s">
        <v>103</v>
      </c>
      <c r="L2241" t="s">
        <v>13</v>
      </c>
    </row>
    <row r="2242" spans="1:12" x14ac:dyDescent="0.25">
      <c r="A2242" s="7">
        <v>2240</v>
      </c>
      <c r="B2242" s="7" t="str">
        <f>D2242&amp;F2242</f>
        <v>RVSN USSR30615</v>
      </c>
      <c r="C2242">
        <v>2240</v>
      </c>
      <c r="D2242" t="s">
        <v>2695</v>
      </c>
      <c r="E2242" t="s">
        <v>1549</v>
      </c>
      <c r="F2242" s="8">
        <f>DATEVALUE(MID(G2242,FIND(" ",G2242,1)+1,FIND("UTC",G2242)-FIND(" ",G2242)-8))</f>
        <v>30615</v>
      </c>
      <c r="G2242" s="4" t="s">
        <v>4565</v>
      </c>
      <c r="H2242" s="8" t="str">
        <f>MID(I2242,1,FIND("|",I2242)-1)</f>
        <v xml:space="preserve">Cosmos-3M (11K65M) </v>
      </c>
      <c r="I2242" t="s">
        <v>4566</v>
      </c>
      <c r="J2242" t="s">
        <v>103</v>
      </c>
      <c r="L2242" t="s">
        <v>13</v>
      </c>
    </row>
    <row r="2243" spans="1:12" x14ac:dyDescent="0.25">
      <c r="A2243" s="7">
        <v>2241</v>
      </c>
      <c r="B2243" s="7" t="str">
        <f>D2243&amp;F2243</f>
        <v>ESA30608</v>
      </c>
      <c r="C2243">
        <v>2241</v>
      </c>
      <c r="D2243" t="s">
        <v>1401</v>
      </c>
      <c r="E2243" t="s">
        <v>318</v>
      </c>
      <c r="F2243" s="8">
        <f>DATEVALUE(MID(G2243,FIND(" ",G2243,1)+1,FIND("UTC",G2243)-FIND(" ",G2243)-8))</f>
        <v>30608</v>
      </c>
      <c r="G2243" s="4" t="s">
        <v>4567</v>
      </c>
      <c r="H2243" s="8" t="str">
        <f>MID(I2243,1,FIND("|",I2243)-1)</f>
        <v xml:space="preserve">Ariane 1 </v>
      </c>
      <c r="I2243" t="s">
        <v>4568</v>
      </c>
      <c r="J2243" t="s">
        <v>103</v>
      </c>
      <c r="L2243" t="s">
        <v>13</v>
      </c>
    </row>
    <row r="2244" spans="1:12" x14ac:dyDescent="0.25">
      <c r="A2244" s="7">
        <v>2242</v>
      </c>
      <c r="B2244" s="7" t="str">
        <f>D2244&amp;F2244</f>
        <v>RVSN USSR30601</v>
      </c>
      <c r="C2244">
        <v>2242</v>
      </c>
      <c r="D2244" t="s">
        <v>2695</v>
      </c>
      <c r="E2244" t="s">
        <v>1549</v>
      </c>
      <c r="F2244" s="8">
        <f>DATEVALUE(MID(G2244,FIND(" ",G2244,1)+1,FIND("UTC",G2244)-FIND(" ",G2244)-8))</f>
        <v>30601</v>
      </c>
      <c r="G2244" s="4" t="s">
        <v>4569</v>
      </c>
      <c r="H2244" s="8" t="str">
        <f>MID(I2244,1,FIND("|",I2244)-1)</f>
        <v xml:space="preserve">Cosmos-3M (11K65M) </v>
      </c>
      <c r="I2244" t="s">
        <v>4570</v>
      </c>
      <c r="J2244" t="s">
        <v>103</v>
      </c>
      <c r="L2244" t="s">
        <v>13</v>
      </c>
    </row>
    <row r="2245" spans="1:12" x14ac:dyDescent="0.25">
      <c r="A2245" s="7">
        <v>2243</v>
      </c>
      <c r="B2245" s="7" t="str">
        <f>D2245&amp;F2245</f>
        <v>RVSN USSR30594</v>
      </c>
      <c r="C2245">
        <v>2243</v>
      </c>
      <c r="D2245" t="s">
        <v>2695</v>
      </c>
      <c r="E2245" t="s">
        <v>1549</v>
      </c>
      <c r="F2245" s="8">
        <f>DATEVALUE(MID(G2245,FIND(" ",G2245,1)+1,FIND("UTC",G2245)-FIND(" ",G2245)-8))</f>
        <v>30594</v>
      </c>
      <c r="G2245" s="4" t="s">
        <v>4571</v>
      </c>
      <c r="H2245" s="8" t="str">
        <f>MID(I2245,1,FIND("|",I2245)-1)</f>
        <v xml:space="preserve">Cosmos-3M (11K65M) </v>
      </c>
      <c r="I2245" t="s">
        <v>4572</v>
      </c>
      <c r="J2245" t="s">
        <v>103</v>
      </c>
      <c r="L2245" t="s">
        <v>13</v>
      </c>
    </row>
    <row r="2246" spans="1:12" x14ac:dyDescent="0.25">
      <c r="A2246" s="7">
        <v>2244</v>
      </c>
      <c r="B2246" s="7" t="str">
        <f>D2246&amp;F2246</f>
        <v>RVSN USSR30589</v>
      </c>
      <c r="C2246">
        <v>2244</v>
      </c>
      <c r="D2246" t="s">
        <v>2695</v>
      </c>
      <c r="E2246" t="s">
        <v>1549</v>
      </c>
      <c r="F2246" s="8">
        <f>DATEVALUE(MID(G2246,FIND(" ",G2246,1)+1,FIND("UTC",G2246)-FIND(" ",G2246)-8))</f>
        <v>30589</v>
      </c>
      <c r="G2246" s="4" t="s">
        <v>4573</v>
      </c>
      <c r="H2246" s="8" t="str">
        <f>MID(I2246,1,FIND("|",I2246)-1)</f>
        <v xml:space="preserve">Cosmos-3M (11K65M) </v>
      </c>
      <c r="I2246" t="s">
        <v>4574</v>
      </c>
      <c r="J2246" t="s">
        <v>103</v>
      </c>
      <c r="L2246" t="s">
        <v>13</v>
      </c>
    </row>
    <row r="2247" spans="1:12" x14ac:dyDescent="0.25">
      <c r="A2247" s="7">
        <v>2245</v>
      </c>
      <c r="B2247" s="7" t="str">
        <f>D2247&amp;F2247</f>
        <v>RVSN USSR30587</v>
      </c>
      <c r="C2247">
        <v>2245</v>
      </c>
      <c r="D2247" t="s">
        <v>2695</v>
      </c>
      <c r="E2247" t="s">
        <v>2330</v>
      </c>
      <c r="F2247" s="8">
        <f>DATEVALUE(MID(G2247,FIND(" ",G2247,1)+1,FIND("UTC",G2247)-FIND(" ",G2247)-8))</f>
        <v>30587</v>
      </c>
      <c r="G2247" s="4" t="s">
        <v>4575</v>
      </c>
      <c r="H2247" s="8" t="str">
        <f>MID(I2247,1,FIND("|",I2247)-1)</f>
        <v xml:space="preserve">Tsyklon-3 </v>
      </c>
      <c r="I2247" t="s">
        <v>4576</v>
      </c>
      <c r="J2247" t="s">
        <v>103</v>
      </c>
      <c r="L2247" t="s">
        <v>13</v>
      </c>
    </row>
    <row r="2248" spans="1:12" x14ac:dyDescent="0.25">
      <c r="A2248" s="7">
        <v>2246</v>
      </c>
      <c r="B2248" s="7" t="str">
        <f>D2248&amp;F2248</f>
        <v>NASA30564</v>
      </c>
      <c r="C2248">
        <v>2246</v>
      </c>
      <c r="D2248" t="s">
        <v>1453</v>
      </c>
      <c r="E2248" t="s">
        <v>9</v>
      </c>
      <c r="F2248" s="8">
        <f>DATEVALUE(MID(G2248,FIND(" ",G2248,1)+1,FIND("UTC",G2248)-FIND(" ",G2248)-8))</f>
        <v>30564</v>
      </c>
      <c r="G2248" s="4" t="s">
        <v>4577</v>
      </c>
      <c r="H2248" s="8" t="str">
        <f>MID(I2248,1,FIND("|",I2248)-1)</f>
        <v xml:space="preserve">Space Shuttle Challenger </v>
      </c>
      <c r="I2248" t="s">
        <v>4578</v>
      </c>
      <c r="J2248" t="s">
        <v>103</v>
      </c>
      <c r="K2248">
        <v>450</v>
      </c>
      <c r="L2248" t="s">
        <v>13</v>
      </c>
    </row>
    <row r="2249" spans="1:12" x14ac:dyDescent="0.25">
      <c r="A2249" s="7">
        <v>2247</v>
      </c>
      <c r="B2249" s="7" t="str">
        <f>D2249&amp;F2249</f>
        <v>RVSN USSR30559</v>
      </c>
      <c r="C2249">
        <v>2247</v>
      </c>
      <c r="D2249" t="s">
        <v>2695</v>
      </c>
      <c r="E2249" t="s">
        <v>2611</v>
      </c>
      <c r="F2249" s="8">
        <f>DATEVALUE(MID(G2249,FIND(" ",G2249,1)+1,FIND("UTC",G2249)-FIND(" ",G2249)-8))</f>
        <v>30559</v>
      </c>
      <c r="G2249" s="4" t="s">
        <v>4579</v>
      </c>
      <c r="H2249" s="8" t="str">
        <f>MID(I2249,1,FIND("|",I2249)-1)</f>
        <v xml:space="preserve">Cosmos-3M (11K65M) </v>
      </c>
      <c r="I2249" t="s">
        <v>4580</v>
      </c>
      <c r="J2249" t="s">
        <v>103</v>
      </c>
      <c r="L2249" t="s">
        <v>13</v>
      </c>
    </row>
    <row r="2250" spans="1:12" x14ac:dyDescent="0.25">
      <c r="A2250" s="7">
        <v>2248</v>
      </c>
      <c r="B2250" s="7" t="str">
        <f>D2250&amp;F2250</f>
        <v>RVSN USSR30558</v>
      </c>
      <c r="C2250">
        <v>2248</v>
      </c>
      <c r="D2250" t="s">
        <v>2695</v>
      </c>
      <c r="E2250" t="s">
        <v>2696</v>
      </c>
      <c r="F2250" s="8">
        <f>DATEVALUE(MID(G2250,FIND(" ",G2250,1)+1,FIND("UTC",G2250)-FIND(" ",G2250)-8))</f>
        <v>30558</v>
      </c>
      <c r="G2250" s="4" t="s">
        <v>4581</v>
      </c>
      <c r="H2250" s="8" t="str">
        <f>MID(I2250,1,FIND("|",I2250)-1)</f>
        <v xml:space="preserve">Molniya-M /Block ML </v>
      </c>
      <c r="I2250" t="s">
        <v>4582</v>
      </c>
      <c r="J2250" t="s">
        <v>103</v>
      </c>
      <c r="L2250" t="s">
        <v>13</v>
      </c>
    </row>
    <row r="2251" spans="1:12" x14ac:dyDescent="0.25">
      <c r="A2251" s="7">
        <v>2249</v>
      </c>
      <c r="B2251" s="7" t="str">
        <f>D2251&amp;F2251</f>
        <v>CASC30547</v>
      </c>
      <c r="C2251">
        <v>2249</v>
      </c>
      <c r="D2251" t="s">
        <v>14</v>
      </c>
      <c r="E2251" t="s">
        <v>2939</v>
      </c>
      <c r="F2251" s="8">
        <f>DATEVALUE(MID(G2251,FIND(" ",G2251,1)+1,FIND("UTC",G2251)-FIND(" ",G2251)-8))</f>
        <v>30547</v>
      </c>
      <c r="G2251" s="4" t="s">
        <v>4583</v>
      </c>
      <c r="H2251" s="8" t="str">
        <f>MID(I2251,1,FIND("|",I2251)-1)</f>
        <v xml:space="preserve">Long March 2C </v>
      </c>
      <c r="I2251" t="s">
        <v>4584</v>
      </c>
      <c r="J2251" t="s">
        <v>12</v>
      </c>
      <c r="K2251">
        <v>30.8</v>
      </c>
      <c r="L2251" t="s">
        <v>13</v>
      </c>
    </row>
    <row r="2252" spans="1:12" x14ac:dyDescent="0.25">
      <c r="A2252" s="7">
        <v>2250</v>
      </c>
      <c r="B2252" s="7" t="str">
        <f>D2252&amp;F2252</f>
        <v>MHI30533</v>
      </c>
      <c r="C2252">
        <v>2250</v>
      </c>
      <c r="D2252" t="s">
        <v>99</v>
      </c>
      <c r="E2252" t="s">
        <v>42</v>
      </c>
      <c r="F2252" s="8">
        <f>DATEVALUE(MID(G2252,FIND(" ",G2252,1)+1,FIND("UTC",G2252)-FIND(" ",G2252)-8))</f>
        <v>30533</v>
      </c>
      <c r="G2252" s="4" t="s">
        <v>4585</v>
      </c>
      <c r="H2252" s="8" t="str">
        <f>MID(I2252,1,FIND("|",I2252)-1)</f>
        <v xml:space="preserve">N-II Star-37E </v>
      </c>
      <c r="I2252" t="s">
        <v>4586</v>
      </c>
      <c r="J2252" t="s">
        <v>103</v>
      </c>
      <c r="L2252" t="s">
        <v>13</v>
      </c>
    </row>
    <row r="2253" spans="1:12" x14ac:dyDescent="0.25">
      <c r="A2253" s="7">
        <v>2251</v>
      </c>
      <c r="B2253" s="7" t="str">
        <f>D2253&amp;F2253</f>
        <v>RVSN USSR30531</v>
      </c>
      <c r="C2253">
        <v>2251</v>
      </c>
      <c r="D2253" t="s">
        <v>2695</v>
      </c>
      <c r="E2253" t="s">
        <v>3745</v>
      </c>
      <c r="F2253" s="8">
        <f>DATEVALUE(MID(G2253,FIND(" ",G2253,1)+1,FIND("UTC",G2253)-FIND(" ",G2253)-8))</f>
        <v>30531</v>
      </c>
      <c r="G2253" s="4" t="s">
        <v>4587</v>
      </c>
      <c r="H2253" s="8" t="str">
        <f>MID(I2253,1,FIND("|",I2253)-1)</f>
        <v xml:space="preserve">Cosmos-3M (11K65M) </v>
      </c>
      <c r="I2253" t="s">
        <v>4588</v>
      </c>
      <c r="J2253" t="s">
        <v>103</v>
      </c>
      <c r="L2253" t="s">
        <v>13</v>
      </c>
    </row>
    <row r="2254" spans="1:12" x14ac:dyDescent="0.25">
      <c r="A2254" s="7">
        <v>2252</v>
      </c>
      <c r="B2254" s="7" t="str">
        <f>D2254&amp;F2254</f>
        <v>Martin Marietta30528</v>
      </c>
      <c r="C2254">
        <v>2252</v>
      </c>
      <c r="D2254" t="s">
        <v>3169</v>
      </c>
      <c r="E2254" t="s">
        <v>2149</v>
      </c>
      <c r="F2254" s="8">
        <f>DATEVALUE(MID(G2254,FIND(" ",G2254,1)+1,FIND("UTC",G2254)-FIND(" ",G2254)-8))</f>
        <v>30528</v>
      </c>
      <c r="G2254" s="4" t="s">
        <v>4589</v>
      </c>
      <c r="H2254" s="8" t="str">
        <f>MID(I2254,1,FIND("|",I2254)-1)</f>
        <v xml:space="preserve">Titan III(34)B Agena-D </v>
      </c>
      <c r="I2254" t="s">
        <v>4590</v>
      </c>
      <c r="J2254" t="s">
        <v>103</v>
      </c>
      <c r="L2254" t="s">
        <v>13</v>
      </c>
    </row>
    <row r="2255" spans="1:12" x14ac:dyDescent="0.25">
      <c r="A2255" s="7">
        <v>2253</v>
      </c>
      <c r="B2255" s="7" t="str">
        <f>D2255&amp;F2255</f>
        <v>RVSN USSR30521</v>
      </c>
      <c r="C2255">
        <v>2253</v>
      </c>
      <c r="D2255" t="s">
        <v>2695</v>
      </c>
      <c r="E2255" t="s">
        <v>32</v>
      </c>
      <c r="F2255" s="8">
        <f>DATEVALUE(MID(G2255,FIND(" ",G2255,1)+1,FIND("UTC",G2255)-FIND(" ",G2255)-8))</f>
        <v>30521</v>
      </c>
      <c r="G2255" s="4" t="s">
        <v>4591</v>
      </c>
      <c r="H2255" s="8" t="str">
        <f>MID(I2255,1,FIND("|",I2255)-1)</f>
        <v xml:space="preserve">Vostok-2M </v>
      </c>
      <c r="I2255" t="s">
        <v>4592</v>
      </c>
      <c r="J2255" t="s">
        <v>103</v>
      </c>
      <c r="L2255" t="s">
        <v>13</v>
      </c>
    </row>
    <row r="2256" spans="1:12" x14ac:dyDescent="0.25">
      <c r="A2256" s="7">
        <v>2254</v>
      </c>
      <c r="B2256" s="7" t="str">
        <f>D2256&amp;F2256</f>
        <v>RVSN USSR30516</v>
      </c>
      <c r="C2256">
        <v>2254</v>
      </c>
      <c r="D2256" t="s">
        <v>2695</v>
      </c>
      <c r="E2256" t="s">
        <v>263</v>
      </c>
      <c r="F2256" s="8">
        <f>DATEVALUE(MID(G2256,FIND(" ",G2256,1)+1,FIND("UTC",G2256)-FIND(" ",G2256)-8))</f>
        <v>30516</v>
      </c>
      <c r="G2256" s="4" t="s">
        <v>4593</v>
      </c>
      <c r="H2256" s="8" t="str">
        <f>MID(I2256,1,FIND("|",I2256)-1)</f>
        <v xml:space="preserve">Molniya-M /Block ML </v>
      </c>
      <c r="I2256" t="s">
        <v>4594</v>
      </c>
      <c r="J2256" t="s">
        <v>103</v>
      </c>
      <c r="L2256" t="s">
        <v>13</v>
      </c>
    </row>
    <row r="2257" spans="1:12" x14ac:dyDescent="0.25">
      <c r="A2257" s="7">
        <v>2255</v>
      </c>
      <c r="B2257" s="7" t="str">
        <f>D2257&amp;F2257</f>
        <v>General Dynamics30511</v>
      </c>
      <c r="C2257">
        <v>2255</v>
      </c>
      <c r="D2257" t="s">
        <v>3137</v>
      </c>
      <c r="E2257" t="s">
        <v>3138</v>
      </c>
      <c r="F2257" s="8">
        <f>DATEVALUE(MID(G2257,FIND(" ",G2257,1)+1,FIND("UTC",G2257)-FIND(" ",G2257)-8))</f>
        <v>30511</v>
      </c>
      <c r="G2257" s="4" t="s">
        <v>4595</v>
      </c>
      <c r="H2257" s="8" t="str">
        <f>MID(I2257,1,FIND("|",I2257)-1)</f>
        <v xml:space="preserve">Atlas-E/F SGS-2 </v>
      </c>
      <c r="I2257" t="s">
        <v>4596</v>
      </c>
      <c r="J2257" t="s">
        <v>103</v>
      </c>
      <c r="L2257" t="s">
        <v>13</v>
      </c>
    </row>
    <row r="2258" spans="1:12" x14ac:dyDescent="0.25">
      <c r="A2258" s="7">
        <v>2256</v>
      </c>
      <c r="B2258" s="7" t="str">
        <f>D2258&amp;F2258</f>
        <v>RVSN USSR30505</v>
      </c>
      <c r="C2258">
        <v>2256</v>
      </c>
      <c r="D2258" t="s">
        <v>2695</v>
      </c>
      <c r="E2258" t="s">
        <v>96</v>
      </c>
      <c r="F2258" s="8">
        <f>DATEVALUE(MID(G2258,FIND(" ",G2258,1)+1,FIND("UTC",G2258)-FIND(" ",G2258)-8))</f>
        <v>30505</v>
      </c>
      <c r="G2258" s="4" t="s">
        <v>4597</v>
      </c>
      <c r="H2258" s="8" t="str">
        <f>MID(I2258,1,FIND("|",I2258)-1)</f>
        <v xml:space="preserve">Molniya-M /Block 2BL </v>
      </c>
      <c r="I2258" t="s">
        <v>4598</v>
      </c>
      <c r="J2258" t="s">
        <v>103</v>
      </c>
      <c r="L2258" t="s">
        <v>13</v>
      </c>
    </row>
    <row r="2259" spans="1:12" x14ac:dyDescent="0.25">
      <c r="A2259" s="7">
        <v>2257</v>
      </c>
      <c r="B2259" s="7" t="str">
        <f>D2259&amp;F2259</f>
        <v>RVSN USSR30503</v>
      </c>
      <c r="C2259">
        <v>2257</v>
      </c>
      <c r="D2259" t="s">
        <v>2695</v>
      </c>
      <c r="E2259" t="s">
        <v>3745</v>
      </c>
      <c r="F2259" s="8">
        <f>DATEVALUE(MID(G2259,FIND(" ",G2259,1)+1,FIND("UTC",G2259)-FIND(" ",G2259)-8))</f>
        <v>30503</v>
      </c>
      <c r="G2259" s="4" t="s">
        <v>4599</v>
      </c>
      <c r="H2259" s="8" t="str">
        <f>MID(I2259,1,FIND("|",I2259)-1)</f>
        <v xml:space="preserve">Cosmos-3M (11K65M) </v>
      </c>
      <c r="I2259" t="s">
        <v>4600</v>
      </c>
      <c r="J2259" t="s">
        <v>103</v>
      </c>
      <c r="L2259" t="s">
        <v>13</v>
      </c>
    </row>
    <row r="2260" spans="1:12" x14ac:dyDescent="0.25">
      <c r="A2260" s="7">
        <v>2258</v>
      </c>
      <c r="B2260" s="7" t="str">
        <f>D2260&amp;F2260</f>
        <v>RVSN USSR44013</v>
      </c>
      <c r="C2260">
        <v>2258</v>
      </c>
      <c r="D2260" t="s">
        <v>2695</v>
      </c>
      <c r="E2260" t="s">
        <v>32</v>
      </c>
      <c r="F2260" s="8">
        <f>DATEVALUE(MID(G2260,FIND(" ",G2260,1)+1,FIND("UTC",G2260)-FIND(" ",G2260)-8))</f>
        <v>44013</v>
      </c>
      <c r="G2260" s="6" t="s">
        <v>8742</v>
      </c>
      <c r="H2260" s="8" t="str">
        <f>MID(I2260,1,FIND("|",I2260)-1)</f>
        <v xml:space="preserve">Molniya-M /Block SO-L </v>
      </c>
      <c r="I2260" t="s">
        <v>4601</v>
      </c>
      <c r="J2260" t="s">
        <v>103</v>
      </c>
      <c r="L2260" t="s">
        <v>13</v>
      </c>
    </row>
    <row r="2261" spans="1:12" x14ac:dyDescent="0.25">
      <c r="A2261" s="7">
        <v>2259</v>
      </c>
      <c r="B2261" s="7" t="str">
        <f>D2261&amp;F2261</f>
        <v>RVSN USSR30489</v>
      </c>
      <c r="C2261">
        <v>2259</v>
      </c>
      <c r="D2261" t="s">
        <v>2695</v>
      </c>
      <c r="E2261" t="s">
        <v>1667</v>
      </c>
      <c r="F2261" s="8">
        <f>DATEVALUE(MID(G2261,FIND(" ",G2261,1)+1,FIND("UTC",G2261)-FIND(" ",G2261)-8))</f>
        <v>30489</v>
      </c>
      <c r="G2261" s="4" t="s">
        <v>4602</v>
      </c>
      <c r="H2261" s="8" t="str">
        <f>MID(I2261,1,FIND("|",I2261)-1)</f>
        <v xml:space="preserve">Tsyklon-3 </v>
      </c>
      <c r="I2261" t="s">
        <v>4603</v>
      </c>
      <c r="J2261" t="s">
        <v>103</v>
      </c>
      <c r="L2261" t="s">
        <v>13</v>
      </c>
    </row>
    <row r="2262" spans="1:12" x14ac:dyDescent="0.25">
      <c r="A2262" s="7">
        <v>2260</v>
      </c>
      <c r="B2262" s="7" t="str">
        <f>D2262&amp;F2262</f>
        <v>Martin Marietta30487</v>
      </c>
      <c r="C2262">
        <v>2260</v>
      </c>
      <c r="D2262" t="s">
        <v>3169</v>
      </c>
      <c r="E2262" t="s">
        <v>337</v>
      </c>
      <c r="F2262" s="8">
        <f>DATEVALUE(MID(G2262,FIND(" ",G2262,1)+1,FIND("UTC",G2262)-FIND(" ",G2262)-8))</f>
        <v>30487</v>
      </c>
      <c r="G2262" s="4" t="s">
        <v>4604</v>
      </c>
      <c r="H2262" s="8" t="str">
        <f>MID(I2262,1,FIND("|",I2262)-1)</f>
        <v xml:space="preserve">Titan 34D </v>
      </c>
      <c r="I2262" t="s">
        <v>4605</v>
      </c>
      <c r="J2262" t="s">
        <v>103</v>
      </c>
      <c r="L2262" t="s">
        <v>13</v>
      </c>
    </row>
    <row r="2263" spans="1:12" x14ac:dyDescent="0.25">
      <c r="A2263" s="7">
        <v>2261</v>
      </c>
      <c r="B2263" s="7" t="str">
        <f>D2263&amp;F2263</f>
        <v>NASA30485</v>
      </c>
      <c r="C2263">
        <v>2261</v>
      </c>
      <c r="D2263" t="s">
        <v>1453</v>
      </c>
      <c r="E2263" t="s">
        <v>9</v>
      </c>
      <c r="F2263" s="8">
        <f>DATEVALUE(MID(G2263,FIND(" ",G2263,1)+1,FIND("UTC",G2263)-FIND(" ",G2263)-8))</f>
        <v>30485</v>
      </c>
      <c r="G2263" s="4" t="s">
        <v>4606</v>
      </c>
      <c r="H2263" s="8" t="str">
        <f>MID(I2263,1,FIND("|",I2263)-1)</f>
        <v xml:space="preserve">Space Shuttle Challenger </v>
      </c>
      <c r="I2263" t="s">
        <v>4607</v>
      </c>
      <c r="J2263" t="s">
        <v>103</v>
      </c>
      <c r="K2263">
        <v>450</v>
      </c>
      <c r="L2263" t="s">
        <v>13</v>
      </c>
    </row>
    <row r="2264" spans="1:12" x14ac:dyDescent="0.25">
      <c r="A2264" s="7">
        <v>2262</v>
      </c>
      <c r="B2264" s="7" t="str">
        <f>D2264&amp;F2264</f>
        <v>ESA30483</v>
      </c>
      <c r="C2264">
        <v>2262</v>
      </c>
      <c r="D2264" t="s">
        <v>1401</v>
      </c>
      <c r="E2264" t="s">
        <v>318</v>
      </c>
      <c r="F2264" s="8">
        <f>DATEVALUE(MID(G2264,FIND(" ",G2264,1)+1,FIND("UTC",G2264)-FIND(" ",G2264)-8))</f>
        <v>30483</v>
      </c>
      <c r="G2264" s="4" t="s">
        <v>4608</v>
      </c>
      <c r="H2264" s="8" t="str">
        <f>MID(I2264,1,FIND("|",I2264)-1)</f>
        <v xml:space="preserve">Ariane 1 </v>
      </c>
      <c r="I2264" t="s">
        <v>4609</v>
      </c>
      <c r="J2264" t="s">
        <v>103</v>
      </c>
      <c r="L2264" t="s">
        <v>13</v>
      </c>
    </row>
    <row r="2265" spans="1:12" x14ac:dyDescent="0.25">
      <c r="A2265" s="7">
        <v>2263</v>
      </c>
      <c r="B2265" s="7" t="str">
        <f>D2265&amp;F2265</f>
        <v>General Dynamics30476</v>
      </c>
      <c r="C2265">
        <v>2263</v>
      </c>
      <c r="D2265" t="s">
        <v>3137</v>
      </c>
      <c r="E2265" t="s">
        <v>571</v>
      </c>
      <c r="F2265" s="8">
        <f>DATEVALUE(MID(G2265,FIND(" ",G2265,1)+1,FIND("UTC",G2265)-FIND(" ",G2265)-8))</f>
        <v>30476</v>
      </c>
      <c r="G2265" s="4" t="s">
        <v>4610</v>
      </c>
      <c r="H2265" s="8" t="str">
        <f>MID(I2265,1,FIND("|",I2265)-1)</f>
        <v xml:space="preserve">Atlas-H MSD </v>
      </c>
      <c r="I2265" t="s">
        <v>4611</v>
      </c>
      <c r="J2265" t="s">
        <v>103</v>
      </c>
      <c r="L2265" t="s">
        <v>13</v>
      </c>
    </row>
    <row r="2266" spans="1:12" x14ac:dyDescent="0.25">
      <c r="A2266" s="7">
        <v>2264</v>
      </c>
      <c r="B2266" s="7" t="str">
        <f>D2266&amp;F2266</f>
        <v>RVSN USSR30462</v>
      </c>
      <c r="C2266">
        <v>2264</v>
      </c>
      <c r="D2266" t="s">
        <v>2695</v>
      </c>
      <c r="E2266" t="s">
        <v>2611</v>
      </c>
      <c r="F2266" s="8">
        <f>DATEVALUE(MID(G2266,FIND(" ",G2266,1)+1,FIND("UTC",G2266)-FIND(" ",G2266)-8))</f>
        <v>30462</v>
      </c>
      <c r="G2266" s="4" t="s">
        <v>4612</v>
      </c>
      <c r="H2266" s="8" t="str">
        <f>MID(I2266,1,FIND("|",I2266)-1)</f>
        <v xml:space="preserve">Cosmos-3M (11K65M) </v>
      </c>
      <c r="I2266" t="s">
        <v>4613</v>
      </c>
      <c r="J2266" t="s">
        <v>103</v>
      </c>
      <c r="L2266" t="s">
        <v>13</v>
      </c>
    </row>
    <row r="2267" spans="1:12" x14ac:dyDescent="0.25">
      <c r="A2267" s="7">
        <v>2265</v>
      </c>
      <c r="B2267" s="7" t="str">
        <f>D2267&amp;F2267</f>
        <v>RVSN USSR30460</v>
      </c>
      <c r="C2267">
        <v>2265</v>
      </c>
      <c r="D2267" t="s">
        <v>2695</v>
      </c>
      <c r="E2267" t="s">
        <v>1549</v>
      </c>
      <c r="F2267" s="8">
        <f>DATEVALUE(MID(G2267,FIND(" ",G2267,1)+1,FIND("UTC",G2267)-FIND(" ",G2267)-8))</f>
        <v>30460</v>
      </c>
      <c r="G2267" s="4" t="s">
        <v>4614</v>
      </c>
      <c r="H2267" s="8" t="str">
        <f>MID(I2267,1,FIND("|",I2267)-1)</f>
        <v xml:space="preserve">Cosmos-3M (11K65M) </v>
      </c>
      <c r="I2267" t="s">
        <v>4615</v>
      </c>
      <c r="J2267" t="s">
        <v>103</v>
      </c>
      <c r="L2267" t="s">
        <v>13</v>
      </c>
    </row>
    <row r="2268" spans="1:12" x14ac:dyDescent="0.25">
      <c r="A2268" s="7">
        <v>2266</v>
      </c>
      <c r="B2268" s="7" t="str">
        <f>D2268&amp;F2268</f>
        <v>General Dynamics30455</v>
      </c>
      <c r="C2268">
        <v>2266</v>
      </c>
      <c r="D2268" t="s">
        <v>3137</v>
      </c>
      <c r="E2268" t="s">
        <v>2078</v>
      </c>
      <c r="F2268" s="8">
        <f>DATEVALUE(MID(G2268,FIND(" ",G2268,1)+1,FIND("UTC",G2268)-FIND(" ",G2268)-8))</f>
        <v>30455</v>
      </c>
      <c r="G2268" s="4" t="s">
        <v>4616</v>
      </c>
      <c r="H2268" s="8" t="str">
        <f>MID(I2268,1,FIND("|",I2268)-1)</f>
        <v xml:space="preserve">Atlas-SLV3D Centaur-D1AR </v>
      </c>
      <c r="I2268" t="s">
        <v>4617</v>
      </c>
      <c r="J2268" t="s">
        <v>103</v>
      </c>
      <c r="L2268" t="s">
        <v>13</v>
      </c>
    </row>
    <row r="2269" spans="1:12" x14ac:dyDescent="0.25">
      <c r="A2269" s="7">
        <v>2267</v>
      </c>
      <c r="B2269" s="7" t="str">
        <f>D2269&amp;F2269</f>
        <v>RVSN USSR30455</v>
      </c>
      <c r="C2269">
        <v>2267</v>
      </c>
      <c r="D2269" t="s">
        <v>2695</v>
      </c>
      <c r="E2269" t="s">
        <v>1549</v>
      </c>
      <c r="F2269" s="8">
        <f>DATEVALUE(MID(G2269,FIND(" ",G2269,1)+1,FIND("UTC",G2269)-FIND(" ",G2269)-8))</f>
        <v>30455</v>
      </c>
      <c r="G2269" s="4" t="s">
        <v>4618</v>
      </c>
      <c r="H2269" s="8" t="str">
        <f>MID(I2269,1,FIND("|",I2269)-1)</f>
        <v xml:space="preserve">Cosmos-3M (11K65M) </v>
      </c>
      <c r="I2269" t="s">
        <v>4619</v>
      </c>
      <c r="J2269" t="s">
        <v>103</v>
      </c>
      <c r="L2269" t="s">
        <v>13</v>
      </c>
    </row>
    <row r="2270" spans="1:12" x14ac:dyDescent="0.25">
      <c r="A2270" s="7">
        <v>2268</v>
      </c>
      <c r="B2270" s="7" t="str">
        <f>D2270&amp;F2270</f>
        <v>RVSN USSR30443</v>
      </c>
      <c r="C2270">
        <v>2268</v>
      </c>
      <c r="D2270" t="s">
        <v>2695</v>
      </c>
      <c r="E2270" t="s">
        <v>3923</v>
      </c>
      <c r="F2270" s="8">
        <f>DATEVALUE(MID(G2270,FIND(" ",G2270,1)+1,FIND("UTC",G2270)-FIND(" ",G2270)-8))</f>
        <v>30443</v>
      </c>
      <c r="G2270" s="4" t="s">
        <v>4620</v>
      </c>
      <c r="H2270" s="8" t="str">
        <f>MID(I2270,1,FIND("|",I2270)-1)</f>
        <v xml:space="preserve">Tsyklon-2 </v>
      </c>
      <c r="I2270" t="s">
        <v>4621</v>
      </c>
      <c r="J2270" t="s">
        <v>103</v>
      </c>
      <c r="L2270" t="s">
        <v>13</v>
      </c>
    </row>
    <row r="2271" spans="1:12" x14ac:dyDescent="0.25">
      <c r="A2271" s="7">
        <v>2269</v>
      </c>
      <c r="B2271" s="7" t="str">
        <f>D2271&amp;F2271</f>
        <v>RVSN USSR30442</v>
      </c>
      <c r="C2271">
        <v>2269</v>
      </c>
      <c r="D2271" t="s">
        <v>2695</v>
      </c>
      <c r="E2271" t="s">
        <v>1549</v>
      </c>
      <c r="F2271" s="8">
        <f>DATEVALUE(MID(G2271,FIND(" ",G2271,1)+1,FIND("UTC",G2271)-FIND(" ",G2271)-8))</f>
        <v>30442</v>
      </c>
      <c r="G2271" s="4" t="s">
        <v>4622</v>
      </c>
      <c r="H2271" s="8" t="str">
        <f>MID(I2271,1,FIND("|",I2271)-1)</f>
        <v xml:space="preserve">Cosmos-3M (11K65M) </v>
      </c>
      <c r="I2271" t="s">
        <v>4623</v>
      </c>
      <c r="J2271" t="s">
        <v>103</v>
      </c>
      <c r="L2271" t="s">
        <v>13</v>
      </c>
    </row>
    <row r="2272" spans="1:12" x14ac:dyDescent="0.25">
      <c r="A2272" s="7">
        <v>2270</v>
      </c>
      <c r="B2272" s="7" t="str">
        <f>D2272&amp;F2272</f>
        <v>RVSN USSR43955</v>
      </c>
      <c r="C2272">
        <v>2270</v>
      </c>
      <c r="D2272" t="s">
        <v>2695</v>
      </c>
      <c r="E2272" t="s">
        <v>3974</v>
      </c>
      <c r="F2272" s="8">
        <f>DATEVALUE(MID(G2272,FIND(" ",G2272,1)+1,FIND("UTC",G2272)-FIND(" ",G2272)-8))</f>
        <v>43955</v>
      </c>
      <c r="G2272" s="6" t="s">
        <v>8743</v>
      </c>
      <c r="H2272" s="8" t="str">
        <f>MID(I2272,1,FIND("|",I2272)-1)</f>
        <v xml:space="preserve">Cosmos-3MRB (65MRB) </v>
      </c>
      <c r="I2272" t="s">
        <v>3975</v>
      </c>
      <c r="J2272" t="s">
        <v>103</v>
      </c>
      <c r="L2272" t="s">
        <v>13</v>
      </c>
    </row>
    <row r="2273" spans="1:12" x14ac:dyDescent="0.25">
      <c r="A2273" s="7">
        <v>2271</v>
      </c>
      <c r="B2273" s="7" t="str">
        <f>D2273&amp;F2273</f>
        <v>RVSN USSR30431</v>
      </c>
      <c r="C2273">
        <v>2271</v>
      </c>
      <c r="D2273" t="s">
        <v>2695</v>
      </c>
      <c r="E2273" t="s">
        <v>1510</v>
      </c>
      <c r="F2273" s="8">
        <f>DATEVALUE(MID(G2273,FIND(" ",G2273,1)+1,FIND("UTC",G2273)-FIND(" ",G2273)-8))</f>
        <v>30431</v>
      </c>
      <c r="G2273" s="4" t="s">
        <v>4624</v>
      </c>
      <c r="H2273" s="8" t="str">
        <f>MID(I2273,1,FIND("|",I2273)-1)</f>
        <v xml:space="preserve">Molniya-M /Block 2BL </v>
      </c>
      <c r="I2273" t="s">
        <v>4625</v>
      </c>
      <c r="J2273" t="s">
        <v>103</v>
      </c>
      <c r="L2273" t="s">
        <v>13</v>
      </c>
    </row>
    <row r="2274" spans="1:12" x14ac:dyDescent="0.25">
      <c r="A2274" s="7">
        <v>2272</v>
      </c>
      <c r="B2274" s="7" t="str">
        <f>D2274&amp;F2274</f>
        <v>RVSN USSR30429</v>
      </c>
      <c r="C2274">
        <v>2272</v>
      </c>
      <c r="D2274" t="s">
        <v>2695</v>
      </c>
      <c r="E2274" t="s">
        <v>1667</v>
      </c>
      <c r="F2274" s="8">
        <f>DATEVALUE(MID(G2274,FIND(" ",G2274,1)+1,FIND("UTC",G2274)-FIND(" ",G2274)-8))</f>
        <v>30429</v>
      </c>
      <c r="G2274" s="4" t="s">
        <v>4626</v>
      </c>
      <c r="H2274" s="8" t="str">
        <f>MID(I2274,1,FIND("|",I2274)-1)</f>
        <v xml:space="preserve">Tsyklon-3 </v>
      </c>
      <c r="I2274" t="s">
        <v>4627</v>
      </c>
      <c r="J2274" t="s">
        <v>103</v>
      </c>
      <c r="L2274" t="s">
        <v>13</v>
      </c>
    </row>
    <row r="2275" spans="1:12" x14ac:dyDescent="0.25">
      <c r="A2275" s="7">
        <v>2273</v>
      </c>
      <c r="B2275" s="7" t="str">
        <f>D2275&amp;F2275</f>
        <v>RVSN USSR30425</v>
      </c>
      <c r="C2275">
        <v>2273</v>
      </c>
      <c r="D2275" t="s">
        <v>2695</v>
      </c>
      <c r="E2275" t="s">
        <v>3745</v>
      </c>
      <c r="F2275" s="8">
        <f>DATEVALUE(MID(G2275,FIND(" ",G2275,1)+1,FIND("UTC",G2275)-FIND(" ",G2275)-8))</f>
        <v>30425</v>
      </c>
      <c r="G2275" s="4" t="s">
        <v>4628</v>
      </c>
      <c r="H2275" s="8" t="str">
        <f>MID(I2275,1,FIND("|",I2275)-1)</f>
        <v xml:space="preserve">Cosmos-3M (11K65M) </v>
      </c>
      <c r="I2275" t="s">
        <v>4629</v>
      </c>
      <c r="J2275" t="s">
        <v>103</v>
      </c>
      <c r="L2275" t="s">
        <v>13</v>
      </c>
    </row>
    <row r="2276" spans="1:12" x14ac:dyDescent="0.25">
      <c r="A2276" s="7">
        <v>2274</v>
      </c>
      <c r="B2276" s="7" t="str">
        <f>D2276&amp;F2276</f>
        <v>US Air Force30423</v>
      </c>
      <c r="C2276">
        <v>2274</v>
      </c>
      <c r="D2276" t="s">
        <v>4498</v>
      </c>
      <c r="E2276" t="s">
        <v>2149</v>
      </c>
      <c r="F2276" s="8">
        <f>DATEVALUE(MID(G2276,FIND(" ",G2276,1)+1,FIND("UTC",G2276)-FIND(" ",G2276)-8))</f>
        <v>30423</v>
      </c>
      <c r="G2276" s="4" t="s">
        <v>4630</v>
      </c>
      <c r="H2276" s="8" t="str">
        <f>MID(I2276,1,FIND("|",I2276)-1)</f>
        <v xml:space="preserve">Titan III(24)B </v>
      </c>
      <c r="I2276" t="s">
        <v>4631</v>
      </c>
      <c r="J2276" t="s">
        <v>103</v>
      </c>
      <c r="L2276" t="s">
        <v>13</v>
      </c>
    </row>
    <row r="2277" spans="1:12" x14ac:dyDescent="0.25">
      <c r="A2277" s="7">
        <v>2275</v>
      </c>
      <c r="B2277" s="7" t="str">
        <f>D2277&amp;F2277</f>
        <v>ISRO30423</v>
      </c>
      <c r="C2277">
        <v>2275</v>
      </c>
      <c r="D2277" t="s">
        <v>202</v>
      </c>
      <c r="E2277" t="s">
        <v>3253</v>
      </c>
      <c r="F2277" s="8">
        <f>DATEVALUE(MID(G2277,FIND(" ",G2277,1)+1,FIND("UTC",G2277)-FIND(" ",G2277)-8))</f>
        <v>30423</v>
      </c>
      <c r="G2277" s="4" t="s">
        <v>4632</v>
      </c>
      <c r="H2277" s="8" t="str">
        <f>MID(I2277,1,FIND("|",I2277)-1)</f>
        <v xml:space="preserve">SLV-3 </v>
      </c>
      <c r="I2277" t="s">
        <v>4633</v>
      </c>
      <c r="J2277" t="s">
        <v>103</v>
      </c>
      <c r="L2277" t="s">
        <v>13</v>
      </c>
    </row>
    <row r="2278" spans="1:12" x14ac:dyDescent="0.25">
      <c r="A2278" s="7">
        <v>2276</v>
      </c>
      <c r="B2278" s="7" t="str">
        <f>D2278&amp;F2278</f>
        <v>RVSN USSR30418</v>
      </c>
      <c r="C2278">
        <v>2276</v>
      </c>
      <c r="D2278" t="s">
        <v>2695</v>
      </c>
      <c r="E2278" t="s">
        <v>3745</v>
      </c>
      <c r="F2278" s="8">
        <f>DATEVALUE(MID(G2278,FIND(" ",G2278,1)+1,FIND("UTC",G2278)-FIND(" ",G2278)-8))</f>
        <v>30418</v>
      </c>
      <c r="G2278" s="4" t="s">
        <v>4634</v>
      </c>
      <c r="H2278" s="8" t="str">
        <f>MID(I2278,1,FIND("|",I2278)-1)</f>
        <v xml:space="preserve">Cosmos-3M (11K65M) </v>
      </c>
      <c r="I2278" t="s">
        <v>4635</v>
      </c>
      <c r="J2278" t="s">
        <v>103</v>
      </c>
      <c r="L2278" t="s">
        <v>13</v>
      </c>
    </row>
    <row r="2279" spans="1:12" x14ac:dyDescent="0.25">
      <c r="A2279" s="7">
        <v>2277</v>
      </c>
      <c r="B2279" s="7" t="str">
        <f>D2279&amp;F2279</f>
        <v>RVSN USSR30412</v>
      </c>
      <c r="C2279">
        <v>2277</v>
      </c>
      <c r="D2279" t="s">
        <v>2695</v>
      </c>
      <c r="E2279" t="s">
        <v>1549</v>
      </c>
      <c r="F2279" s="8">
        <f>DATEVALUE(MID(G2279,FIND(" ",G2279,1)+1,FIND("UTC",G2279)-FIND(" ",G2279)-8))</f>
        <v>30412</v>
      </c>
      <c r="G2279" s="4" t="s">
        <v>4636</v>
      </c>
      <c r="H2279" s="8" t="str">
        <f>MID(I2279,1,FIND("|",I2279)-1)</f>
        <v xml:space="preserve">Cosmos-3M (11K65M) </v>
      </c>
      <c r="I2279" t="s">
        <v>4637</v>
      </c>
      <c r="J2279" t="s">
        <v>103</v>
      </c>
      <c r="L2279" t="s">
        <v>13</v>
      </c>
    </row>
    <row r="2280" spans="1:12" x14ac:dyDescent="0.25">
      <c r="A2280" s="7">
        <v>2278</v>
      </c>
      <c r="B2280" s="7" t="str">
        <f>D2280&amp;F2280</f>
        <v>NASA30410</v>
      </c>
      <c r="C2280">
        <v>2278</v>
      </c>
      <c r="D2280" t="s">
        <v>1453</v>
      </c>
      <c r="E2280" t="s">
        <v>9</v>
      </c>
      <c r="F2280" s="8">
        <f>DATEVALUE(MID(G2280,FIND(" ",G2280,1)+1,FIND("UTC",G2280)-FIND(" ",G2280)-8))</f>
        <v>30410</v>
      </c>
      <c r="G2280" s="4" t="s">
        <v>4638</v>
      </c>
      <c r="H2280" s="8" t="str">
        <f>MID(I2280,1,FIND("|",I2280)-1)</f>
        <v xml:space="preserve">Space Shuttle Challenger </v>
      </c>
      <c r="I2280" t="s">
        <v>4639</v>
      </c>
      <c r="J2280" t="s">
        <v>103</v>
      </c>
      <c r="K2280">
        <v>450</v>
      </c>
      <c r="L2280" t="s">
        <v>13</v>
      </c>
    </row>
    <row r="2281" spans="1:12" x14ac:dyDescent="0.25">
      <c r="A2281" s="7">
        <v>2279</v>
      </c>
      <c r="B2281" s="7" t="str">
        <f>D2281&amp;F2281</f>
        <v>RVSN USSR30408</v>
      </c>
      <c r="C2281">
        <v>2279</v>
      </c>
      <c r="D2281" t="s">
        <v>2695</v>
      </c>
      <c r="E2281" t="s">
        <v>263</v>
      </c>
      <c r="F2281" s="8">
        <f>DATEVALUE(MID(G2281,FIND(" ",G2281,1)+1,FIND("UTC",G2281)-FIND(" ",G2281)-8))</f>
        <v>30408</v>
      </c>
      <c r="G2281" s="4" t="s">
        <v>4640</v>
      </c>
      <c r="H2281" s="8" t="str">
        <f>MID(I2281,1,FIND("|",I2281)-1)</f>
        <v xml:space="preserve">Molniya-M /Block ML </v>
      </c>
      <c r="I2281" t="s">
        <v>4641</v>
      </c>
      <c r="J2281" t="s">
        <v>103</v>
      </c>
      <c r="L2281" t="s">
        <v>13</v>
      </c>
    </row>
    <row r="2282" spans="1:12" x14ac:dyDescent="0.25">
      <c r="A2282" s="7">
        <v>2280</v>
      </c>
      <c r="B2282" s="7" t="str">
        <f>D2282&amp;F2282</f>
        <v>RVSN USSR30405</v>
      </c>
      <c r="C2282">
        <v>2280</v>
      </c>
      <c r="D2282" t="s">
        <v>2695</v>
      </c>
      <c r="E2282" t="s">
        <v>1549</v>
      </c>
      <c r="F2282" s="8">
        <f>DATEVALUE(MID(G2282,FIND(" ",G2282,1)+1,FIND("UTC",G2282)-FIND(" ",G2282)-8))</f>
        <v>30405</v>
      </c>
      <c r="G2282" s="4" t="s">
        <v>4642</v>
      </c>
      <c r="H2282" s="8" t="str">
        <f>MID(I2282,1,FIND("|",I2282)-1)</f>
        <v xml:space="preserve">Cosmos-3M (11K65M) </v>
      </c>
      <c r="I2282" t="s">
        <v>4643</v>
      </c>
      <c r="J2282" t="s">
        <v>103</v>
      </c>
      <c r="L2282" t="s">
        <v>13</v>
      </c>
    </row>
    <row r="2283" spans="1:12" x14ac:dyDescent="0.25">
      <c r="A2283" s="7">
        <v>2281</v>
      </c>
      <c r="B2283" s="7" t="str">
        <f>D2283&amp;F2283</f>
        <v>General Dynamics30403</v>
      </c>
      <c r="C2283">
        <v>2281</v>
      </c>
      <c r="D2283" t="s">
        <v>3137</v>
      </c>
      <c r="E2283" t="s">
        <v>3138</v>
      </c>
      <c r="F2283" s="8">
        <f>DATEVALUE(MID(G2283,FIND(" ",G2283,1)+1,FIND("UTC",G2283)-FIND(" ",G2283)-8))</f>
        <v>30403</v>
      </c>
      <c r="G2283" s="4" t="s">
        <v>4644</v>
      </c>
      <c r="H2283" s="8" t="str">
        <f>MID(I2283,1,FIND("|",I2283)-1)</f>
        <v xml:space="preserve">Atlas-E/F Star-37S-ISS </v>
      </c>
      <c r="I2283" t="s">
        <v>4645</v>
      </c>
      <c r="J2283" t="s">
        <v>103</v>
      </c>
      <c r="L2283" t="s">
        <v>13</v>
      </c>
    </row>
    <row r="2284" spans="1:12" x14ac:dyDescent="0.25">
      <c r="A2284" s="7">
        <v>2282</v>
      </c>
      <c r="B2284" s="7" t="str">
        <f>D2284&amp;F2284</f>
        <v>RVSN USSR30399</v>
      </c>
      <c r="C2284">
        <v>2282</v>
      </c>
      <c r="D2284" t="s">
        <v>2695</v>
      </c>
      <c r="E2284" t="s">
        <v>3745</v>
      </c>
      <c r="F2284" s="8">
        <f>DATEVALUE(MID(G2284,FIND(" ",G2284,1)+1,FIND("UTC",G2284)-FIND(" ",G2284)-8))</f>
        <v>30399</v>
      </c>
      <c r="G2284" s="4" t="s">
        <v>4646</v>
      </c>
      <c r="H2284" s="8" t="str">
        <f>MID(I2284,1,FIND("|",I2284)-1)</f>
        <v xml:space="preserve">Cosmos-3M (11K65M) </v>
      </c>
      <c r="I2284" t="s">
        <v>4647</v>
      </c>
      <c r="J2284" t="s">
        <v>103</v>
      </c>
      <c r="L2284" t="s">
        <v>13</v>
      </c>
    </row>
    <row r="2285" spans="1:12" x14ac:dyDescent="0.25">
      <c r="A2285" s="7">
        <v>2283</v>
      </c>
      <c r="B2285" s="7" t="str">
        <f>D2285&amp;F2285</f>
        <v>RVSN USSR30391</v>
      </c>
      <c r="C2285">
        <v>2283</v>
      </c>
      <c r="D2285" t="s">
        <v>2695</v>
      </c>
      <c r="E2285" t="s">
        <v>2696</v>
      </c>
      <c r="F2285" s="8">
        <f>DATEVALUE(MID(G2285,FIND(" ",G2285,1)+1,FIND("UTC",G2285)-FIND(" ",G2285)-8))</f>
        <v>30391</v>
      </c>
      <c r="G2285" s="4" t="s">
        <v>4648</v>
      </c>
      <c r="H2285" s="8" t="str">
        <f>MID(I2285,1,FIND("|",I2285)-1)</f>
        <v xml:space="preserve">Molniya-M /Block ML </v>
      </c>
      <c r="I2285" t="s">
        <v>4649</v>
      </c>
      <c r="J2285" t="s">
        <v>103</v>
      </c>
      <c r="L2285" t="s">
        <v>13</v>
      </c>
    </row>
    <row r="2286" spans="1:12" x14ac:dyDescent="0.25">
      <c r="A2286" s="7">
        <v>2284</v>
      </c>
      <c r="B2286" s="7" t="str">
        <f>D2286&amp;F2286</f>
        <v>RVSN USSR30390</v>
      </c>
      <c r="C2286">
        <v>2284</v>
      </c>
      <c r="D2286" t="s">
        <v>2695</v>
      </c>
      <c r="E2286" t="s">
        <v>3974</v>
      </c>
      <c r="F2286" s="8">
        <f>DATEVALUE(MID(G2286,FIND(" ",G2286,1)+1,FIND("UTC",G2286)-FIND(" ",G2286)-8))</f>
        <v>30390</v>
      </c>
      <c r="G2286" s="4" t="s">
        <v>4650</v>
      </c>
      <c r="H2286" s="8" t="str">
        <f>MID(I2286,1,FIND("|",I2286)-1)</f>
        <v xml:space="preserve">Cosmos-3MRB (65MRB) </v>
      </c>
      <c r="I2286" t="s">
        <v>4651</v>
      </c>
      <c r="J2286" t="s">
        <v>103</v>
      </c>
      <c r="L2286" t="s">
        <v>13</v>
      </c>
    </row>
    <row r="2287" spans="1:12" x14ac:dyDescent="0.25">
      <c r="A2287" s="7">
        <v>2285</v>
      </c>
      <c r="B2287" s="7" t="str">
        <f>D2287&amp;F2287</f>
        <v>RVSN USSR30386</v>
      </c>
      <c r="C2287">
        <v>2285</v>
      </c>
      <c r="D2287" t="s">
        <v>2695</v>
      </c>
      <c r="E2287" t="s">
        <v>2696</v>
      </c>
      <c r="F2287" s="8">
        <f>DATEVALUE(MID(G2287,FIND(" ",G2287,1)+1,FIND("UTC",G2287)-FIND(" ",G2287)-8))</f>
        <v>30386</v>
      </c>
      <c r="G2287" s="4" t="s">
        <v>4652</v>
      </c>
      <c r="H2287" s="8" t="str">
        <f>MID(I2287,1,FIND("|",I2287)-1)</f>
        <v xml:space="preserve">Molniya-M /Block ML </v>
      </c>
      <c r="I2287" t="s">
        <v>4653</v>
      </c>
      <c r="J2287" t="s">
        <v>103</v>
      </c>
      <c r="L2287" t="s">
        <v>13</v>
      </c>
    </row>
    <row r="2288" spans="1:12" x14ac:dyDescent="0.25">
      <c r="A2288" s="7">
        <v>2286</v>
      </c>
      <c r="B2288" s="7" t="str">
        <f>D2288&amp;F2288</f>
        <v>ISAS30367</v>
      </c>
      <c r="C2288">
        <v>2286</v>
      </c>
      <c r="D2288" t="s">
        <v>1898</v>
      </c>
      <c r="E2288" t="s">
        <v>412</v>
      </c>
      <c r="F2288" s="8">
        <f>DATEVALUE(MID(G2288,FIND(" ",G2288,1)+1,FIND("UTC",G2288)-FIND(" ",G2288)-8))</f>
        <v>30367</v>
      </c>
      <c r="G2288" s="4" t="s">
        <v>4654</v>
      </c>
      <c r="H2288" s="8" t="str">
        <f>MID(I2288,1,FIND("|",I2288)-1)</f>
        <v xml:space="preserve">Mu-III S </v>
      </c>
      <c r="I2288" t="s">
        <v>4655</v>
      </c>
      <c r="J2288" t="s">
        <v>103</v>
      </c>
      <c r="L2288" t="s">
        <v>13</v>
      </c>
    </row>
    <row r="2289" spans="1:12" x14ac:dyDescent="0.25">
      <c r="A2289" s="7">
        <v>2287</v>
      </c>
      <c r="B2289" s="7" t="str">
        <f>D2289&amp;F2289</f>
        <v>RVSN USSR30363</v>
      </c>
      <c r="C2289">
        <v>2287</v>
      </c>
      <c r="D2289" t="s">
        <v>2695</v>
      </c>
      <c r="E2289" t="s">
        <v>1510</v>
      </c>
      <c r="F2289" s="8">
        <f>DATEVALUE(MID(G2289,FIND(" ",G2289,1)+1,FIND("UTC",G2289)-FIND(" ",G2289)-8))</f>
        <v>30363</v>
      </c>
      <c r="G2289" s="4" t="s">
        <v>4656</v>
      </c>
      <c r="H2289" s="8" t="str">
        <f>MID(I2289,1,FIND("|",I2289)-1)</f>
        <v xml:space="preserve">Vostok-2M </v>
      </c>
      <c r="I2289" t="s">
        <v>4657</v>
      </c>
      <c r="J2289" t="s">
        <v>103</v>
      </c>
      <c r="L2289" t="s">
        <v>13</v>
      </c>
    </row>
    <row r="2290" spans="1:12" x14ac:dyDescent="0.25">
      <c r="A2290" s="7">
        <v>2288</v>
      </c>
      <c r="B2290" s="7" t="str">
        <f>D2290&amp;F2290</f>
        <v>General Dynamics30356</v>
      </c>
      <c r="C2290">
        <v>2288</v>
      </c>
      <c r="D2290" t="s">
        <v>3137</v>
      </c>
      <c r="E2290" t="s">
        <v>571</v>
      </c>
      <c r="F2290" s="8">
        <f>DATEVALUE(MID(G2290,FIND(" ",G2290,1)+1,FIND("UTC",G2290)-FIND(" ",G2290)-8))</f>
        <v>30356</v>
      </c>
      <c r="G2290" s="4" t="s">
        <v>4658</v>
      </c>
      <c r="H2290" s="8" t="str">
        <f>MID(I2290,1,FIND("|",I2290)-1)</f>
        <v xml:space="preserve">Atlas-H MSD </v>
      </c>
      <c r="I2290" t="s">
        <v>4659</v>
      </c>
      <c r="J2290" t="s">
        <v>103</v>
      </c>
      <c r="L2290" t="s">
        <v>13</v>
      </c>
    </row>
    <row r="2291" spans="1:12" x14ac:dyDescent="0.25">
      <c r="A2291" s="7">
        <v>2289</v>
      </c>
      <c r="B2291" s="7" t="str">
        <f>D2291&amp;F2291</f>
        <v>MHI30351</v>
      </c>
      <c r="C2291">
        <v>2289</v>
      </c>
      <c r="D2291" t="s">
        <v>99</v>
      </c>
      <c r="E2291" t="s">
        <v>42</v>
      </c>
      <c r="F2291" s="8">
        <f>DATEVALUE(MID(G2291,FIND(" ",G2291,1)+1,FIND("UTC",G2291)-FIND(" ",G2291)-8))</f>
        <v>30351</v>
      </c>
      <c r="G2291" s="4" t="s">
        <v>4660</v>
      </c>
      <c r="H2291" s="8" t="str">
        <f>MID(I2291,1,FIND("|",I2291)-1)</f>
        <v xml:space="preserve">N-II Star-37E </v>
      </c>
      <c r="I2291" t="s">
        <v>4661</v>
      </c>
      <c r="J2291" t="s">
        <v>103</v>
      </c>
      <c r="L2291" t="s">
        <v>13</v>
      </c>
    </row>
    <row r="2292" spans="1:12" x14ac:dyDescent="0.25">
      <c r="A2292" s="7">
        <v>2290</v>
      </c>
      <c r="B2292" s="7" t="str">
        <f>D2292&amp;F2292</f>
        <v>RVSN USSR30341</v>
      </c>
      <c r="C2292">
        <v>2290</v>
      </c>
      <c r="D2292" t="s">
        <v>2695</v>
      </c>
      <c r="E2292" t="s">
        <v>3745</v>
      </c>
      <c r="F2292" s="8">
        <f>DATEVALUE(MID(G2292,FIND(" ",G2292,1)+1,FIND("UTC",G2292)-FIND(" ",G2292)-8))</f>
        <v>30341</v>
      </c>
      <c r="G2292" s="4" t="s">
        <v>4662</v>
      </c>
      <c r="H2292" s="8" t="str">
        <f>MID(I2292,1,FIND("|",I2292)-1)</f>
        <v xml:space="preserve">Cosmos-3M (11K65M) </v>
      </c>
      <c r="I2292" t="s">
        <v>4663</v>
      </c>
      <c r="J2292" t="s">
        <v>103</v>
      </c>
      <c r="L2292" t="s">
        <v>53</v>
      </c>
    </row>
    <row r="2293" spans="1:12" x14ac:dyDescent="0.25">
      <c r="A2293" s="7">
        <v>2291</v>
      </c>
      <c r="B2293" s="7" t="str">
        <f>D2293&amp;F2293</f>
        <v>RVSN USSR30336</v>
      </c>
      <c r="C2293">
        <v>2291</v>
      </c>
      <c r="D2293" t="s">
        <v>2695</v>
      </c>
      <c r="E2293" t="s">
        <v>1510</v>
      </c>
      <c r="F2293" s="8">
        <f>DATEVALUE(MID(G2293,FIND(" ",G2293,1)+1,FIND("UTC",G2293)-FIND(" ",G2293)-8))</f>
        <v>30336</v>
      </c>
      <c r="G2293" s="4" t="s">
        <v>4664</v>
      </c>
      <c r="H2293" s="8" t="str">
        <f>MID(I2293,1,FIND("|",I2293)-1)</f>
        <v xml:space="preserve">Vostok-2M </v>
      </c>
      <c r="I2293" t="s">
        <v>4665</v>
      </c>
      <c r="J2293" t="s">
        <v>103</v>
      </c>
      <c r="L2293" t="s">
        <v>13</v>
      </c>
    </row>
    <row r="2294" spans="1:12" x14ac:dyDescent="0.25">
      <c r="A2294" s="7">
        <v>2292</v>
      </c>
      <c r="B2294" s="7" t="str">
        <f>D2294&amp;F2294</f>
        <v>RVSN USSR30335</v>
      </c>
      <c r="C2294">
        <v>2292</v>
      </c>
      <c r="D2294" t="s">
        <v>2695</v>
      </c>
      <c r="E2294" t="s">
        <v>3745</v>
      </c>
      <c r="F2294" s="8">
        <f>DATEVALUE(MID(G2294,FIND(" ",G2294,1)+1,FIND("UTC",G2294)-FIND(" ",G2294)-8))</f>
        <v>30335</v>
      </c>
      <c r="G2294" s="4" t="s">
        <v>4666</v>
      </c>
      <c r="H2294" s="8" t="str">
        <f>MID(I2294,1,FIND("|",I2294)-1)</f>
        <v xml:space="preserve">Cosmos-3M (11K65M) </v>
      </c>
      <c r="I2294" t="s">
        <v>4667</v>
      </c>
      <c r="J2294" t="s">
        <v>103</v>
      </c>
      <c r="L2294" t="s">
        <v>13</v>
      </c>
    </row>
    <row r="2295" spans="1:12" x14ac:dyDescent="0.25">
      <c r="A2295" s="7">
        <v>2293</v>
      </c>
      <c r="B2295" s="7" t="str">
        <f>D2295&amp;F2295</f>
        <v>RVSN USSR30328</v>
      </c>
      <c r="C2295">
        <v>2293</v>
      </c>
      <c r="D2295" t="s">
        <v>2695</v>
      </c>
      <c r="E2295" t="s">
        <v>3745</v>
      </c>
      <c r="F2295" s="8">
        <f>DATEVALUE(MID(G2295,FIND(" ",G2295,1)+1,FIND("UTC",G2295)-FIND(" ",G2295)-8))</f>
        <v>30328</v>
      </c>
      <c r="G2295" s="4" t="s">
        <v>4668</v>
      </c>
      <c r="H2295" s="8" t="str">
        <f>MID(I2295,1,FIND("|",I2295)-1)</f>
        <v xml:space="preserve">Cosmos-3M (11K65M) </v>
      </c>
      <c r="I2295" t="s">
        <v>4669</v>
      </c>
      <c r="J2295" t="s">
        <v>103</v>
      </c>
      <c r="L2295" t="s">
        <v>13</v>
      </c>
    </row>
    <row r="2296" spans="1:12" x14ac:dyDescent="0.25">
      <c r="A2296" s="7">
        <v>2294</v>
      </c>
      <c r="B2296" s="7" t="str">
        <f>D2296&amp;F2296</f>
        <v>RVSN USSR30314</v>
      </c>
      <c r="C2296">
        <v>2294</v>
      </c>
      <c r="D2296" t="s">
        <v>2695</v>
      </c>
      <c r="E2296" t="s">
        <v>1549</v>
      </c>
      <c r="F2296" s="8">
        <f>DATEVALUE(MID(G2296,FIND(" ",G2296,1)+1,FIND("UTC",G2296)-FIND(" ",G2296)-8))</f>
        <v>30314</v>
      </c>
      <c r="G2296" s="4" t="s">
        <v>4670</v>
      </c>
      <c r="H2296" s="8" t="str">
        <f>MID(I2296,1,FIND("|",I2296)-1)</f>
        <v xml:space="preserve">Cosmos-3M (11K65M) </v>
      </c>
      <c r="I2296" t="s">
        <v>4671</v>
      </c>
      <c r="J2296" t="s">
        <v>103</v>
      </c>
      <c r="L2296" t="s">
        <v>13</v>
      </c>
    </row>
    <row r="2297" spans="1:12" x14ac:dyDescent="0.25">
      <c r="A2297" s="7">
        <v>2295</v>
      </c>
      <c r="B2297" s="7" t="str">
        <f>D2297&amp;F2297</f>
        <v>General Dynamics30306</v>
      </c>
      <c r="C2297">
        <v>2295</v>
      </c>
      <c r="D2297" t="s">
        <v>3137</v>
      </c>
      <c r="E2297" t="s">
        <v>3138</v>
      </c>
      <c r="F2297" s="8">
        <f>DATEVALUE(MID(G2297,FIND(" ",G2297,1)+1,FIND("UTC",G2297)-FIND(" ",G2297)-8))</f>
        <v>30306</v>
      </c>
      <c r="G2297" s="4" t="s">
        <v>4672</v>
      </c>
      <c r="H2297" s="8" t="str">
        <f>MID(I2297,1,FIND("|",I2297)-1)</f>
        <v xml:space="preserve">Atlas-E/F Star-37S-ISS </v>
      </c>
      <c r="I2297" t="s">
        <v>4673</v>
      </c>
      <c r="J2297" t="s">
        <v>103</v>
      </c>
      <c r="L2297" t="s">
        <v>13</v>
      </c>
    </row>
    <row r="2298" spans="1:12" x14ac:dyDescent="0.25">
      <c r="A2298" s="7">
        <v>2296</v>
      </c>
      <c r="B2298" s="7" t="str">
        <f>D2298&amp;F2298</f>
        <v>RVSN USSR30299</v>
      </c>
      <c r="C2298">
        <v>2296</v>
      </c>
      <c r="D2298" t="s">
        <v>2695</v>
      </c>
      <c r="E2298" t="s">
        <v>140</v>
      </c>
      <c r="F2298" s="8">
        <f>DATEVALUE(MID(G2298,FIND(" ",G2298,1)+1,FIND("UTC",G2298)-FIND(" ",G2298)-8))</f>
        <v>30299</v>
      </c>
      <c r="G2298" s="4" t="s">
        <v>4674</v>
      </c>
      <c r="H2298" s="8" t="str">
        <f>MID(I2298,1,FIND("|",I2298)-1)</f>
        <v xml:space="preserve">Vostok-2M </v>
      </c>
      <c r="I2298" t="s">
        <v>4675</v>
      </c>
      <c r="J2298" t="s">
        <v>103</v>
      </c>
      <c r="L2298" t="s">
        <v>13</v>
      </c>
    </row>
    <row r="2299" spans="1:12" x14ac:dyDescent="0.25">
      <c r="A2299" s="7">
        <v>2297</v>
      </c>
      <c r="B2299" s="7" t="str">
        <f>D2299&amp;F2299</f>
        <v>RVSN USSR30293</v>
      </c>
      <c r="C2299">
        <v>2297</v>
      </c>
      <c r="D2299" t="s">
        <v>2695</v>
      </c>
      <c r="E2299" t="s">
        <v>263</v>
      </c>
      <c r="F2299" s="8">
        <f>DATEVALUE(MID(G2299,FIND(" ",G2299,1)+1,FIND("UTC",G2299)-FIND(" ",G2299)-8))</f>
        <v>30293</v>
      </c>
      <c r="G2299" s="4" t="s">
        <v>4676</v>
      </c>
      <c r="H2299" s="8" t="str">
        <f>MID(I2299,1,FIND("|",I2299)-1)</f>
        <v xml:space="preserve">Molniya-M /Block ML </v>
      </c>
      <c r="I2299" t="s">
        <v>4677</v>
      </c>
      <c r="J2299" t="s">
        <v>103</v>
      </c>
      <c r="L2299" t="s">
        <v>328</v>
      </c>
    </row>
    <row r="2300" spans="1:12" x14ac:dyDescent="0.25">
      <c r="A2300" s="7">
        <v>2298</v>
      </c>
      <c r="B2300" s="7" t="str">
        <f>D2300&amp;F2300</f>
        <v>RVSN USSR30279</v>
      </c>
      <c r="C2300">
        <v>2298</v>
      </c>
      <c r="D2300" t="s">
        <v>2695</v>
      </c>
      <c r="E2300" t="s">
        <v>1549</v>
      </c>
      <c r="F2300" s="8">
        <f>DATEVALUE(MID(G2300,FIND(" ",G2300,1)+1,FIND("UTC",G2300)-FIND(" ",G2300)-8))</f>
        <v>30279</v>
      </c>
      <c r="G2300" s="4" t="s">
        <v>4678</v>
      </c>
      <c r="H2300" s="8" t="str">
        <f>MID(I2300,1,FIND("|",I2300)-1)</f>
        <v xml:space="preserve">Cosmos-3M (11K65M) </v>
      </c>
      <c r="I2300" t="s">
        <v>4679</v>
      </c>
      <c r="J2300" t="s">
        <v>103</v>
      </c>
      <c r="L2300" t="s">
        <v>53</v>
      </c>
    </row>
    <row r="2301" spans="1:12" x14ac:dyDescent="0.25">
      <c r="A2301" s="7">
        <v>2299</v>
      </c>
      <c r="B2301" s="7" t="str">
        <f>D2301&amp;F2301</f>
        <v>Martin Marietta30272</v>
      </c>
      <c r="C2301">
        <v>2299</v>
      </c>
      <c r="D2301" t="s">
        <v>3169</v>
      </c>
      <c r="E2301" t="s">
        <v>337</v>
      </c>
      <c r="F2301" s="8">
        <f>DATEVALUE(MID(G2301,FIND(" ",G2301,1)+1,FIND("UTC",G2301)-FIND(" ",G2301)-8))</f>
        <v>30272</v>
      </c>
      <c r="G2301" s="4" t="s">
        <v>4680</v>
      </c>
      <c r="H2301" s="8" t="str">
        <f>MID(I2301,1,FIND("|",I2301)-1)</f>
        <v xml:space="preserve">Titan IIID </v>
      </c>
      <c r="I2301" t="s">
        <v>4681</v>
      </c>
      <c r="J2301" t="s">
        <v>103</v>
      </c>
      <c r="L2301" t="s">
        <v>13</v>
      </c>
    </row>
    <row r="2302" spans="1:12" x14ac:dyDescent="0.25">
      <c r="A2302" s="7">
        <v>2300</v>
      </c>
      <c r="B2302" s="7" t="str">
        <f>D2302&amp;F2302</f>
        <v>NASA30266</v>
      </c>
      <c r="C2302">
        <v>2300</v>
      </c>
      <c r="D2302" t="s">
        <v>1453</v>
      </c>
      <c r="E2302" t="s">
        <v>9</v>
      </c>
      <c r="F2302" s="8">
        <f>DATEVALUE(MID(G2302,FIND(" ",G2302,1)+1,FIND("UTC",G2302)-FIND(" ",G2302)-8))</f>
        <v>30266</v>
      </c>
      <c r="G2302" s="4" t="s">
        <v>4682</v>
      </c>
      <c r="H2302" s="8" t="str">
        <f>MID(I2302,1,FIND("|",I2302)-1)</f>
        <v xml:space="preserve">Space Shuttle Columbia </v>
      </c>
      <c r="I2302" t="s">
        <v>4683</v>
      </c>
      <c r="J2302" t="s">
        <v>103</v>
      </c>
      <c r="K2302">
        <v>450</v>
      </c>
      <c r="L2302" t="s">
        <v>13</v>
      </c>
    </row>
    <row r="2303" spans="1:12" x14ac:dyDescent="0.25">
      <c r="A2303" s="7">
        <v>2301</v>
      </c>
      <c r="B2303" s="7" t="str">
        <f>D2303&amp;F2303</f>
        <v>RVSN USSR30266</v>
      </c>
      <c r="C2303">
        <v>2301</v>
      </c>
      <c r="D2303" t="s">
        <v>2695</v>
      </c>
      <c r="E2303" t="s">
        <v>1549</v>
      </c>
      <c r="F2303" s="8">
        <f>DATEVALUE(MID(G2303,FIND(" ",G2303,1)+1,FIND("UTC",G2303)-FIND(" ",G2303)-8))</f>
        <v>30266</v>
      </c>
      <c r="G2303" s="4" t="s">
        <v>4684</v>
      </c>
      <c r="H2303" s="8" t="str">
        <f>MID(I2303,1,FIND("|",I2303)-1)</f>
        <v xml:space="preserve">Cosmos-3M (11K65M) </v>
      </c>
      <c r="I2303" t="s">
        <v>4685</v>
      </c>
      <c r="J2303" t="s">
        <v>103</v>
      </c>
      <c r="L2303" t="s">
        <v>13</v>
      </c>
    </row>
    <row r="2304" spans="1:12" x14ac:dyDescent="0.25">
      <c r="A2304" s="7">
        <v>2302</v>
      </c>
      <c r="B2304" s="7" t="str">
        <f>D2304&amp;F2304</f>
        <v>Martin Marietta44134</v>
      </c>
      <c r="C2304">
        <v>2302</v>
      </c>
      <c r="D2304" t="s">
        <v>3169</v>
      </c>
      <c r="E2304" t="s">
        <v>38</v>
      </c>
      <c r="F2304" s="8">
        <f>DATEVALUE(MID(G2304,FIND(" ",G2304,1)+1,FIND("UTC",G2304)-FIND(" ",G2304)-8))</f>
        <v>44134</v>
      </c>
      <c r="G2304" s="6" t="s">
        <v>8720</v>
      </c>
      <c r="H2304" s="8" t="str">
        <f>MID(I2304,1,FIND("|",I2304)-1)</f>
        <v xml:space="preserve">Titan 34D </v>
      </c>
      <c r="I2304" t="s">
        <v>4686</v>
      </c>
      <c r="J2304" t="s">
        <v>103</v>
      </c>
      <c r="L2304" t="s">
        <v>13</v>
      </c>
    </row>
    <row r="2305" spans="1:12" x14ac:dyDescent="0.25">
      <c r="A2305" s="7">
        <v>2303</v>
      </c>
      <c r="B2305" s="7" t="str">
        <f>D2305&amp;F2305</f>
        <v>RVSN USSR30245</v>
      </c>
      <c r="C2305">
        <v>2303</v>
      </c>
      <c r="D2305" t="s">
        <v>2695</v>
      </c>
      <c r="E2305" t="s">
        <v>2611</v>
      </c>
      <c r="F2305" s="8">
        <f>DATEVALUE(MID(G2305,FIND(" ",G2305,1)+1,FIND("UTC",G2305)-FIND(" ",G2305)-8))</f>
        <v>30245</v>
      </c>
      <c r="G2305" s="4" t="s">
        <v>4687</v>
      </c>
      <c r="H2305" s="8" t="str">
        <f>MID(I2305,1,FIND("|",I2305)-1)</f>
        <v xml:space="preserve">Cosmos-3M (11K65M) </v>
      </c>
      <c r="I2305" t="s">
        <v>4688</v>
      </c>
      <c r="J2305" t="s">
        <v>103</v>
      </c>
      <c r="L2305" t="s">
        <v>13</v>
      </c>
    </row>
    <row r="2306" spans="1:12" x14ac:dyDescent="0.25">
      <c r="A2306" s="7">
        <v>2304</v>
      </c>
      <c r="B2306" s="7" t="str">
        <f>D2306&amp;F2306</f>
        <v>RVSN USSR30243</v>
      </c>
      <c r="C2306">
        <v>2304</v>
      </c>
      <c r="D2306" t="s">
        <v>2695</v>
      </c>
      <c r="E2306" t="s">
        <v>1549</v>
      </c>
      <c r="F2306" s="8">
        <f>DATEVALUE(MID(G2306,FIND(" ",G2306,1)+1,FIND("UTC",G2306)-FIND(" ",G2306)-8))</f>
        <v>30243</v>
      </c>
      <c r="G2306" s="4" t="s">
        <v>4689</v>
      </c>
      <c r="H2306" s="8" t="str">
        <f>MID(I2306,1,FIND("|",I2306)-1)</f>
        <v xml:space="preserve">Cosmos-3M (11K65M) </v>
      </c>
      <c r="I2306" t="s">
        <v>4690</v>
      </c>
      <c r="J2306" t="s">
        <v>103</v>
      </c>
      <c r="L2306" t="s">
        <v>13</v>
      </c>
    </row>
    <row r="2307" spans="1:12" x14ac:dyDescent="0.25">
      <c r="A2307" s="7">
        <v>2305</v>
      </c>
      <c r="B2307" s="7" t="str">
        <f>D2307&amp;F2307</f>
        <v>General Dynamics30222</v>
      </c>
      <c r="C2307">
        <v>2305</v>
      </c>
      <c r="D2307" t="s">
        <v>3137</v>
      </c>
      <c r="E2307" t="s">
        <v>2042</v>
      </c>
      <c r="F2307" s="8">
        <f>DATEVALUE(MID(G2307,FIND(" ",G2307,1)+1,FIND("UTC",G2307)-FIND(" ",G2307)-8))</f>
        <v>30222</v>
      </c>
      <c r="G2307" s="4" t="s">
        <v>4691</v>
      </c>
      <c r="H2307" s="8" t="str">
        <f>MID(I2307,1,FIND("|",I2307)-1)</f>
        <v xml:space="preserve">Atlas-SLV3D Centaur-D1AR </v>
      </c>
      <c r="I2307" t="s">
        <v>4692</v>
      </c>
      <c r="J2307" t="s">
        <v>103</v>
      </c>
      <c r="L2307" t="s">
        <v>13</v>
      </c>
    </row>
    <row r="2308" spans="1:12" x14ac:dyDescent="0.25">
      <c r="A2308" s="7">
        <v>2306</v>
      </c>
      <c r="B2308" s="7" t="str">
        <f>D2308&amp;F2308</f>
        <v>RVSN USSR30218</v>
      </c>
      <c r="C2308">
        <v>2306</v>
      </c>
      <c r="D2308" t="s">
        <v>2695</v>
      </c>
      <c r="E2308" t="s">
        <v>2330</v>
      </c>
      <c r="F2308" s="8">
        <f>DATEVALUE(MID(G2308,FIND(" ",G2308,1)+1,FIND("UTC",G2308)-FIND(" ",G2308)-8))</f>
        <v>30218</v>
      </c>
      <c r="G2308" s="4" t="s">
        <v>4693</v>
      </c>
      <c r="H2308" s="8" t="str">
        <f>MID(I2308,1,FIND("|",I2308)-1)</f>
        <v xml:space="preserve">Tsyklon-3 </v>
      </c>
      <c r="I2308" t="s">
        <v>4694</v>
      </c>
      <c r="J2308" t="s">
        <v>103</v>
      </c>
      <c r="L2308" t="s">
        <v>13</v>
      </c>
    </row>
    <row r="2309" spans="1:12" x14ac:dyDescent="0.25">
      <c r="A2309" s="7">
        <v>2307</v>
      </c>
      <c r="B2309" s="7" t="str">
        <f>D2309&amp;F2309</f>
        <v>RVSN USSR30216</v>
      </c>
      <c r="C2309">
        <v>2307</v>
      </c>
      <c r="D2309" t="s">
        <v>2695</v>
      </c>
      <c r="E2309" t="s">
        <v>1510</v>
      </c>
      <c r="F2309" s="8">
        <f>DATEVALUE(MID(G2309,FIND(" ",G2309,1)+1,FIND("UTC",G2309)-FIND(" ",G2309)-8))</f>
        <v>30216</v>
      </c>
      <c r="G2309" s="4" t="s">
        <v>4695</v>
      </c>
      <c r="H2309" s="8" t="str">
        <f>MID(I2309,1,FIND("|",I2309)-1)</f>
        <v xml:space="preserve">Molniya-M /Block 2BL </v>
      </c>
      <c r="I2309" t="s">
        <v>4696</v>
      </c>
      <c r="J2309" t="s">
        <v>103</v>
      </c>
      <c r="L2309" t="s">
        <v>13</v>
      </c>
    </row>
    <row r="2310" spans="1:12" x14ac:dyDescent="0.25">
      <c r="A2310" s="7">
        <v>2308</v>
      </c>
      <c r="B2310" s="7" t="str">
        <f>D2310&amp;F2310</f>
        <v>RVSN USSR30210</v>
      </c>
      <c r="C2310">
        <v>2308</v>
      </c>
      <c r="D2310" t="s">
        <v>2695</v>
      </c>
      <c r="E2310" t="s">
        <v>1667</v>
      </c>
      <c r="F2310" s="8">
        <f>DATEVALUE(MID(G2310,FIND(" ",G2310,1)+1,FIND("UTC",G2310)-FIND(" ",G2310)-8))</f>
        <v>30210</v>
      </c>
      <c r="G2310" s="4" t="s">
        <v>4697</v>
      </c>
      <c r="H2310" s="8" t="str">
        <f>MID(I2310,1,FIND("|",I2310)-1)</f>
        <v xml:space="preserve">Tsyklon-3 </v>
      </c>
      <c r="I2310" t="s">
        <v>4698</v>
      </c>
      <c r="J2310" t="s">
        <v>103</v>
      </c>
      <c r="L2310" t="s">
        <v>13</v>
      </c>
    </row>
    <row r="2311" spans="1:12" x14ac:dyDescent="0.25">
      <c r="A2311" s="7">
        <v>2309</v>
      </c>
      <c r="B2311" s="7" t="str">
        <f>D2311&amp;F2311</f>
        <v>CASC30203</v>
      </c>
      <c r="C2311">
        <v>2309</v>
      </c>
      <c r="D2311" t="s">
        <v>14</v>
      </c>
      <c r="E2311" t="s">
        <v>2939</v>
      </c>
      <c r="F2311" s="8">
        <f>DATEVALUE(MID(G2311,FIND(" ",G2311,1)+1,FIND("UTC",G2311)-FIND(" ",G2311)-8))</f>
        <v>30203</v>
      </c>
      <c r="G2311" s="4" t="s">
        <v>4699</v>
      </c>
      <c r="H2311" s="8" t="str">
        <f>MID(I2311,1,FIND("|",I2311)-1)</f>
        <v xml:space="preserve">Long March 2C </v>
      </c>
      <c r="I2311" t="s">
        <v>4700</v>
      </c>
      <c r="J2311" t="s">
        <v>12</v>
      </c>
      <c r="K2311">
        <v>30.8</v>
      </c>
      <c r="L2311" t="s">
        <v>13</v>
      </c>
    </row>
    <row r="2312" spans="1:12" x14ac:dyDescent="0.25">
      <c r="A2312" s="7">
        <v>2310</v>
      </c>
      <c r="B2312" s="7" t="str">
        <f>D2312&amp;F2312</f>
        <v>ESA30203</v>
      </c>
      <c r="C2312">
        <v>2310</v>
      </c>
      <c r="D2312" t="s">
        <v>1401</v>
      </c>
      <c r="E2312" t="s">
        <v>318</v>
      </c>
      <c r="F2312" s="8">
        <f>DATEVALUE(MID(G2312,FIND(" ",G2312,1)+1,FIND("UTC",G2312)-FIND(" ",G2312)-8))</f>
        <v>30203</v>
      </c>
      <c r="G2312" s="4" t="s">
        <v>4701</v>
      </c>
      <c r="H2312" s="8" t="str">
        <f>MID(I2312,1,FIND("|",I2312)-1)</f>
        <v xml:space="preserve">Ariane 1 </v>
      </c>
      <c r="I2312" t="s">
        <v>4702</v>
      </c>
      <c r="J2312" t="s">
        <v>103</v>
      </c>
      <c r="L2312" t="s">
        <v>53</v>
      </c>
    </row>
    <row r="2313" spans="1:12" x14ac:dyDescent="0.25">
      <c r="A2313" s="7">
        <v>2311</v>
      </c>
      <c r="B2313" s="7" t="str">
        <f>D2313&amp;F2313</f>
        <v>RVSN USSR30198</v>
      </c>
      <c r="C2313">
        <v>2311</v>
      </c>
      <c r="D2313" t="s">
        <v>2695</v>
      </c>
      <c r="E2313" t="s">
        <v>1927</v>
      </c>
      <c r="F2313" s="8">
        <f>DATEVALUE(MID(G2313,FIND(" ",G2313,1)+1,FIND("UTC",G2313)-FIND(" ",G2313)-8))</f>
        <v>30198</v>
      </c>
      <c r="G2313" s="4" t="s">
        <v>4703</v>
      </c>
      <c r="H2313" s="8" t="str">
        <f>MID(I2313,1,FIND("|",I2313)-1)</f>
        <v xml:space="preserve">Tsyklon-2 </v>
      </c>
      <c r="I2313" t="s">
        <v>4704</v>
      </c>
      <c r="J2313" t="s">
        <v>103</v>
      </c>
      <c r="L2313" t="s">
        <v>13</v>
      </c>
    </row>
    <row r="2314" spans="1:12" x14ac:dyDescent="0.25">
      <c r="A2314" s="7">
        <v>2312</v>
      </c>
      <c r="B2314" s="7" t="str">
        <f>D2314&amp;F2314</f>
        <v>MHI30197</v>
      </c>
      <c r="C2314">
        <v>2312</v>
      </c>
      <c r="D2314" t="s">
        <v>99</v>
      </c>
      <c r="E2314" t="s">
        <v>42</v>
      </c>
      <c r="F2314" s="8">
        <f>DATEVALUE(MID(G2314,FIND(" ",G2314,1)+1,FIND("UTC",G2314)-FIND(" ",G2314)-8))</f>
        <v>30197</v>
      </c>
      <c r="G2314" s="4" t="s">
        <v>4705</v>
      </c>
      <c r="H2314" s="8" t="str">
        <f>MID(I2314,1,FIND("|",I2314)-1)</f>
        <v xml:space="preserve">N-I </v>
      </c>
      <c r="I2314" t="s">
        <v>4706</v>
      </c>
      <c r="J2314" t="s">
        <v>103</v>
      </c>
      <c r="L2314" t="s">
        <v>13</v>
      </c>
    </row>
    <row r="2315" spans="1:12" x14ac:dyDescent="0.25">
      <c r="A2315" s="7">
        <v>2313</v>
      </c>
      <c r="B2315" s="7" t="str">
        <f>D2315&amp;F2315</f>
        <v>RVSN USSR30193</v>
      </c>
      <c r="C2315">
        <v>2313</v>
      </c>
      <c r="D2315" t="s">
        <v>2695</v>
      </c>
      <c r="E2315" t="s">
        <v>3745</v>
      </c>
      <c r="F2315" s="8">
        <f>DATEVALUE(MID(G2315,FIND(" ",G2315,1)+1,FIND("UTC",G2315)-FIND(" ",G2315)-8))</f>
        <v>30193</v>
      </c>
      <c r="G2315" s="4" t="s">
        <v>4707</v>
      </c>
      <c r="H2315" s="8" t="str">
        <f>MID(I2315,1,FIND("|",I2315)-1)</f>
        <v xml:space="preserve">Cosmos-3M (11K65M) </v>
      </c>
      <c r="I2315" t="s">
        <v>4708</v>
      </c>
      <c r="J2315" t="s">
        <v>103</v>
      </c>
      <c r="L2315" t="s">
        <v>13</v>
      </c>
    </row>
    <row r="2316" spans="1:12" x14ac:dyDescent="0.25">
      <c r="A2316" s="7">
        <v>2314</v>
      </c>
      <c r="B2316" s="7" t="str">
        <f>D2316&amp;F2316</f>
        <v>RVSN USSR30193</v>
      </c>
      <c r="C2316">
        <v>2314</v>
      </c>
      <c r="D2316" t="s">
        <v>2695</v>
      </c>
      <c r="E2316" t="s">
        <v>3923</v>
      </c>
      <c r="F2316" s="8">
        <f>DATEVALUE(MID(G2316,FIND(" ",G2316,1)+1,FIND("UTC",G2316)-FIND(" ",G2316)-8))</f>
        <v>30193</v>
      </c>
      <c r="G2316" s="4" t="s">
        <v>4709</v>
      </c>
      <c r="H2316" s="8" t="str">
        <f>MID(I2316,1,FIND("|",I2316)-1)</f>
        <v xml:space="preserve">Tsyklon-2 </v>
      </c>
      <c r="I2316" t="s">
        <v>4710</v>
      </c>
      <c r="J2316" t="s">
        <v>103</v>
      </c>
      <c r="L2316" t="s">
        <v>13</v>
      </c>
    </row>
    <row r="2317" spans="1:12" x14ac:dyDescent="0.25">
      <c r="A2317" s="7">
        <v>2315</v>
      </c>
      <c r="B2317" s="7" t="str">
        <f>D2317&amp;F2317</f>
        <v>RVSN USSR30190</v>
      </c>
      <c r="C2317">
        <v>2315</v>
      </c>
      <c r="D2317" t="s">
        <v>2695</v>
      </c>
      <c r="E2317" t="s">
        <v>2696</v>
      </c>
      <c r="F2317" s="8">
        <f>DATEVALUE(MID(G2317,FIND(" ",G2317,1)+1,FIND("UTC",G2317)-FIND(" ",G2317)-8))</f>
        <v>30190</v>
      </c>
      <c r="G2317" s="4" t="s">
        <v>4711</v>
      </c>
      <c r="H2317" s="8" t="str">
        <f>MID(I2317,1,FIND("|",I2317)-1)</f>
        <v xml:space="preserve">Molniya-M /Block ML </v>
      </c>
      <c r="I2317" t="s">
        <v>4712</v>
      </c>
      <c r="J2317" t="s">
        <v>103</v>
      </c>
      <c r="L2317" t="s">
        <v>13</v>
      </c>
    </row>
    <row r="2318" spans="1:12" x14ac:dyDescent="0.25">
      <c r="A2318" s="7">
        <v>2316</v>
      </c>
      <c r="B2318" s="7" t="str">
        <f>D2318&amp;F2318</f>
        <v>RVSN USSR30168</v>
      </c>
      <c r="C2318">
        <v>2316</v>
      </c>
      <c r="D2318" t="s">
        <v>2695</v>
      </c>
      <c r="E2318" t="s">
        <v>1510</v>
      </c>
      <c r="F2318" s="8">
        <f>DATEVALUE(MID(G2318,FIND(" ",G2318,1)+1,FIND("UTC",G2318)-FIND(" ",G2318)-8))</f>
        <v>30168</v>
      </c>
      <c r="G2318" s="4" t="s">
        <v>4713</v>
      </c>
      <c r="H2318" s="8" t="str">
        <f>MID(I2318,1,FIND("|",I2318)-1)</f>
        <v xml:space="preserve">Vostok-2M </v>
      </c>
      <c r="I2318" t="s">
        <v>4714</v>
      </c>
      <c r="J2318" t="s">
        <v>103</v>
      </c>
      <c r="L2318" t="s">
        <v>13</v>
      </c>
    </row>
    <row r="2319" spans="1:12" x14ac:dyDescent="0.25">
      <c r="A2319" s="7">
        <v>2317</v>
      </c>
      <c r="B2319" s="7" t="str">
        <f>D2319&amp;F2319</f>
        <v>RVSN USSR30165</v>
      </c>
      <c r="C2319">
        <v>2317</v>
      </c>
      <c r="D2319" t="s">
        <v>2695</v>
      </c>
      <c r="E2319" t="s">
        <v>1927</v>
      </c>
      <c r="F2319" s="8">
        <f>DATEVALUE(MID(G2319,FIND(" ",G2319,1)+1,FIND("UTC",G2319)-FIND(" ",G2319)-8))</f>
        <v>30165</v>
      </c>
      <c r="G2319" s="4" t="s">
        <v>4715</v>
      </c>
      <c r="H2319" s="8" t="str">
        <f>MID(I2319,1,FIND("|",I2319)-1)</f>
        <v xml:space="preserve">Tsyklon-2 </v>
      </c>
      <c r="I2319" t="s">
        <v>4716</v>
      </c>
      <c r="J2319" t="s">
        <v>103</v>
      </c>
      <c r="L2319" t="s">
        <v>13</v>
      </c>
    </row>
    <row r="2320" spans="1:12" x14ac:dyDescent="0.25">
      <c r="A2320" s="7">
        <v>2318</v>
      </c>
      <c r="B2320" s="7" t="str">
        <f>D2320&amp;F2320</f>
        <v>RVSN USSR30161</v>
      </c>
      <c r="C2320">
        <v>2318</v>
      </c>
      <c r="D2320" t="s">
        <v>2695</v>
      </c>
      <c r="E2320" t="s">
        <v>2611</v>
      </c>
      <c r="F2320" s="8">
        <f>DATEVALUE(MID(G2320,FIND(" ",G2320,1)+1,FIND("UTC",G2320)-FIND(" ",G2320)-8))</f>
        <v>30161</v>
      </c>
      <c r="G2320" s="4" t="s">
        <v>4717</v>
      </c>
      <c r="H2320" s="8" t="str">
        <f>MID(I2320,1,FIND("|",I2320)-1)</f>
        <v xml:space="preserve">Cosmos-3M (11K65M) </v>
      </c>
      <c r="I2320" t="s">
        <v>4718</v>
      </c>
      <c r="J2320" t="s">
        <v>103</v>
      </c>
      <c r="L2320" t="s">
        <v>13</v>
      </c>
    </row>
    <row r="2321" spans="1:12" x14ac:dyDescent="0.25">
      <c r="A2321" s="7">
        <v>2319</v>
      </c>
      <c r="B2321" s="7" t="str">
        <f>D2321&amp;F2321</f>
        <v>RVSN USSR30153</v>
      </c>
      <c r="C2321">
        <v>2319</v>
      </c>
      <c r="D2321" t="s">
        <v>2695</v>
      </c>
      <c r="E2321" t="s">
        <v>263</v>
      </c>
      <c r="F2321" s="8">
        <f>DATEVALUE(MID(G2321,FIND(" ",G2321,1)+1,FIND("UTC",G2321)-FIND(" ",G2321)-8))</f>
        <v>30153</v>
      </c>
      <c r="G2321" s="4" t="s">
        <v>4719</v>
      </c>
      <c r="H2321" s="8" t="str">
        <f>MID(I2321,1,FIND("|",I2321)-1)</f>
        <v xml:space="preserve">Molniya-M /Block ML </v>
      </c>
      <c r="I2321" t="s">
        <v>4720</v>
      </c>
      <c r="J2321" t="s">
        <v>103</v>
      </c>
      <c r="L2321" t="s">
        <v>13</v>
      </c>
    </row>
    <row r="2322" spans="1:12" x14ac:dyDescent="0.25">
      <c r="A2322" s="7">
        <v>2320</v>
      </c>
      <c r="B2322" s="7" t="str">
        <f>D2322&amp;F2322</f>
        <v>RVSN USSR30153</v>
      </c>
      <c r="C2322">
        <v>2320</v>
      </c>
      <c r="D2322" t="s">
        <v>2695</v>
      </c>
      <c r="E2322" t="s">
        <v>3745</v>
      </c>
      <c r="F2322" s="8">
        <f>DATEVALUE(MID(G2322,FIND(" ",G2322,1)+1,FIND("UTC",G2322)-FIND(" ",G2322)-8))</f>
        <v>30153</v>
      </c>
      <c r="G2322" s="4" t="s">
        <v>4721</v>
      </c>
      <c r="H2322" s="8" t="str">
        <f>MID(I2322,1,FIND("|",I2322)-1)</f>
        <v xml:space="preserve">Cosmos-3M (11K65M) </v>
      </c>
      <c r="I2322" t="s">
        <v>4722</v>
      </c>
      <c r="J2322" t="s">
        <v>103</v>
      </c>
      <c r="L2322" t="s">
        <v>13</v>
      </c>
    </row>
    <row r="2323" spans="1:12" x14ac:dyDescent="0.25">
      <c r="A2323" s="7">
        <v>2321</v>
      </c>
      <c r="B2323" s="7" t="str">
        <f>D2323&amp;F2323</f>
        <v>RVSN USSR30139</v>
      </c>
      <c r="C2323">
        <v>2321</v>
      </c>
      <c r="D2323" t="s">
        <v>2695</v>
      </c>
      <c r="E2323" t="s">
        <v>1549</v>
      </c>
      <c r="F2323" s="8">
        <f>DATEVALUE(MID(G2323,FIND(" ",G2323,1)+1,FIND("UTC",G2323)-FIND(" ",G2323)-8))</f>
        <v>30139</v>
      </c>
      <c r="G2323" s="4" t="s">
        <v>4723</v>
      </c>
      <c r="H2323" s="8" t="str">
        <f>MID(I2323,1,FIND("|",I2323)-1)</f>
        <v xml:space="preserve">Cosmos-3M (11K65M) </v>
      </c>
      <c r="I2323" t="s">
        <v>4724</v>
      </c>
      <c r="J2323" t="s">
        <v>103</v>
      </c>
      <c r="L2323" t="s">
        <v>13</v>
      </c>
    </row>
    <row r="2324" spans="1:12" x14ac:dyDescent="0.25">
      <c r="A2324" s="7">
        <v>2322</v>
      </c>
      <c r="B2324" s="7" t="str">
        <f>D2324&amp;F2324</f>
        <v>RVSN USSR30131</v>
      </c>
      <c r="C2324">
        <v>2322</v>
      </c>
      <c r="D2324" t="s">
        <v>2695</v>
      </c>
      <c r="E2324" t="s">
        <v>1549</v>
      </c>
      <c r="F2324" s="8">
        <f>DATEVALUE(MID(G2324,FIND(" ",G2324,1)+1,FIND("UTC",G2324)-FIND(" ",G2324)-8))</f>
        <v>30131</v>
      </c>
      <c r="G2324" s="4" t="s">
        <v>4725</v>
      </c>
      <c r="H2324" s="8" t="str">
        <f>MID(I2324,1,FIND("|",I2324)-1)</f>
        <v xml:space="preserve">Cosmos-3M (11K65M) </v>
      </c>
      <c r="I2324" t="s">
        <v>4726</v>
      </c>
      <c r="J2324" t="s">
        <v>103</v>
      </c>
      <c r="L2324" t="s">
        <v>13</v>
      </c>
    </row>
    <row r="2325" spans="1:12" x14ac:dyDescent="0.25">
      <c r="A2325" s="7">
        <v>2323</v>
      </c>
      <c r="B2325" s="7" t="str">
        <f>D2325&amp;F2325</f>
        <v>NASA30129</v>
      </c>
      <c r="C2325">
        <v>2323</v>
      </c>
      <c r="D2325" t="s">
        <v>1453</v>
      </c>
      <c r="E2325" t="s">
        <v>9</v>
      </c>
      <c r="F2325" s="8">
        <f>DATEVALUE(MID(G2325,FIND(" ",G2325,1)+1,FIND("UTC",G2325)-FIND(" ",G2325)-8))</f>
        <v>30129</v>
      </c>
      <c r="G2325" s="4" t="s">
        <v>4727</v>
      </c>
      <c r="H2325" s="8" t="str">
        <f>MID(I2325,1,FIND("|",I2325)-1)</f>
        <v xml:space="preserve">Space Shuttle Columbia </v>
      </c>
      <c r="I2325" t="s">
        <v>4728</v>
      </c>
      <c r="J2325" t="s">
        <v>103</v>
      </c>
      <c r="K2325">
        <v>450</v>
      </c>
      <c r="L2325" t="s">
        <v>13</v>
      </c>
    </row>
    <row r="2326" spans="1:12" x14ac:dyDescent="0.25">
      <c r="A2326" s="7">
        <v>2324</v>
      </c>
      <c r="B2326" s="7" t="str">
        <f>D2326&amp;F2326</f>
        <v>RVSN USSR30127</v>
      </c>
      <c r="C2326">
        <v>2324</v>
      </c>
      <c r="D2326" t="s">
        <v>2695</v>
      </c>
      <c r="E2326" t="s">
        <v>2696</v>
      </c>
      <c r="F2326" s="8">
        <f>DATEVALUE(MID(G2326,FIND(" ",G2326,1)+1,FIND("UTC",G2326)-FIND(" ",G2326)-8))</f>
        <v>30127</v>
      </c>
      <c r="G2326" s="4" t="s">
        <v>4729</v>
      </c>
      <c r="H2326" s="8" t="str">
        <f>MID(I2326,1,FIND("|",I2326)-1)</f>
        <v xml:space="preserve">Molniya-M /Block 2BL </v>
      </c>
      <c r="I2326" t="s">
        <v>4730</v>
      </c>
      <c r="J2326" t="s">
        <v>103</v>
      </c>
      <c r="L2326" t="s">
        <v>13</v>
      </c>
    </row>
    <row r="2327" spans="1:12" x14ac:dyDescent="0.25">
      <c r="A2327" s="7">
        <v>2325</v>
      </c>
      <c r="B2327" s="7" t="str">
        <f>D2327&amp;F2327</f>
        <v>RVSN USSR30120</v>
      </c>
      <c r="C2327">
        <v>2325</v>
      </c>
      <c r="D2327" t="s">
        <v>2695</v>
      </c>
      <c r="E2327" t="s">
        <v>3745</v>
      </c>
      <c r="F2327" s="8">
        <f>DATEVALUE(MID(G2327,FIND(" ",G2327,1)+1,FIND("UTC",G2327)-FIND(" ",G2327)-8))</f>
        <v>30120</v>
      </c>
      <c r="G2327" s="4" t="s">
        <v>4731</v>
      </c>
      <c r="H2327" s="8" t="str">
        <f>MID(I2327,1,FIND("|",I2327)-1)</f>
        <v xml:space="preserve">Cosmos-3M (11K65M) </v>
      </c>
      <c r="I2327" t="s">
        <v>4732</v>
      </c>
      <c r="J2327" t="s">
        <v>103</v>
      </c>
      <c r="L2327" t="s">
        <v>328</v>
      </c>
    </row>
    <row r="2328" spans="1:12" x14ac:dyDescent="0.25">
      <c r="A2328" s="7">
        <v>2326</v>
      </c>
      <c r="B2328" s="7" t="str">
        <f>D2328&amp;F2328</f>
        <v>RVSN USSR30120</v>
      </c>
      <c r="C2328">
        <v>2326</v>
      </c>
      <c r="D2328" t="s">
        <v>2695</v>
      </c>
      <c r="E2328" t="s">
        <v>3923</v>
      </c>
      <c r="F2328" s="8">
        <f>DATEVALUE(MID(G2328,FIND(" ",G2328,1)+1,FIND("UTC",G2328)-FIND(" ",G2328)-8))</f>
        <v>30120</v>
      </c>
      <c r="G2328" s="4" t="s">
        <v>4733</v>
      </c>
      <c r="H2328" s="8" t="str">
        <f>MID(I2328,1,FIND("|",I2328)-1)</f>
        <v xml:space="preserve">Tsyklon-2 </v>
      </c>
      <c r="I2328" t="s">
        <v>4734</v>
      </c>
      <c r="J2328" t="s">
        <v>103</v>
      </c>
      <c r="L2328" t="s">
        <v>13</v>
      </c>
    </row>
    <row r="2329" spans="1:12" x14ac:dyDescent="0.25">
      <c r="A2329" s="7">
        <v>2327</v>
      </c>
      <c r="B2329" s="7" t="str">
        <f>D2329&amp;F2329</f>
        <v>RVSN USSR30112</v>
      </c>
      <c r="C2329">
        <v>2327</v>
      </c>
      <c r="D2329" t="s">
        <v>2695</v>
      </c>
      <c r="E2329" t="s">
        <v>2330</v>
      </c>
      <c r="F2329" s="8">
        <f>DATEVALUE(MID(G2329,FIND(" ",G2329,1)+1,FIND("UTC",G2329)-FIND(" ",G2329)-8))</f>
        <v>30112</v>
      </c>
      <c r="G2329" s="4" t="s">
        <v>4735</v>
      </c>
      <c r="H2329" s="8" t="str">
        <f>MID(I2329,1,FIND("|",I2329)-1)</f>
        <v xml:space="preserve">Tsyklon-3 </v>
      </c>
      <c r="I2329" t="s">
        <v>4736</v>
      </c>
      <c r="J2329" t="s">
        <v>103</v>
      </c>
      <c r="L2329" t="s">
        <v>13</v>
      </c>
    </row>
    <row r="2330" spans="1:12" x14ac:dyDescent="0.25">
      <c r="A2330" s="7">
        <v>2328</v>
      </c>
      <c r="B2330" s="7" t="str">
        <f>D2330&amp;F2330</f>
        <v>RVSN USSR30108</v>
      </c>
      <c r="C2330">
        <v>2328</v>
      </c>
      <c r="D2330" t="s">
        <v>2695</v>
      </c>
      <c r="E2330" t="s">
        <v>3745</v>
      </c>
      <c r="F2330" s="8">
        <f>DATEVALUE(MID(G2330,FIND(" ",G2330,1)+1,FIND("UTC",G2330)-FIND(" ",G2330)-8))</f>
        <v>30108</v>
      </c>
      <c r="G2330" s="4" t="s">
        <v>4737</v>
      </c>
      <c r="H2330" s="8" t="str">
        <f>MID(I2330,1,FIND("|",I2330)-1)</f>
        <v xml:space="preserve">Cosmos-3M (11K65M) </v>
      </c>
      <c r="I2330" t="s">
        <v>4738</v>
      </c>
      <c r="J2330" t="s">
        <v>103</v>
      </c>
      <c r="L2330" t="s">
        <v>13</v>
      </c>
    </row>
    <row r="2331" spans="1:12" x14ac:dyDescent="0.25">
      <c r="A2331" s="7">
        <v>2329</v>
      </c>
      <c r="B2331" s="7" t="str">
        <f>D2331&amp;F2331</f>
        <v>RVSN USSR30105</v>
      </c>
      <c r="C2331">
        <v>2329</v>
      </c>
      <c r="D2331" t="s">
        <v>2695</v>
      </c>
      <c r="E2331" t="s">
        <v>3974</v>
      </c>
      <c r="F2331" s="8">
        <f>DATEVALUE(MID(G2331,FIND(" ",G2331,1)+1,FIND("UTC",G2331)-FIND(" ",G2331)-8))</f>
        <v>30105</v>
      </c>
      <c r="G2331" s="4" t="s">
        <v>4739</v>
      </c>
      <c r="H2331" s="8" t="str">
        <f>MID(I2331,1,FIND("|",I2331)-1)</f>
        <v xml:space="preserve">Cosmos-3MRB (65MRB) </v>
      </c>
      <c r="I2331" t="s">
        <v>4740</v>
      </c>
      <c r="J2331" t="s">
        <v>103</v>
      </c>
      <c r="L2331" t="s">
        <v>13</v>
      </c>
    </row>
    <row r="2332" spans="1:12" x14ac:dyDescent="0.25">
      <c r="A2332" s="7">
        <v>2330</v>
      </c>
      <c r="B2332" s="7" t="str">
        <f>D2332&amp;F2332</f>
        <v>RVSN USSR30103</v>
      </c>
      <c r="C2332">
        <v>2330</v>
      </c>
      <c r="D2332" t="s">
        <v>2695</v>
      </c>
      <c r="E2332" t="s">
        <v>1927</v>
      </c>
      <c r="F2332" s="8">
        <f>DATEVALUE(MID(G2332,FIND(" ",G2332,1)+1,FIND("UTC",G2332)-FIND(" ",G2332)-8))</f>
        <v>30103</v>
      </c>
      <c r="G2332" s="4" t="s">
        <v>4741</v>
      </c>
      <c r="H2332" s="8" t="str">
        <f>MID(I2332,1,FIND("|",I2332)-1)</f>
        <v xml:space="preserve">Tsyklon-2 </v>
      </c>
      <c r="I2332" t="s">
        <v>4742</v>
      </c>
      <c r="J2332" t="s">
        <v>103</v>
      </c>
      <c r="L2332" t="s">
        <v>13</v>
      </c>
    </row>
    <row r="2333" spans="1:12" x14ac:dyDescent="0.25">
      <c r="A2333" s="7">
        <v>2331</v>
      </c>
      <c r="B2333" s="7" t="str">
        <f>D2333&amp;F2333</f>
        <v>RVSN USSR30103</v>
      </c>
      <c r="C2333">
        <v>2331</v>
      </c>
      <c r="D2333" t="s">
        <v>2695</v>
      </c>
      <c r="E2333" t="s">
        <v>1549</v>
      </c>
      <c r="F2333" s="8">
        <f>DATEVALUE(MID(G2333,FIND(" ",G2333,1)+1,FIND("UTC",G2333)-FIND(" ",G2333)-8))</f>
        <v>30103</v>
      </c>
      <c r="G2333" s="4" t="s">
        <v>4743</v>
      </c>
      <c r="H2333" s="8" t="str">
        <f>MID(I2333,1,FIND("|",I2333)-1)</f>
        <v xml:space="preserve">Cosmos-3M (11K65M) </v>
      </c>
      <c r="I2333" t="s">
        <v>4744</v>
      </c>
      <c r="J2333" t="s">
        <v>103</v>
      </c>
      <c r="L2333" t="s">
        <v>13</v>
      </c>
    </row>
    <row r="2334" spans="1:12" x14ac:dyDescent="0.25">
      <c r="A2334" s="7">
        <v>2332</v>
      </c>
      <c r="B2334" s="7" t="str">
        <f>D2334&amp;F2334</f>
        <v>RVSN USSR30099</v>
      </c>
      <c r="C2334">
        <v>2332</v>
      </c>
      <c r="D2334" t="s">
        <v>2695</v>
      </c>
      <c r="E2334" t="s">
        <v>140</v>
      </c>
      <c r="F2334" s="8">
        <f>DATEVALUE(MID(G2334,FIND(" ",G2334,1)+1,FIND("UTC",G2334)-FIND(" ",G2334)-8))</f>
        <v>30099</v>
      </c>
      <c r="G2334" s="4" t="s">
        <v>4745</v>
      </c>
      <c r="H2334" s="8" t="str">
        <f>MID(I2334,1,FIND("|",I2334)-1)</f>
        <v xml:space="preserve">Molniya-M /Block ML </v>
      </c>
      <c r="I2334" t="s">
        <v>4746</v>
      </c>
      <c r="J2334" t="s">
        <v>103</v>
      </c>
      <c r="L2334" t="s">
        <v>13</v>
      </c>
    </row>
    <row r="2335" spans="1:12" x14ac:dyDescent="0.25">
      <c r="A2335" s="7">
        <v>2333</v>
      </c>
      <c r="B2335" s="7" t="str">
        <f>D2335&amp;F2335</f>
        <v>RVSN USSR30091</v>
      </c>
      <c r="C2335">
        <v>2333</v>
      </c>
      <c r="D2335" t="s">
        <v>2695</v>
      </c>
      <c r="E2335" t="s">
        <v>2696</v>
      </c>
      <c r="F2335" s="8">
        <f>DATEVALUE(MID(G2335,FIND(" ",G2335,1)+1,FIND("UTC",G2335)-FIND(" ",G2335)-8))</f>
        <v>30091</v>
      </c>
      <c r="G2335" s="4" t="s">
        <v>4747</v>
      </c>
      <c r="H2335" s="8" t="str">
        <f>MID(I2335,1,FIND("|",I2335)-1)</f>
        <v xml:space="preserve">Molniya-M /Block 2BL </v>
      </c>
      <c r="I2335" t="s">
        <v>4748</v>
      </c>
      <c r="J2335" t="s">
        <v>103</v>
      </c>
      <c r="L2335" t="s">
        <v>13</v>
      </c>
    </row>
    <row r="2336" spans="1:12" x14ac:dyDescent="0.25">
      <c r="A2336" s="7">
        <v>2334</v>
      </c>
      <c r="B2336" s="7" t="str">
        <f>D2336&amp;F2336</f>
        <v>RVSN USSR30085</v>
      </c>
      <c r="C2336">
        <v>2334</v>
      </c>
      <c r="D2336" t="s">
        <v>2695</v>
      </c>
      <c r="E2336" t="s">
        <v>1927</v>
      </c>
      <c r="F2336" s="8">
        <f>DATEVALUE(MID(G2336,FIND(" ",G2336,1)+1,FIND("UTC",G2336)-FIND(" ",G2336)-8))</f>
        <v>30085</v>
      </c>
      <c r="G2336" s="4" t="s">
        <v>4749</v>
      </c>
      <c r="H2336" s="8" t="str">
        <f>MID(I2336,1,FIND("|",I2336)-1)</f>
        <v xml:space="preserve">Tsyklon-2 </v>
      </c>
      <c r="I2336" t="s">
        <v>4750</v>
      </c>
      <c r="J2336" t="s">
        <v>103</v>
      </c>
      <c r="L2336" t="s">
        <v>13</v>
      </c>
    </row>
    <row r="2337" spans="1:12" x14ac:dyDescent="0.25">
      <c r="A2337" s="7">
        <v>2335</v>
      </c>
      <c r="B2337" s="7" t="str">
        <f>D2337&amp;F2337</f>
        <v>Martin Marietta30082</v>
      </c>
      <c r="C2337">
        <v>2335</v>
      </c>
      <c r="D2337" t="s">
        <v>3169</v>
      </c>
      <c r="E2337" t="s">
        <v>337</v>
      </c>
      <c r="F2337" s="8">
        <f>DATEVALUE(MID(G2337,FIND(" ",G2337,1)+1,FIND("UTC",G2337)-FIND(" ",G2337)-8))</f>
        <v>30082</v>
      </c>
      <c r="G2337" s="4" t="s">
        <v>4751</v>
      </c>
      <c r="H2337" s="8" t="str">
        <f>MID(I2337,1,FIND("|",I2337)-1)</f>
        <v xml:space="preserve">Titan IIID </v>
      </c>
      <c r="I2337" t="s">
        <v>4752</v>
      </c>
      <c r="J2337" t="s">
        <v>103</v>
      </c>
      <c r="L2337" t="s">
        <v>13</v>
      </c>
    </row>
    <row r="2338" spans="1:12" x14ac:dyDescent="0.25">
      <c r="A2338" s="7">
        <v>2336</v>
      </c>
      <c r="B2338" s="7" t="str">
        <f>D2338&amp;F2338</f>
        <v>RVSN USSR30077</v>
      </c>
      <c r="C2338">
        <v>2336</v>
      </c>
      <c r="D2338" t="s">
        <v>2695</v>
      </c>
      <c r="E2338" t="s">
        <v>3745</v>
      </c>
      <c r="F2338" s="8">
        <f>DATEVALUE(MID(G2338,FIND(" ",G2338,1)+1,FIND("UTC",G2338)-FIND(" ",G2338)-8))</f>
        <v>30077</v>
      </c>
      <c r="G2338" s="4" t="s">
        <v>4753</v>
      </c>
      <c r="H2338" s="8" t="str">
        <f>MID(I2338,1,FIND("|",I2338)-1)</f>
        <v xml:space="preserve">Cosmos-3M (11K65M) </v>
      </c>
      <c r="I2338" t="s">
        <v>4754</v>
      </c>
      <c r="J2338" t="s">
        <v>103</v>
      </c>
      <c r="L2338" t="s">
        <v>13</v>
      </c>
    </row>
    <row r="2339" spans="1:12" x14ac:dyDescent="0.25">
      <c r="A2339" s="7">
        <v>2337</v>
      </c>
      <c r="B2339" s="7" t="str">
        <f>D2339&amp;F2339</f>
        <v>RVSN USSR30076</v>
      </c>
      <c r="C2339">
        <v>2337</v>
      </c>
      <c r="D2339" t="s">
        <v>2695</v>
      </c>
      <c r="E2339" t="s">
        <v>1510</v>
      </c>
      <c r="F2339" s="8">
        <f>DATEVALUE(MID(G2339,FIND(" ",G2339,1)+1,FIND("UTC",G2339)-FIND(" ",G2339)-8))</f>
        <v>30076</v>
      </c>
      <c r="G2339" s="4" t="s">
        <v>4755</v>
      </c>
      <c r="H2339" s="8" t="str">
        <f>MID(I2339,1,FIND("|",I2339)-1)</f>
        <v xml:space="preserve">Vostok-2M </v>
      </c>
      <c r="I2339" t="s">
        <v>4756</v>
      </c>
      <c r="J2339" t="s">
        <v>103</v>
      </c>
      <c r="L2339" t="s">
        <v>13</v>
      </c>
    </row>
    <row r="2340" spans="1:12" x14ac:dyDescent="0.25">
      <c r="A2340" s="7">
        <v>2338</v>
      </c>
      <c r="B2340" s="7" t="str">
        <f>D2340&amp;F2340</f>
        <v>RVSN USSR30070</v>
      </c>
      <c r="C2340">
        <v>2338</v>
      </c>
      <c r="D2340" t="s">
        <v>2695</v>
      </c>
      <c r="E2340" t="s">
        <v>1927</v>
      </c>
      <c r="F2340" s="8">
        <f>DATEVALUE(MID(G2340,FIND(" ",G2340,1)+1,FIND("UTC",G2340)-FIND(" ",G2340)-8))</f>
        <v>30070</v>
      </c>
      <c r="G2340" s="4" t="s">
        <v>4757</v>
      </c>
      <c r="H2340" s="8" t="str">
        <f>MID(I2340,1,FIND("|",I2340)-1)</f>
        <v xml:space="preserve">Tsyklon-2 </v>
      </c>
      <c r="I2340" t="s">
        <v>4758</v>
      </c>
      <c r="J2340" t="s">
        <v>103</v>
      </c>
      <c r="L2340" t="s">
        <v>13</v>
      </c>
    </row>
    <row r="2341" spans="1:12" x14ac:dyDescent="0.25">
      <c r="A2341" s="7">
        <v>2339</v>
      </c>
      <c r="B2341" s="7" t="str">
        <f>D2341&amp;F2341</f>
        <v>RVSN USSR30069</v>
      </c>
      <c r="C2341">
        <v>2339</v>
      </c>
      <c r="D2341" t="s">
        <v>2695</v>
      </c>
      <c r="E2341" t="s">
        <v>1549</v>
      </c>
      <c r="F2341" s="8">
        <f>DATEVALUE(MID(G2341,FIND(" ",G2341,1)+1,FIND("UTC",G2341)-FIND(" ",G2341)-8))</f>
        <v>30069</v>
      </c>
      <c r="G2341" s="4" t="s">
        <v>4759</v>
      </c>
      <c r="H2341" s="8" t="str">
        <f>MID(I2341,1,FIND("|",I2341)-1)</f>
        <v xml:space="preserve">Cosmos-3M (11K65M) </v>
      </c>
      <c r="I2341" t="s">
        <v>4760</v>
      </c>
      <c r="J2341" t="s">
        <v>103</v>
      </c>
      <c r="L2341" t="s">
        <v>13</v>
      </c>
    </row>
    <row r="2342" spans="1:12" x14ac:dyDescent="0.25">
      <c r="A2342" s="7">
        <v>2340</v>
      </c>
      <c r="B2342" s="7" t="str">
        <f>D2342&amp;F2342</f>
        <v>RVSN USSR30062</v>
      </c>
      <c r="C2342">
        <v>2340</v>
      </c>
      <c r="D2342" t="s">
        <v>2695</v>
      </c>
      <c r="E2342" t="s">
        <v>2611</v>
      </c>
      <c r="F2342" s="8">
        <f>DATEVALUE(MID(G2342,FIND(" ",G2342,1)+1,FIND("UTC",G2342)-FIND(" ",G2342)-8))</f>
        <v>30062</v>
      </c>
      <c r="G2342" s="4" t="s">
        <v>4761</v>
      </c>
      <c r="H2342" s="8" t="str">
        <f>MID(I2342,1,FIND("|",I2342)-1)</f>
        <v xml:space="preserve">Cosmos-3M (11K65M) </v>
      </c>
      <c r="I2342" t="s">
        <v>4762</v>
      </c>
      <c r="J2342" t="s">
        <v>103</v>
      </c>
      <c r="L2342" t="s">
        <v>13</v>
      </c>
    </row>
    <row r="2343" spans="1:12" x14ac:dyDescent="0.25">
      <c r="A2343" s="7">
        <v>2341</v>
      </c>
      <c r="B2343" s="7" t="str">
        <f>D2343&amp;F2343</f>
        <v>RVSN USSR30049</v>
      </c>
      <c r="C2343">
        <v>2341</v>
      </c>
      <c r="D2343" t="s">
        <v>2695</v>
      </c>
      <c r="E2343" t="s">
        <v>3745</v>
      </c>
      <c r="F2343" s="8">
        <f>DATEVALUE(MID(G2343,FIND(" ",G2343,1)+1,FIND("UTC",G2343)-FIND(" ",G2343)-8))</f>
        <v>30049</v>
      </c>
      <c r="G2343" s="4" t="s">
        <v>4763</v>
      </c>
      <c r="H2343" s="8" t="str">
        <f>MID(I2343,1,FIND("|",I2343)-1)</f>
        <v xml:space="preserve">Cosmos-3M (11K65M) </v>
      </c>
      <c r="I2343" t="s">
        <v>4764</v>
      </c>
      <c r="J2343" t="s">
        <v>103</v>
      </c>
      <c r="L2343" t="s">
        <v>13</v>
      </c>
    </row>
    <row r="2344" spans="1:12" x14ac:dyDescent="0.25">
      <c r="A2344" s="7">
        <v>2342</v>
      </c>
      <c r="B2344" s="7" t="str">
        <f>D2344&amp;F2344</f>
        <v>RVSN USSR30048</v>
      </c>
      <c r="C2344">
        <v>2342</v>
      </c>
      <c r="D2344" t="s">
        <v>2695</v>
      </c>
      <c r="E2344" t="s">
        <v>1510</v>
      </c>
      <c r="F2344" s="8">
        <f>DATEVALUE(MID(G2344,FIND(" ",G2344,1)+1,FIND("UTC",G2344)-FIND(" ",G2344)-8))</f>
        <v>30048</v>
      </c>
      <c r="G2344" s="4" t="s">
        <v>4765</v>
      </c>
      <c r="H2344" s="8" t="str">
        <f>MID(I2344,1,FIND("|",I2344)-1)</f>
        <v xml:space="preserve">Molniya-M /Block 2BL </v>
      </c>
      <c r="I2344" t="s">
        <v>4766</v>
      </c>
      <c r="J2344" t="s">
        <v>103</v>
      </c>
      <c r="L2344" t="s">
        <v>13</v>
      </c>
    </row>
    <row r="2345" spans="1:12" x14ac:dyDescent="0.25">
      <c r="A2345" s="7">
        <v>2343</v>
      </c>
      <c r="B2345" s="7" t="str">
        <f>D2345&amp;F2345</f>
        <v>RVSN USSR30041</v>
      </c>
      <c r="C2345">
        <v>2343</v>
      </c>
      <c r="D2345" t="s">
        <v>2695</v>
      </c>
      <c r="E2345" t="s">
        <v>1510</v>
      </c>
      <c r="F2345" s="8">
        <f>DATEVALUE(MID(G2345,FIND(" ",G2345,1)+1,FIND("UTC",G2345)-FIND(" ",G2345)-8))</f>
        <v>30041</v>
      </c>
      <c r="G2345" s="4" t="s">
        <v>4767</v>
      </c>
      <c r="H2345" s="8" t="str">
        <f>MID(I2345,1,FIND("|",I2345)-1)</f>
        <v xml:space="preserve">Vostok-2M </v>
      </c>
      <c r="I2345" t="s">
        <v>4768</v>
      </c>
      <c r="J2345" t="s">
        <v>103</v>
      </c>
      <c r="L2345" t="s">
        <v>13</v>
      </c>
    </row>
    <row r="2346" spans="1:12" x14ac:dyDescent="0.25">
      <c r="A2346" s="7">
        <v>2344</v>
      </c>
      <c r="B2346" s="7" t="str">
        <f>D2346&amp;F2346</f>
        <v>RVSN USSR30041</v>
      </c>
      <c r="C2346">
        <v>2344</v>
      </c>
      <c r="D2346" t="s">
        <v>2695</v>
      </c>
      <c r="E2346" t="s">
        <v>3745</v>
      </c>
      <c r="F2346" s="8">
        <f>DATEVALUE(MID(G2346,FIND(" ",G2346,1)+1,FIND("UTC",G2346)-FIND(" ",G2346)-8))</f>
        <v>30041</v>
      </c>
      <c r="G2346" s="4" t="s">
        <v>4769</v>
      </c>
      <c r="H2346" s="8" t="str">
        <f>MID(I2346,1,FIND("|",I2346)-1)</f>
        <v xml:space="preserve">Cosmos-3M (11K65M) </v>
      </c>
      <c r="I2346" t="s">
        <v>4770</v>
      </c>
      <c r="J2346" t="s">
        <v>103</v>
      </c>
      <c r="L2346" t="s">
        <v>13</v>
      </c>
    </row>
    <row r="2347" spans="1:12" x14ac:dyDescent="0.25">
      <c r="A2347" s="7">
        <v>2345</v>
      </c>
      <c r="B2347" s="7" t="str">
        <f>D2347&amp;F2347</f>
        <v>RVSN USSR30035</v>
      </c>
      <c r="C2347">
        <v>2345</v>
      </c>
      <c r="D2347" t="s">
        <v>2695</v>
      </c>
      <c r="E2347" t="s">
        <v>2330</v>
      </c>
      <c r="F2347" s="8">
        <f>DATEVALUE(MID(G2347,FIND(" ",G2347,1)+1,FIND("UTC",G2347)-FIND(" ",G2347)-8))</f>
        <v>30035</v>
      </c>
      <c r="G2347" s="4" t="s">
        <v>4771</v>
      </c>
      <c r="H2347" s="8" t="str">
        <f>MID(I2347,1,FIND("|",I2347)-1)</f>
        <v xml:space="preserve">Tsyklon-3 </v>
      </c>
      <c r="I2347" t="s">
        <v>4772</v>
      </c>
      <c r="J2347" t="s">
        <v>103</v>
      </c>
      <c r="L2347" t="s">
        <v>13</v>
      </c>
    </row>
    <row r="2348" spans="1:12" x14ac:dyDescent="0.25">
      <c r="A2348" s="7">
        <v>2346</v>
      </c>
      <c r="B2348" s="7" t="str">
        <f>D2348&amp;F2348</f>
        <v>RVSN USSR30034</v>
      </c>
      <c r="C2348">
        <v>2346</v>
      </c>
      <c r="D2348" t="s">
        <v>2695</v>
      </c>
      <c r="E2348" t="s">
        <v>1549</v>
      </c>
      <c r="F2348" s="8">
        <f>DATEVALUE(MID(G2348,FIND(" ",G2348,1)+1,FIND("UTC",G2348)-FIND(" ",G2348)-8))</f>
        <v>30034</v>
      </c>
      <c r="G2348" s="4" t="s">
        <v>4773</v>
      </c>
      <c r="H2348" s="8" t="str">
        <f>MID(I2348,1,FIND("|",I2348)-1)</f>
        <v xml:space="preserve">Cosmos-3M (11K65M) </v>
      </c>
      <c r="I2348" t="s">
        <v>4774</v>
      </c>
      <c r="J2348" t="s">
        <v>103</v>
      </c>
      <c r="L2348" t="s">
        <v>13</v>
      </c>
    </row>
    <row r="2349" spans="1:12" x14ac:dyDescent="0.25">
      <c r="A2349" s="7">
        <v>2347</v>
      </c>
      <c r="B2349" s="7" t="str">
        <f>D2349&amp;F2349</f>
        <v>RVSN USSR30034</v>
      </c>
      <c r="C2349">
        <v>2347</v>
      </c>
      <c r="D2349" t="s">
        <v>2695</v>
      </c>
      <c r="E2349" t="s">
        <v>2696</v>
      </c>
      <c r="F2349" s="8">
        <f>DATEVALUE(MID(G2349,FIND(" ",G2349,1)+1,FIND("UTC",G2349)-FIND(" ",G2349)-8))</f>
        <v>30034</v>
      </c>
      <c r="G2349" s="4" t="s">
        <v>4775</v>
      </c>
      <c r="H2349" s="8" t="str">
        <f>MID(I2349,1,FIND("|",I2349)-1)</f>
        <v xml:space="preserve">Molniya-M /Block ML </v>
      </c>
      <c r="I2349" t="s">
        <v>4776</v>
      </c>
      <c r="J2349" t="s">
        <v>103</v>
      </c>
      <c r="L2349" t="s">
        <v>13</v>
      </c>
    </row>
    <row r="2350" spans="1:12" x14ac:dyDescent="0.25">
      <c r="A2350" s="7">
        <v>2348</v>
      </c>
      <c r="B2350" s="7" t="str">
        <f>D2350&amp;F2350</f>
        <v>NASA30032</v>
      </c>
      <c r="C2350">
        <v>2348</v>
      </c>
      <c r="D2350" t="s">
        <v>1453</v>
      </c>
      <c r="E2350" t="s">
        <v>9</v>
      </c>
      <c r="F2350" s="8">
        <f>DATEVALUE(MID(G2350,FIND(" ",G2350,1)+1,FIND("UTC",G2350)-FIND(" ",G2350)-8))</f>
        <v>30032</v>
      </c>
      <c r="G2350" s="4" t="s">
        <v>4777</v>
      </c>
      <c r="H2350" s="8" t="str">
        <f>MID(I2350,1,FIND("|",I2350)-1)</f>
        <v xml:space="preserve">Space Shuttle Columbia </v>
      </c>
      <c r="I2350" t="s">
        <v>4778</v>
      </c>
      <c r="J2350" t="s">
        <v>103</v>
      </c>
      <c r="K2350">
        <v>450</v>
      </c>
      <c r="L2350" t="s">
        <v>13</v>
      </c>
    </row>
    <row r="2351" spans="1:12" x14ac:dyDescent="0.25">
      <c r="A2351" s="7">
        <v>2349</v>
      </c>
      <c r="B2351" s="7" t="str">
        <f>D2351&amp;F2351</f>
        <v>Martin Marietta30016</v>
      </c>
      <c r="C2351">
        <v>2349</v>
      </c>
      <c r="D2351" t="s">
        <v>3169</v>
      </c>
      <c r="E2351" t="s">
        <v>38</v>
      </c>
      <c r="F2351" s="8">
        <f>DATEVALUE(MID(G2351,FIND(" ",G2351,1)+1,FIND("UTC",G2351)-FIND(" ",G2351)-8))</f>
        <v>30016</v>
      </c>
      <c r="G2351" s="4" t="s">
        <v>4779</v>
      </c>
      <c r="H2351" s="8" t="str">
        <f>MID(I2351,1,FIND("|",I2351)-1)</f>
        <v xml:space="preserve">Titan III(23)C </v>
      </c>
      <c r="I2351" t="s">
        <v>4780</v>
      </c>
      <c r="J2351" t="s">
        <v>103</v>
      </c>
      <c r="L2351" t="s">
        <v>13</v>
      </c>
    </row>
    <row r="2352" spans="1:12" x14ac:dyDescent="0.25">
      <c r="A2352" s="7">
        <v>2350</v>
      </c>
      <c r="B2352" s="7" t="str">
        <f>D2352&amp;F2352</f>
        <v>General Dynamics30015</v>
      </c>
      <c r="C2352">
        <v>2350</v>
      </c>
      <c r="D2352" t="s">
        <v>3137</v>
      </c>
      <c r="E2352" t="s">
        <v>2078</v>
      </c>
      <c r="F2352" s="8">
        <f>DATEVALUE(MID(G2352,FIND(" ",G2352,1)+1,FIND("UTC",G2352)-FIND(" ",G2352)-8))</f>
        <v>30015</v>
      </c>
      <c r="G2352" s="4" t="s">
        <v>4781</v>
      </c>
      <c r="H2352" s="8" t="str">
        <f>MID(I2352,1,FIND("|",I2352)-1)</f>
        <v xml:space="preserve">Atlas-SLV3D Centaur-D1AR </v>
      </c>
      <c r="I2352" t="s">
        <v>4782</v>
      </c>
      <c r="J2352" t="s">
        <v>103</v>
      </c>
      <c r="L2352" t="s">
        <v>13</v>
      </c>
    </row>
    <row r="2353" spans="1:12" x14ac:dyDescent="0.25">
      <c r="A2353" s="7">
        <v>2351</v>
      </c>
      <c r="B2353" s="7" t="str">
        <f>D2353&amp;F2353</f>
        <v>RVSN USSR30014</v>
      </c>
      <c r="C2353">
        <v>2351</v>
      </c>
      <c r="D2353" t="s">
        <v>2695</v>
      </c>
      <c r="E2353" t="s">
        <v>2611</v>
      </c>
      <c r="F2353" s="8">
        <f>DATEVALUE(MID(G2353,FIND(" ",G2353,1)+1,FIND("UTC",G2353)-FIND(" ",G2353)-8))</f>
        <v>30014</v>
      </c>
      <c r="G2353" s="4" t="s">
        <v>4783</v>
      </c>
      <c r="H2353" s="8" t="str">
        <f>MID(I2353,1,FIND("|",I2353)-1)</f>
        <v xml:space="preserve">Cosmos-3M (11K65M) </v>
      </c>
      <c r="I2353" t="s">
        <v>4784</v>
      </c>
      <c r="J2353" t="s">
        <v>103</v>
      </c>
      <c r="L2353" t="s">
        <v>53</v>
      </c>
    </row>
    <row r="2354" spans="1:12" x14ac:dyDescent="0.25">
      <c r="A2354" s="7">
        <v>2352</v>
      </c>
      <c r="B2354" s="7" t="str">
        <f>D2354&amp;F2354</f>
        <v>RVSN USSR30013</v>
      </c>
      <c r="C2354">
        <v>2352</v>
      </c>
      <c r="D2354" t="s">
        <v>2695</v>
      </c>
      <c r="E2354" t="s">
        <v>1510</v>
      </c>
      <c r="F2354" s="8">
        <f>DATEVALUE(MID(G2354,FIND(" ",G2354,1)+1,FIND("UTC",G2354)-FIND(" ",G2354)-8))</f>
        <v>30013</v>
      </c>
      <c r="G2354" s="4" t="s">
        <v>4785</v>
      </c>
      <c r="H2354" s="8" t="str">
        <f>MID(I2354,1,FIND("|",I2354)-1)</f>
        <v xml:space="preserve">Molniya-M /Block 2BL </v>
      </c>
      <c r="I2354" t="s">
        <v>4786</v>
      </c>
      <c r="J2354" t="s">
        <v>103</v>
      </c>
      <c r="L2354" t="s">
        <v>13</v>
      </c>
    </row>
    <row r="2355" spans="1:12" x14ac:dyDescent="0.25">
      <c r="A2355" s="7">
        <v>2353</v>
      </c>
      <c r="B2355" s="7" t="str">
        <f>D2355&amp;F2355</f>
        <v>RVSN USSR30008</v>
      </c>
      <c r="C2355">
        <v>2353</v>
      </c>
      <c r="D2355" t="s">
        <v>2695</v>
      </c>
      <c r="E2355" t="s">
        <v>2696</v>
      </c>
      <c r="F2355" s="8">
        <f>DATEVALUE(MID(G2355,FIND(" ",G2355,1)+1,FIND("UTC",G2355)-FIND(" ",G2355)-8))</f>
        <v>30008</v>
      </c>
      <c r="G2355" s="4" t="s">
        <v>4787</v>
      </c>
      <c r="H2355" s="8" t="str">
        <f>MID(I2355,1,FIND("|",I2355)-1)</f>
        <v xml:space="preserve">Molniya-M /Block ML </v>
      </c>
      <c r="I2355" t="s">
        <v>4788</v>
      </c>
      <c r="J2355" t="s">
        <v>103</v>
      </c>
      <c r="L2355" t="s">
        <v>13</v>
      </c>
    </row>
    <row r="2356" spans="1:12" x14ac:dyDescent="0.25">
      <c r="A2356" s="7">
        <v>2354</v>
      </c>
      <c r="B2356" s="7" t="str">
        <f>D2356&amp;F2356</f>
        <v>RVSN USSR30001</v>
      </c>
      <c r="C2356">
        <v>2354</v>
      </c>
      <c r="D2356" t="s">
        <v>2695</v>
      </c>
      <c r="E2356" t="s">
        <v>1510</v>
      </c>
      <c r="F2356" s="8">
        <f>DATEVALUE(MID(G2356,FIND(" ",G2356,1)+1,FIND("UTC",G2356)-FIND(" ",G2356)-8))</f>
        <v>30001</v>
      </c>
      <c r="G2356" s="4" t="s">
        <v>4789</v>
      </c>
      <c r="H2356" s="8" t="str">
        <f>MID(I2356,1,FIND("|",I2356)-1)</f>
        <v xml:space="preserve">Vostok-2M </v>
      </c>
      <c r="I2356" t="s">
        <v>4790</v>
      </c>
      <c r="J2356" t="s">
        <v>103</v>
      </c>
      <c r="L2356" t="s">
        <v>13</v>
      </c>
    </row>
    <row r="2357" spans="1:12" x14ac:dyDescent="0.25">
      <c r="A2357" s="7">
        <v>2355</v>
      </c>
      <c r="B2357" s="7" t="str">
        <f>D2357&amp;F2357</f>
        <v>RVSN USSR29999</v>
      </c>
      <c r="C2357">
        <v>2355</v>
      </c>
      <c r="D2357" t="s">
        <v>2695</v>
      </c>
      <c r="E2357" t="s">
        <v>3745</v>
      </c>
      <c r="F2357" s="8">
        <f>DATEVALUE(MID(G2357,FIND(" ",G2357,1)+1,FIND("UTC",G2357)-FIND(" ",G2357)-8))</f>
        <v>29999</v>
      </c>
      <c r="G2357" s="4" t="s">
        <v>4791</v>
      </c>
      <c r="H2357" s="8" t="str">
        <f>MID(I2357,1,FIND("|",I2357)-1)</f>
        <v xml:space="preserve">Cosmos-3M (11K65M) </v>
      </c>
      <c r="I2357" t="s">
        <v>4792</v>
      </c>
      <c r="J2357" t="s">
        <v>103</v>
      </c>
      <c r="L2357" t="s">
        <v>13</v>
      </c>
    </row>
    <row r="2358" spans="1:12" x14ac:dyDescent="0.25">
      <c r="A2358" s="7">
        <v>2356</v>
      </c>
      <c r="B2358" s="7" t="str">
        <f>D2358&amp;F2358</f>
        <v>RVSN USSR29993</v>
      </c>
      <c r="C2358">
        <v>2356</v>
      </c>
      <c r="D2358" t="s">
        <v>2695</v>
      </c>
      <c r="E2358" t="s">
        <v>3923</v>
      </c>
      <c r="F2358" s="8">
        <f>DATEVALUE(MID(G2358,FIND(" ",G2358,1)+1,FIND("UTC",G2358)-FIND(" ",G2358)-8))</f>
        <v>29993</v>
      </c>
      <c r="G2358" s="4" t="s">
        <v>4793</v>
      </c>
      <c r="H2358" s="8" t="str">
        <f>MID(I2358,1,FIND("|",I2358)-1)</f>
        <v xml:space="preserve">Tsyklon-2 </v>
      </c>
      <c r="I2358" t="s">
        <v>4794</v>
      </c>
      <c r="J2358" t="s">
        <v>103</v>
      </c>
      <c r="L2358" t="s">
        <v>13</v>
      </c>
    </row>
    <row r="2359" spans="1:12" x14ac:dyDescent="0.25">
      <c r="A2359" s="7">
        <v>2357</v>
      </c>
      <c r="B2359" s="7" t="str">
        <f>D2359&amp;F2359</f>
        <v>RVSN USSR29980</v>
      </c>
      <c r="C2359">
        <v>2357</v>
      </c>
      <c r="D2359" t="s">
        <v>2695</v>
      </c>
      <c r="E2359" t="s">
        <v>1549</v>
      </c>
      <c r="F2359" s="8">
        <f>DATEVALUE(MID(G2359,FIND(" ",G2359,1)+1,FIND("UTC",G2359)-FIND(" ",G2359)-8))</f>
        <v>29980</v>
      </c>
      <c r="G2359" s="4" t="s">
        <v>4795</v>
      </c>
      <c r="H2359" s="8" t="str">
        <f>MID(I2359,1,FIND("|",I2359)-1)</f>
        <v xml:space="preserve">Cosmos-3M (11K65M) </v>
      </c>
      <c r="I2359" t="s">
        <v>4796</v>
      </c>
      <c r="J2359" t="s">
        <v>103</v>
      </c>
      <c r="L2359" t="s">
        <v>13</v>
      </c>
    </row>
    <row r="2360" spans="1:12" x14ac:dyDescent="0.25">
      <c r="A2360" s="7">
        <v>2358</v>
      </c>
      <c r="B2360" s="7" t="str">
        <f>D2360&amp;F2360</f>
        <v>US Air Force29972</v>
      </c>
      <c r="C2360">
        <v>2358</v>
      </c>
      <c r="D2360" t="s">
        <v>4498</v>
      </c>
      <c r="E2360" t="s">
        <v>2149</v>
      </c>
      <c r="F2360" s="8">
        <f>DATEVALUE(MID(G2360,FIND(" ",G2360,1)+1,FIND("UTC",G2360)-FIND(" ",G2360)-8))</f>
        <v>29972</v>
      </c>
      <c r="G2360" s="4" t="s">
        <v>4797</v>
      </c>
      <c r="H2360" s="8" t="str">
        <f>MID(I2360,1,FIND("|",I2360)-1)</f>
        <v xml:space="preserve">Titan III(24)B </v>
      </c>
      <c r="I2360" t="s">
        <v>4798</v>
      </c>
      <c r="J2360" t="s">
        <v>103</v>
      </c>
      <c r="L2360" t="s">
        <v>13</v>
      </c>
    </row>
    <row r="2361" spans="1:12" x14ac:dyDescent="0.25">
      <c r="A2361" s="7">
        <v>2359</v>
      </c>
      <c r="B2361" s="7" t="str">
        <f>D2361&amp;F2361</f>
        <v>RVSN USSR29965</v>
      </c>
      <c r="C2361">
        <v>2359</v>
      </c>
      <c r="D2361" t="s">
        <v>2695</v>
      </c>
      <c r="E2361" t="s">
        <v>3745</v>
      </c>
      <c r="F2361" s="8">
        <f>DATEVALUE(MID(G2361,FIND(" ",G2361,1)+1,FIND("UTC",G2361)-FIND(" ",G2361)-8))</f>
        <v>29965</v>
      </c>
      <c r="G2361" s="4" t="s">
        <v>4799</v>
      </c>
      <c r="H2361" s="8" t="str">
        <f>MID(I2361,1,FIND("|",I2361)-1)</f>
        <v xml:space="preserve">Cosmos-3M (11K65M) </v>
      </c>
      <c r="I2361" t="s">
        <v>4800</v>
      </c>
      <c r="J2361" t="s">
        <v>103</v>
      </c>
      <c r="L2361" t="s">
        <v>13</v>
      </c>
    </row>
    <row r="2362" spans="1:12" x14ac:dyDescent="0.25">
      <c r="A2362" s="7">
        <v>2360</v>
      </c>
      <c r="B2362" s="7" t="str">
        <f>D2362&amp;F2362</f>
        <v>RVSN USSR29958</v>
      </c>
      <c r="C2362">
        <v>2360</v>
      </c>
      <c r="D2362" t="s">
        <v>2695</v>
      </c>
      <c r="E2362" t="s">
        <v>3745</v>
      </c>
      <c r="F2362" s="8">
        <f>DATEVALUE(MID(G2362,FIND(" ",G2362,1)+1,FIND("UTC",G2362)-FIND(" ",G2362)-8))</f>
        <v>29958</v>
      </c>
      <c r="G2362" s="4" t="s">
        <v>4801</v>
      </c>
      <c r="H2362" s="8" t="str">
        <f>MID(I2362,1,FIND("|",I2362)-1)</f>
        <v xml:space="preserve">Cosmos-3M (11K65M) </v>
      </c>
      <c r="I2362" t="s">
        <v>4802</v>
      </c>
      <c r="J2362" t="s">
        <v>103</v>
      </c>
      <c r="L2362" t="s">
        <v>13</v>
      </c>
    </row>
    <row r="2363" spans="1:12" x14ac:dyDescent="0.25">
      <c r="A2363" s="7">
        <v>2361</v>
      </c>
      <c r="B2363" s="7" t="str">
        <f>D2363&amp;F2363</f>
        <v>RVSN USSR29943</v>
      </c>
      <c r="C2363">
        <v>2361</v>
      </c>
      <c r="D2363" t="s">
        <v>2695</v>
      </c>
      <c r="E2363" t="s">
        <v>263</v>
      </c>
      <c r="F2363" s="8">
        <f>DATEVALUE(MID(G2363,FIND(" ",G2363,1)+1,FIND("UTC",G2363)-FIND(" ",G2363)-8))</f>
        <v>29943</v>
      </c>
      <c r="G2363" s="4" t="s">
        <v>4803</v>
      </c>
      <c r="H2363" s="8" t="str">
        <f>MID(I2363,1,FIND("|",I2363)-1)</f>
        <v xml:space="preserve">Molniya-M /Block ML </v>
      </c>
      <c r="I2363" t="s">
        <v>4804</v>
      </c>
      <c r="J2363" t="s">
        <v>103</v>
      </c>
      <c r="L2363" t="s">
        <v>13</v>
      </c>
    </row>
    <row r="2364" spans="1:12" x14ac:dyDescent="0.25">
      <c r="A2364" s="7">
        <v>2362</v>
      </c>
      <c r="B2364" s="7" t="str">
        <f>D2364&amp;F2364</f>
        <v>ESA29940</v>
      </c>
      <c r="C2364">
        <v>2362</v>
      </c>
      <c r="D2364" t="s">
        <v>1401</v>
      </c>
      <c r="E2364" t="s">
        <v>318</v>
      </c>
      <c r="F2364" s="8">
        <f>DATEVALUE(MID(G2364,FIND(" ",G2364,1)+1,FIND("UTC",G2364)-FIND(" ",G2364)-8))</f>
        <v>29940</v>
      </c>
      <c r="G2364" s="4" t="s">
        <v>4805</v>
      </c>
      <c r="H2364" s="8" t="str">
        <f>MID(I2364,1,FIND("|",I2364)-1)</f>
        <v xml:space="preserve">Ariane 1 </v>
      </c>
      <c r="I2364" t="s">
        <v>4806</v>
      </c>
      <c r="J2364" t="s">
        <v>103</v>
      </c>
      <c r="L2364" t="s">
        <v>13</v>
      </c>
    </row>
    <row r="2365" spans="1:12" x14ac:dyDescent="0.25">
      <c r="A2365" s="7">
        <v>2363</v>
      </c>
      <c r="B2365" s="7" t="str">
        <f>D2365&amp;F2365</f>
        <v>General Dynamics29939</v>
      </c>
      <c r="C2365">
        <v>2363</v>
      </c>
      <c r="D2365" t="s">
        <v>3137</v>
      </c>
      <c r="E2365" t="s">
        <v>571</v>
      </c>
      <c r="F2365" s="8">
        <f>DATEVALUE(MID(G2365,FIND(" ",G2365,1)+1,FIND("UTC",G2365)-FIND(" ",G2365)-8))</f>
        <v>29939</v>
      </c>
      <c r="G2365" s="4" t="s">
        <v>4807</v>
      </c>
      <c r="H2365" s="8" t="str">
        <f>MID(I2365,1,FIND("|",I2365)-1)</f>
        <v xml:space="preserve">Atlas-E/F SGS-1 </v>
      </c>
      <c r="I2365" t="s">
        <v>4808</v>
      </c>
      <c r="J2365" t="s">
        <v>103</v>
      </c>
      <c r="L2365" t="s">
        <v>53</v>
      </c>
    </row>
    <row r="2366" spans="1:12" x14ac:dyDescent="0.25">
      <c r="A2366" s="7">
        <v>2364</v>
      </c>
      <c r="B2366" s="7" t="str">
        <f>D2366&amp;F2366</f>
        <v>RVSN USSR44182</v>
      </c>
      <c r="C2366">
        <v>2364</v>
      </c>
      <c r="D2366" t="s">
        <v>2695</v>
      </c>
      <c r="E2366" t="s">
        <v>3745</v>
      </c>
      <c r="F2366" s="8">
        <f>DATEVALUE(MID(G2366,FIND(" ",G2366,1)+1,FIND("UTC",G2366)-FIND(" ",G2366)-8))</f>
        <v>44182</v>
      </c>
      <c r="G2366" s="6" t="s">
        <v>8744</v>
      </c>
      <c r="H2366" s="8" t="str">
        <f>MID(I2366,1,FIND("|",I2366)-1)</f>
        <v xml:space="preserve">Cosmos-3M (11K65M) </v>
      </c>
      <c r="I2366" t="s">
        <v>4809</v>
      </c>
      <c r="J2366" t="s">
        <v>103</v>
      </c>
      <c r="L2366" t="s">
        <v>13</v>
      </c>
    </row>
    <row r="2367" spans="1:12" x14ac:dyDescent="0.25">
      <c r="A2367" s="7">
        <v>2365</v>
      </c>
      <c r="B2367" s="7" t="str">
        <f>D2367&amp;F2367</f>
        <v>General Dynamics29935</v>
      </c>
      <c r="C2367">
        <v>2365</v>
      </c>
      <c r="D2367" t="s">
        <v>3137</v>
      </c>
      <c r="E2367" t="s">
        <v>2042</v>
      </c>
      <c r="F2367" s="8">
        <f>DATEVALUE(MID(G2367,FIND(" ",G2367,1)+1,FIND("UTC",G2367)-FIND(" ",G2367)-8))</f>
        <v>29935</v>
      </c>
      <c r="G2367" s="4" t="s">
        <v>4810</v>
      </c>
      <c r="H2367" s="8" t="str">
        <f>MID(I2367,1,FIND("|",I2367)-1)</f>
        <v xml:space="preserve">Atlas-SLV3D Centaur-D1AR </v>
      </c>
      <c r="I2367" t="s">
        <v>4811</v>
      </c>
      <c r="J2367" t="s">
        <v>103</v>
      </c>
      <c r="L2367" t="s">
        <v>13</v>
      </c>
    </row>
    <row r="2368" spans="1:12" x14ac:dyDescent="0.25">
      <c r="A2368" s="7">
        <v>2366</v>
      </c>
      <c r="B2368" s="7" t="str">
        <f>D2368&amp;F2368</f>
        <v>RVSN USSR29924</v>
      </c>
      <c r="C2368">
        <v>2366</v>
      </c>
      <c r="D2368" t="s">
        <v>2695</v>
      </c>
      <c r="E2368" t="s">
        <v>1549</v>
      </c>
      <c r="F2368" s="8">
        <f>DATEVALUE(MID(G2368,FIND(" ",G2368,1)+1,FIND("UTC",G2368)-FIND(" ",G2368)-8))</f>
        <v>29924</v>
      </c>
      <c r="G2368" s="4" t="s">
        <v>4812</v>
      </c>
      <c r="H2368" s="8" t="str">
        <f>MID(I2368,1,FIND("|",I2368)-1)</f>
        <v xml:space="preserve">Cosmos-3M (11K65M) </v>
      </c>
      <c r="I2368" t="s">
        <v>4813</v>
      </c>
      <c r="J2368" t="s">
        <v>103</v>
      </c>
      <c r="L2368" t="s">
        <v>328</v>
      </c>
    </row>
    <row r="2369" spans="1:12" x14ac:dyDescent="0.25">
      <c r="A2369" s="7">
        <v>2367</v>
      </c>
      <c r="B2369" s="7" t="str">
        <f>D2369&amp;F2369</f>
        <v>RVSN USSR29923</v>
      </c>
      <c r="C2369">
        <v>2367</v>
      </c>
      <c r="D2369" t="s">
        <v>2695</v>
      </c>
      <c r="E2369" t="s">
        <v>2330</v>
      </c>
      <c r="F2369" s="8">
        <f>DATEVALUE(MID(G2369,FIND(" ",G2369,1)+1,FIND("UTC",G2369)-FIND(" ",G2369)-8))</f>
        <v>29923</v>
      </c>
      <c r="G2369" s="4" t="s">
        <v>4814</v>
      </c>
      <c r="H2369" s="8" t="str">
        <f>MID(I2369,1,FIND("|",I2369)-1)</f>
        <v xml:space="preserve">Tsyklon-3 </v>
      </c>
      <c r="I2369" t="s">
        <v>4815</v>
      </c>
      <c r="J2369" t="s">
        <v>103</v>
      </c>
      <c r="L2369" t="s">
        <v>13</v>
      </c>
    </row>
    <row r="2370" spans="1:12" x14ac:dyDescent="0.25">
      <c r="A2370" s="7">
        <v>2368</v>
      </c>
      <c r="B2370" s="7" t="str">
        <f>D2370&amp;F2370</f>
        <v>RVSN USSR29918</v>
      </c>
      <c r="C2370">
        <v>2368</v>
      </c>
      <c r="D2370" t="s">
        <v>2695</v>
      </c>
      <c r="E2370" t="s">
        <v>3745</v>
      </c>
      <c r="F2370" s="8">
        <f>DATEVALUE(MID(G2370,FIND(" ",G2370,1)+1,FIND("UTC",G2370)-FIND(" ",G2370)-8))</f>
        <v>29918</v>
      </c>
      <c r="G2370" s="4" t="s">
        <v>4816</v>
      </c>
      <c r="H2370" s="8" t="str">
        <f>MID(I2370,1,FIND("|",I2370)-1)</f>
        <v xml:space="preserve">Cosmos-3M (11K65M) </v>
      </c>
      <c r="I2370" t="s">
        <v>4817</v>
      </c>
      <c r="J2370" t="s">
        <v>103</v>
      </c>
      <c r="L2370" t="s">
        <v>13</v>
      </c>
    </row>
    <row r="2371" spans="1:12" x14ac:dyDescent="0.25">
      <c r="A2371" s="7">
        <v>2369</v>
      </c>
      <c r="B2371" s="7" t="str">
        <f>D2371&amp;F2371</f>
        <v>RVSN USSR44155</v>
      </c>
      <c r="C2371">
        <v>2369</v>
      </c>
      <c r="D2371" t="s">
        <v>2695</v>
      </c>
      <c r="E2371" t="s">
        <v>2611</v>
      </c>
      <c r="F2371" s="8">
        <f>DATEVALUE(MID(G2371,FIND(" ",G2371,1)+1,FIND("UTC",G2371)-FIND(" ",G2371)-8))</f>
        <v>44155</v>
      </c>
      <c r="G2371" s="6" t="s">
        <v>8745</v>
      </c>
      <c r="H2371" s="8" t="str">
        <f>MID(I2371,1,FIND("|",I2371)-1)</f>
        <v xml:space="preserve">Cosmos-3M (11K65M) </v>
      </c>
      <c r="I2371" t="s">
        <v>4818</v>
      </c>
      <c r="J2371" t="s">
        <v>103</v>
      </c>
      <c r="L2371" t="s">
        <v>13</v>
      </c>
    </row>
    <row r="2372" spans="1:12" x14ac:dyDescent="0.25">
      <c r="A2372" s="7">
        <v>2370</v>
      </c>
      <c r="B2372" s="7" t="str">
        <f>D2372&amp;F2372</f>
        <v>RVSN USSR29907</v>
      </c>
      <c r="C2372">
        <v>2370</v>
      </c>
      <c r="D2372" t="s">
        <v>2695</v>
      </c>
      <c r="E2372" t="s">
        <v>2696</v>
      </c>
      <c r="F2372" s="8">
        <f>DATEVALUE(MID(G2372,FIND(" ",G2372,1)+1,FIND("UTC",G2372)-FIND(" ",G2372)-8))</f>
        <v>29907</v>
      </c>
      <c r="G2372" s="4" t="s">
        <v>4819</v>
      </c>
      <c r="H2372" s="8" t="str">
        <f>MID(I2372,1,FIND("|",I2372)-1)</f>
        <v xml:space="preserve">Molniya-M /Block ML </v>
      </c>
      <c r="I2372" t="s">
        <v>4820</v>
      </c>
      <c r="J2372" t="s">
        <v>103</v>
      </c>
      <c r="L2372" t="s">
        <v>13</v>
      </c>
    </row>
    <row r="2373" spans="1:12" x14ac:dyDescent="0.25">
      <c r="A2373" s="7">
        <v>2371</v>
      </c>
      <c r="B2373" s="7" t="str">
        <f>D2373&amp;F2373</f>
        <v>NASA29902</v>
      </c>
      <c r="C2373">
        <v>2371</v>
      </c>
      <c r="D2373" t="s">
        <v>1453</v>
      </c>
      <c r="E2373" t="s">
        <v>9</v>
      </c>
      <c r="F2373" s="8">
        <f>DATEVALUE(MID(G2373,FIND(" ",G2373,1)+1,FIND("UTC",G2373)-FIND(" ",G2373)-8))</f>
        <v>29902</v>
      </c>
      <c r="G2373" s="4" t="s">
        <v>4821</v>
      </c>
      <c r="H2373" s="8" t="str">
        <f>MID(I2373,1,FIND("|",I2373)-1)</f>
        <v xml:space="preserve">Space Shuttle Columbia </v>
      </c>
      <c r="I2373" t="s">
        <v>4822</v>
      </c>
      <c r="J2373" t="s">
        <v>103</v>
      </c>
      <c r="K2373">
        <v>450</v>
      </c>
      <c r="L2373" t="s">
        <v>13</v>
      </c>
    </row>
    <row r="2374" spans="1:12" x14ac:dyDescent="0.25">
      <c r="A2374" s="7">
        <v>2372</v>
      </c>
      <c r="B2374" s="7" t="str">
        <f>D2374&amp;F2374</f>
        <v>RVSN USSR29890</v>
      </c>
      <c r="C2374">
        <v>2372</v>
      </c>
      <c r="D2374" t="s">
        <v>2695</v>
      </c>
      <c r="E2374" t="s">
        <v>1510</v>
      </c>
      <c r="F2374" s="8">
        <f>DATEVALUE(MID(G2374,FIND(" ",G2374,1)+1,FIND("UTC",G2374)-FIND(" ",G2374)-8))</f>
        <v>29890</v>
      </c>
      <c r="G2374" s="4" t="s">
        <v>4823</v>
      </c>
      <c r="H2374" s="8" t="str">
        <f>MID(I2374,1,FIND("|",I2374)-1)</f>
        <v xml:space="preserve">Molniya-M /Block 2BL </v>
      </c>
      <c r="I2374" t="s">
        <v>4824</v>
      </c>
      <c r="J2374" t="s">
        <v>103</v>
      </c>
      <c r="L2374" t="s">
        <v>13</v>
      </c>
    </row>
    <row r="2375" spans="1:12" x14ac:dyDescent="0.25">
      <c r="A2375" s="7">
        <v>2373</v>
      </c>
      <c r="B2375" s="7" t="str">
        <f>D2375&amp;F2375</f>
        <v>Martin Marietta29890</v>
      </c>
      <c r="C2375">
        <v>2373</v>
      </c>
      <c r="D2375" t="s">
        <v>3169</v>
      </c>
      <c r="E2375" t="s">
        <v>38</v>
      </c>
      <c r="F2375" s="8">
        <f>DATEVALUE(MID(G2375,FIND(" ",G2375,1)+1,FIND("UTC",G2375)-FIND(" ",G2375)-8))</f>
        <v>29890</v>
      </c>
      <c r="G2375" s="4" t="s">
        <v>4825</v>
      </c>
      <c r="H2375" s="8" t="str">
        <f>MID(I2375,1,FIND("|",I2375)-1)</f>
        <v xml:space="preserve">Titan III(23)C </v>
      </c>
      <c r="I2375" t="s">
        <v>4826</v>
      </c>
      <c r="J2375" t="s">
        <v>103</v>
      </c>
      <c r="L2375" t="s">
        <v>13</v>
      </c>
    </row>
    <row r="2376" spans="1:12" x14ac:dyDescent="0.25">
      <c r="A2376" s="7">
        <v>2374</v>
      </c>
      <c r="B2376" s="7" t="str">
        <f>D2376&amp;F2376</f>
        <v>RVSN USSR29876</v>
      </c>
      <c r="C2376">
        <v>2374</v>
      </c>
      <c r="D2376" t="s">
        <v>2695</v>
      </c>
      <c r="E2376" t="s">
        <v>2696</v>
      </c>
      <c r="F2376" s="8">
        <f>DATEVALUE(MID(G2376,FIND(" ",G2376,1)+1,FIND("UTC",G2376)-FIND(" ",G2376)-8))</f>
        <v>29876</v>
      </c>
      <c r="G2376" s="4" t="s">
        <v>4827</v>
      </c>
      <c r="H2376" s="8" t="str">
        <f>MID(I2376,1,FIND("|",I2376)-1)</f>
        <v xml:space="preserve">Molniya-M /Block ML </v>
      </c>
      <c r="I2376" t="s">
        <v>4828</v>
      </c>
      <c r="J2376" t="s">
        <v>103</v>
      </c>
      <c r="L2376" t="s">
        <v>13</v>
      </c>
    </row>
    <row r="2377" spans="1:12" x14ac:dyDescent="0.25">
      <c r="A2377" s="7">
        <v>2375</v>
      </c>
      <c r="B2377" s="7" t="str">
        <f>D2377&amp;F2377</f>
        <v>RVSN USSR29872</v>
      </c>
      <c r="C2377">
        <v>2375</v>
      </c>
      <c r="D2377" t="s">
        <v>2695</v>
      </c>
      <c r="E2377" t="s">
        <v>140</v>
      </c>
      <c r="F2377" s="8">
        <f>DATEVALUE(MID(G2377,FIND(" ",G2377,1)+1,FIND("UTC",G2377)-FIND(" ",G2377)-8))</f>
        <v>29872</v>
      </c>
      <c r="G2377" s="4" t="s">
        <v>4829</v>
      </c>
      <c r="H2377" s="8" t="str">
        <f>MID(I2377,1,FIND("|",I2377)-1)</f>
        <v xml:space="preserve">Vostok-2M </v>
      </c>
      <c r="I2377" t="s">
        <v>4830</v>
      </c>
      <c r="J2377" t="s">
        <v>103</v>
      </c>
      <c r="L2377" t="s">
        <v>13</v>
      </c>
    </row>
    <row r="2378" spans="1:12" x14ac:dyDescent="0.25">
      <c r="A2378" s="7">
        <v>2376</v>
      </c>
      <c r="B2378" s="7" t="str">
        <f>D2378&amp;F2378</f>
        <v>RVSN USSR29859</v>
      </c>
      <c r="C2378">
        <v>2376</v>
      </c>
      <c r="D2378" t="s">
        <v>2695</v>
      </c>
      <c r="E2378" t="s">
        <v>2330</v>
      </c>
      <c r="F2378" s="8">
        <f>DATEVALUE(MID(G2378,FIND(" ",G2378,1)+1,FIND("UTC",G2378)-FIND(" ",G2378)-8))</f>
        <v>29859</v>
      </c>
      <c r="G2378" s="4" t="s">
        <v>4831</v>
      </c>
      <c r="H2378" s="8" t="str">
        <f>MID(I2378,1,FIND("|",I2378)-1)</f>
        <v xml:space="preserve">Tsyklon-3 </v>
      </c>
      <c r="I2378" t="s">
        <v>4832</v>
      </c>
      <c r="J2378" t="s">
        <v>103</v>
      </c>
      <c r="L2378" t="s">
        <v>13</v>
      </c>
    </row>
    <row r="2379" spans="1:12" x14ac:dyDescent="0.25">
      <c r="A2379" s="7">
        <v>2377</v>
      </c>
      <c r="B2379" s="7" t="str">
        <f>D2379&amp;F2379</f>
        <v>RVSN USSR29857</v>
      </c>
      <c r="C2379">
        <v>2377</v>
      </c>
      <c r="D2379" t="s">
        <v>2695</v>
      </c>
      <c r="E2379" t="s">
        <v>3745</v>
      </c>
      <c r="F2379" s="8">
        <f>DATEVALUE(MID(G2379,FIND(" ",G2379,1)+1,FIND("UTC",G2379)-FIND(" ",G2379)-8))</f>
        <v>29857</v>
      </c>
      <c r="G2379" s="4" t="s">
        <v>4833</v>
      </c>
      <c r="H2379" s="8" t="str">
        <f>MID(I2379,1,FIND("|",I2379)-1)</f>
        <v xml:space="preserve">Cosmos-3M (11K65M) </v>
      </c>
      <c r="I2379" t="s">
        <v>4834</v>
      </c>
      <c r="J2379" t="s">
        <v>103</v>
      </c>
      <c r="L2379" t="s">
        <v>13</v>
      </c>
    </row>
    <row r="2380" spans="1:12" x14ac:dyDescent="0.25">
      <c r="A2380" s="7">
        <v>2378</v>
      </c>
      <c r="B2380" s="7" t="str">
        <f>D2380&amp;F2380</f>
        <v>RVSN USSR29852</v>
      </c>
      <c r="C2380">
        <v>2378</v>
      </c>
      <c r="D2380" t="s">
        <v>2695</v>
      </c>
      <c r="E2380" t="s">
        <v>3745</v>
      </c>
      <c r="F2380" s="8">
        <f>DATEVALUE(MID(G2380,FIND(" ",G2380,1)+1,FIND("UTC",G2380)-FIND(" ",G2380)-8))</f>
        <v>29852</v>
      </c>
      <c r="G2380" s="4" t="s">
        <v>4835</v>
      </c>
      <c r="H2380" s="8" t="str">
        <f>MID(I2380,1,FIND("|",I2380)-1)</f>
        <v xml:space="preserve">Cosmos-3M (11K65M) </v>
      </c>
      <c r="I2380" t="s">
        <v>4836</v>
      </c>
      <c r="J2380" t="s">
        <v>103</v>
      </c>
      <c r="L2380" t="s">
        <v>13</v>
      </c>
    </row>
    <row r="2381" spans="1:12" x14ac:dyDescent="0.25">
      <c r="A2381" s="7">
        <v>2379</v>
      </c>
      <c r="B2381" s="7" t="str">
        <f>D2381&amp;F2381</f>
        <v>RVSN USSR44095</v>
      </c>
      <c r="C2381">
        <v>2379</v>
      </c>
      <c r="D2381" t="s">
        <v>2695</v>
      </c>
      <c r="E2381" t="s">
        <v>2330</v>
      </c>
      <c r="F2381" s="8">
        <f>DATEVALUE(MID(G2381,FIND(" ",G2381,1)+1,FIND("UTC",G2381)-FIND(" ",G2381)-8))</f>
        <v>44095</v>
      </c>
      <c r="G2381" s="6" t="s">
        <v>8746</v>
      </c>
      <c r="H2381" s="8" t="str">
        <f>MID(I2381,1,FIND("|",I2381)-1)</f>
        <v xml:space="preserve">Tsyklon-3 </v>
      </c>
      <c r="I2381" t="s">
        <v>4837</v>
      </c>
      <c r="J2381" t="s">
        <v>103</v>
      </c>
      <c r="L2381" t="s">
        <v>13</v>
      </c>
    </row>
    <row r="2382" spans="1:12" x14ac:dyDescent="0.25">
      <c r="A2382" s="7">
        <v>2380</v>
      </c>
      <c r="B2382" s="7" t="str">
        <f>D2382&amp;F2382</f>
        <v>CASC29848</v>
      </c>
      <c r="C2382">
        <v>2380</v>
      </c>
      <c r="D2382" t="s">
        <v>14</v>
      </c>
      <c r="E2382" t="s">
        <v>2939</v>
      </c>
      <c r="F2382" s="8">
        <f>DATEVALUE(MID(G2382,FIND(" ",G2382,1)+1,FIND("UTC",G2382)-FIND(" ",G2382)-8))</f>
        <v>29848</v>
      </c>
      <c r="G2382" s="4" t="s">
        <v>4838</v>
      </c>
      <c r="H2382" s="8" t="str">
        <f>MID(I2382,1,FIND("|",I2382)-1)</f>
        <v xml:space="preserve">Feng Bao 1 </v>
      </c>
      <c r="I2382" t="s">
        <v>4839</v>
      </c>
      <c r="J2382" t="s">
        <v>103</v>
      </c>
      <c r="L2382" t="s">
        <v>13</v>
      </c>
    </row>
    <row r="2383" spans="1:12" x14ac:dyDescent="0.25">
      <c r="A2383" s="7">
        <v>2381</v>
      </c>
      <c r="B2383" s="7" t="str">
        <f>D2383&amp;F2383</f>
        <v>RVSN USSR29847</v>
      </c>
      <c r="C2383">
        <v>2381</v>
      </c>
      <c r="D2383" t="s">
        <v>2695</v>
      </c>
      <c r="E2383" t="s">
        <v>1549</v>
      </c>
      <c r="F2383" s="8">
        <f>DATEVALUE(MID(G2383,FIND(" ",G2383,1)+1,FIND("UTC",G2383)-FIND(" ",G2383)-8))</f>
        <v>29847</v>
      </c>
      <c r="G2383" s="4" t="s">
        <v>4840</v>
      </c>
      <c r="H2383" s="8" t="str">
        <f>MID(I2383,1,FIND("|",I2383)-1)</f>
        <v xml:space="preserve">Cosmos-3M (11K65M) </v>
      </c>
      <c r="I2383" t="s">
        <v>4841</v>
      </c>
      <c r="J2383" t="s">
        <v>103</v>
      </c>
      <c r="L2383" t="s">
        <v>13</v>
      </c>
    </row>
    <row r="2384" spans="1:12" x14ac:dyDescent="0.25">
      <c r="A2384" s="7">
        <v>2382</v>
      </c>
      <c r="B2384" s="7" t="str">
        <f>D2384&amp;F2384</f>
        <v>RVSN USSR29843</v>
      </c>
      <c r="C2384">
        <v>2382</v>
      </c>
      <c r="D2384" t="s">
        <v>2695</v>
      </c>
      <c r="E2384" t="s">
        <v>3923</v>
      </c>
      <c r="F2384" s="8">
        <f>DATEVALUE(MID(G2384,FIND(" ",G2384,1)+1,FIND("UTC",G2384)-FIND(" ",G2384)-8))</f>
        <v>29843</v>
      </c>
      <c r="G2384" s="4" t="s">
        <v>4842</v>
      </c>
      <c r="H2384" s="8" t="str">
        <f>MID(I2384,1,FIND("|",I2384)-1)</f>
        <v xml:space="preserve">Tsyklon-2 </v>
      </c>
      <c r="I2384" t="s">
        <v>4843</v>
      </c>
      <c r="J2384" t="s">
        <v>103</v>
      </c>
      <c r="L2384" t="s">
        <v>13</v>
      </c>
    </row>
    <row r="2385" spans="1:12" x14ac:dyDescent="0.25">
      <c r="A2385" s="7">
        <v>2383</v>
      </c>
      <c r="B2385" s="7" t="str">
        <f>D2385&amp;F2385</f>
        <v>RVSN USSR29840</v>
      </c>
      <c r="C2385">
        <v>2383</v>
      </c>
      <c r="D2385" t="s">
        <v>2695</v>
      </c>
      <c r="E2385" t="s">
        <v>140</v>
      </c>
      <c r="F2385" s="8">
        <f>DATEVALUE(MID(G2385,FIND(" ",G2385,1)+1,FIND("UTC",G2385)-FIND(" ",G2385)-8))</f>
        <v>29840</v>
      </c>
      <c r="G2385" s="4" t="s">
        <v>4844</v>
      </c>
      <c r="H2385" s="8" t="str">
        <f>MID(I2385,1,FIND("|",I2385)-1)</f>
        <v xml:space="preserve">Molniya-M /Block ML </v>
      </c>
      <c r="I2385" t="s">
        <v>4845</v>
      </c>
      <c r="J2385" t="s">
        <v>103</v>
      </c>
      <c r="L2385" t="s">
        <v>328</v>
      </c>
    </row>
    <row r="2386" spans="1:12" x14ac:dyDescent="0.25">
      <c r="A2386" s="7">
        <v>2384</v>
      </c>
      <c r="B2386" s="7" t="str">
        <f>D2386&amp;F2386</f>
        <v>Martin Marietta29832</v>
      </c>
      <c r="C2386">
        <v>2384</v>
      </c>
      <c r="D2386" t="s">
        <v>3169</v>
      </c>
      <c r="E2386" t="s">
        <v>337</v>
      </c>
      <c r="F2386" s="8">
        <f>DATEVALUE(MID(G2386,FIND(" ",G2386,1)+1,FIND("UTC",G2386)-FIND(" ",G2386)-8))</f>
        <v>29832</v>
      </c>
      <c r="G2386" s="4" t="s">
        <v>4846</v>
      </c>
      <c r="H2386" s="8" t="str">
        <f>MID(I2386,1,FIND("|",I2386)-1)</f>
        <v xml:space="preserve">Titan IIID </v>
      </c>
      <c r="I2386" t="s">
        <v>4681</v>
      </c>
      <c r="J2386" t="s">
        <v>103</v>
      </c>
      <c r="L2386" t="s">
        <v>13</v>
      </c>
    </row>
    <row r="2387" spans="1:12" x14ac:dyDescent="0.25">
      <c r="A2387" s="7">
        <v>2385</v>
      </c>
      <c r="B2387" s="7" t="str">
        <f>D2387&amp;F2387</f>
        <v>RVSN USSR29826</v>
      </c>
      <c r="C2387">
        <v>2385</v>
      </c>
      <c r="D2387" t="s">
        <v>2695</v>
      </c>
      <c r="E2387" t="s">
        <v>1549</v>
      </c>
      <c r="F2387" s="8">
        <f>DATEVALUE(MID(G2387,FIND(" ",G2387,1)+1,FIND("UTC",G2387)-FIND(" ",G2387)-8))</f>
        <v>29826</v>
      </c>
      <c r="G2387" s="4" t="s">
        <v>4847</v>
      </c>
      <c r="H2387" s="8" t="str">
        <f>MID(I2387,1,FIND("|",I2387)-1)</f>
        <v xml:space="preserve">Cosmos-3M (11K65M) </v>
      </c>
      <c r="I2387" t="s">
        <v>4848</v>
      </c>
      <c r="J2387" t="s">
        <v>103</v>
      </c>
      <c r="L2387" t="s">
        <v>13</v>
      </c>
    </row>
    <row r="2388" spans="1:12" x14ac:dyDescent="0.25">
      <c r="A2388" s="7">
        <v>2386</v>
      </c>
      <c r="B2388" s="7" t="str">
        <f>D2388&amp;F2388</f>
        <v>RVSN USSR29822</v>
      </c>
      <c r="C2388">
        <v>2386</v>
      </c>
      <c r="D2388" t="s">
        <v>2695</v>
      </c>
      <c r="E2388" t="s">
        <v>2330</v>
      </c>
      <c r="F2388" s="8">
        <f>DATEVALUE(MID(G2388,FIND(" ",G2388,1)+1,FIND("UTC",G2388)-FIND(" ",G2388)-8))</f>
        <v>29822</v>
      </c>
      <c r="G2388" s="4" t="s">
        <v>4849</v>
      </c>
      <c r="H2388" s="8" t="str">
        <f>MID(I2388,1,FIND("|",I2388)-1)</f>
        <v xml:space="preserve">Tsyklon-3 </v>
      </c>
      <c r="I2388" t="s">
        <v>4850</v>
      </c>
      <c r="J2388" t="s">
        <v>103</v>
      </c>
      <c r="L2388" t="s">
        <v>13</v>
      </c>
    </row>
    <row r="2389" spans="1:12" x14ac:dyDescent="0.25">
      <c r="A2389" s="7">
        <v>2387</v>
      </c>
      <c r="B2389" s="7" t="str">
        <f>D2389&amp;F2389</f>
        <v>RVSN USSR29822</v>
      </c>
      <c r="C2389">
        <v>2387</v>
      </c>
      <c r="D2389" t="s">
        <v>2695</v>
      </c>
      <c r="E2389" t="s">
        <v>1927</v>
      </c>
      <c r="F2389" s="8">
        <f>DATEVALUE(MID(G2389,FIND(" ",G2389,1)+1,FIND("UTC",G2389)-FIND(" ",G2389)-8))</f>
        <v>29822</v>
      </c>
      <c r="G2389" s="4" t="s">
        <v>4851</v>
      </c>
      <c r="H2389" s="8" t="str">
        <f>MID(I2389,1,FIND("|",I2389)-1)</f>
        <v xml:space="preserve">Tsyklon-2 </v>
      </c>
      <c r="I2389" t="s">
        <v>4852</v>
      </c>
      <c r="J2389" t="s">
        <v>103</v>
      </c>
      <c r="L2389" t="s">
        <v>13</v>
      </c>
    </row>
    <row r="2390" spans="1:12" x14ac:dyDescent="0.25">
      <c r="A2390" s="7">
        <v>2388</v>
      </c>
      <c r="B2390" s="7" t="str">
        <f>D2390&amp;F2390</f>
        <v>RVSN USSR29810</v>
      </c>
      <c r="C2390">
        <v>2388</v>
      </c>
      <c r="D2390" t="s">
        <v>2695</v>
      </c>
      <c r="E2390" t="s">
        <v>3745</v>
      </c>
      <c r="F2390" s="8">
        <f>DATEVALUE(MID(G2390,FIND(" ",G2390,1)+1,FIND("UTC",G2390)-FIND(" ",G2390)-8))</f>
        <v>29810</v>
      </c>
      <c r="G2390" s="4" t="s">
        <v>4853</v>
      </c>
      <c r="H2390" s="8" t="str">
        <f>MID(I2390,1,FIND("|",I2390)-1)</f>
        <v xml:space="preserve">Cosmos-3M (11K65M) </v>
      </c>
      <c r="I2390" t="s">
        <v>4854</v>
      </c>
      <c r="J2390" t="s">
        <v>103</v>
      </c>
      <c r="L2390" t="s">
        <v>13</v>
      </c>
    </row>
    <row r="2391" spans="1:12" x14ac:dyDescent="0.25">
      <c r="A2391" s="7">
        <v>2389</v>
      </c>
      <c r="B2391" s="7" t="str">
        <f>D2391&amp;F2391</f>
        <v>MHI29808</v>
      </c>
      <c r="C2391">
        <v>2389</v>
      </c>
      <c r="D2391" t="s">
        <v>99</v>
      </c>
      <c r="E2391" t="s">
        <v>42</v>
      </c>
      <c r="F2391" s="8">
        <f>DATEVALUE(MID(G2391,FIND(" ",G2391,1)+1,FIND("UTC",G2391)-FIND(" ",G2391)-8))</f>
        <v>29808</v>
      </c>
      <c r="G2391" s="4" t="s">
        <v>4855</v>
      </c>
      <c r="H2391" s="8" t="str">
        <f>MID(I2391,1,FIND("|",I2391)-1)</f>
        <v xml:space="preserve">N-II Star-37E </v>
      </c>
      <c r="I2391" t="s">
        <v>4856</v>
      </c>
      <c r="J2391" t="s">
        <v>103</v>
      </c>
      <c r="L2391" t="s">
        <v>13</v>
      </c>
    </row>
    <row r="2392" spans="1:12" x14ac:dyDescent="0.25">
      <c r="A2392" s="7">
        <v>2390</v>
      </c>
      <c r="B2392" s="7" t="str">
        <f>D2392&amp;F2392</f>
        <v>RVSN USSR44050</v>
      </c>
      <c r="C2392">
        <v>2390</v>
      </c>
      <c r="D2392" t="s">
        <v>2695</v>
      </c>
      <c r="E2392" t="s">
        <v>140</v>
      </c>
      <c r="F2392" s="8">
        <f>DATEVALUE(MID(G2392,FIND(" ",G2392,1)+1,FIND("UTC",G2392)-FIND(" ",G2392)-8))</f>
        <v>44050</v>
      </c>
      <c r="G2392" s="6" t="s">
        <v>8747</v>
      </c>
      <c r="H2392" s="8" t="str">
        <f>MID(I2392,1,FIND("|",I2392)-1)</f>
        <v xml:space="preserve">Vostok-2M </v>
      </c>
      <c r="I2392" t="s">
        <v>4857</v>
      </c>
      <c r="J2392" t="s">
        <v>103</v>
      </c>
      <c r="L2392" t="s">
        <v>13</v>
      </c>
    </row>
    <row r="2393" spans="1:12" x14ac:dyDescent="0.25">
      <c r="A2393" s="7">
        <v>2391</v>
      </c>
      <c r="B2393" s="7" t="str">
        <f>D2393&amp;F2393</f>
        <v>RVSN USSR29804</v>
      </c>
      <c r="C2393">
        <v>2391</v>
      </c>
      <c r="D2393" t="s">
        <v>2695</v>
      </c>
      <c r="E2393" t="s">
        <v>3745</v>
      </c>
      <c r="F2393" s="8">
        <f>DATEVALUE(MID(G2393,FIND(" ",G2393,1)+1,FIND("UTC",G2393)-FIND(" ",G2393)-8))</f>
        <v>29804</v>
      </c>
      <c r="G2393" s="4" t="s">
        <v>4858</v>
      </c>
      <c r="H2393" s="8" t="str">
        <f>MID(I2393,1,FIND("|",I2393)-1)</f>
        <v xml:space="preserve">Cosmos-3M (11K65M) </v>
      </c>
      <c r="I2393" t="s">
        <v>4859</v>
      </c>
      <c r="J2393" t="s">
        <v>103</v>
      </c>
      <c r="L2393" t="s">
        <v>13</v>
      </c>
    </row>
    <row r="2394" spans="1:12" x14ac:dyDescent="0.25">
      <c r="A2394" s="7">
        <v>2392</v>
      </c>
      <c r="B2394" s="7" t="str">
        <f>D2394&amp;F2394</f>
        <v>General Dynamics29804</v>
      </c>
      <c r="C2394">
        <v>2392</v>
      </c>
      <c r="D2394" t="s">
        <v>3137</v>
      </c>
      <c r="E2394" t="s">
        <v>2078</v>
      </c>
      <c r="F2394" s="8">
        <f>DATEVALUE(MID(G2394,FIND(" ",G2394,1)+1,FIND("UTC",G2394)-FIND(" ",G2394)-8))</f>
        <v>29804</v>
      </c>
      <c r="G2394" s="4" t="s">
        <v>4860</v>
      </c>
      <c r="H2394" s="8" t="str">
        <f>MID(I2394,1,FIND("|",I2394)-1)</f>
        <v xml:space="preserve">Atlas-SLV3D Centaur-D1AR </v>
      </c>
      <c r="I2394" t="s">
        <v>4861</v>
      </c>
      <c r="J2394" t="s">
        <v>103</v>
      </c>
      <c r="L2394" t="s">
        <v>328</v>
      </c>
    </row>
    <row r="2395" spans="1:12" x14ac:dyDescent="0.25">
      <c r="A2395" s="7">
        <v>2393</v>
      </c>
      <c r="B2395" s="7" t="str">
        <f>D2395&amp;F2395</f>
        <v>RVSN USSR29802</v>
      </c>
      <c r="C2395">
        <v>2393</v>
      </c>
      <c r="D2395" t="s">
        <v>2695</v>
      </c>
      <c r="E2395" t="s">
        <v>3923</v>
      </c>
      <c r="F2395" s="8">
        <f>DATEVALUE(MID(G2395,FIND(" ",G2395,1)+1,FIND("UTC",G2395)-FIND(" ",G2395)-8))</f>
        <v>29802</v>
      </c>
      <c r="G2395" s="4" t="s">
        <v>4862</v>
      </c>
      <c r="H2395" s="8" t="str">
        <f>MID(I2395,1,FIND("|",I2395)-1)</f>
        <v xml:space="preserve">Tsyklon-2 </v>
      </c>
      <c r="I2395" t="s">
        <v>4863</v>
      </c>
      <c r="J2395" t="s">
        <v>103</v>
      </c>
      <c r="L2395" t="s">
        <v>13</v>
      </c>
    </row>
    <row r="2396" spans="1:12" x14ac:dyDescent="0.25">
      <c r="A2396" s="7">
        <v>2394</v>
      </c>
      <c r="B2396" s="7" t="str">
        <f>D2396&amp;F2396</f>
        <v>RVSN USSR29802</v>
      </c>
      <c r="C2396">
        <v>2394</v>
      </c>
      <c r="D2396" t="s">
        <v>2695</v>
      </c>
      <c r="E2396" t="s">
        <v>1510</v>
      </c>
      <c r="F2396" s="8">
        <f>DATEVALUE(MID(G2396,FIND(" ",G2396,1)+1,FIND("UTC",G2396)-FIND(" ",G2396)-8))</f>
        <v>29802</v>
      </c>
      <c r="G2396" s="4" t="s">
        <v>4864</v>
      </c>
      <c r="H2396" s="8" t="str">
        <f>MID(I2396,1,FIND("|",I2396)-1)</f>
        <v xml:space="preserve">Molniya-M /Block 2BL </v>
      </c>
      <c r="I2396" t="s">
        <v>4865</v>
      </c>
      <c r="J2396" t="s">
        <v>103</v>
      </c>
      <c r="L2396" t="s">
        <v>13</v>
      </c>
    </row>
    <row r="2397" spans="1:12" x14ac:dyDescent="0.25">
      <c r="A2397" s="7">
        <v>2395</v>
      </c>
      <c r="B2397" s="7" t="str">
        <f>D2397&amp;F2397</f>
        <v>RVSN USSR29777</v>
      </c>
      <c r="C2397">
        <v>2395</v>
      </c>
      <c r="D2397" t="s">
        <v>2695</v>
      </c>
      <c r="E2397" t="s">
        <v>32</v>
      </c>
      <c r="F2397" s="8">
        <f>DATEVALUE(MID(G2397,FIND(" ",G2397,1)+1,FIND("UTC",G2397)-FIND(" ",G2397)-8))</f>
        <v>29777</v>
      </c>
      <c r="G2397" s="4" t="s">
        <v>4866</v>
      </c>
      <c r="H2397" s="8" t="str">
        <f>MID(I2397,1,FIND("|",I2397)-1)</f>
        <v xml:space="preserve">Vostok-2M </v>
      </c>
      <c r="I2397" t="s">
        <v>4867</v>
      </c>
      <c r="J2397" t="s">
        <v>103</v>
      </c>
      <c r="L2397" t="s">
        <v>13</v>
      </c>
    </row>
    <row r="2398" spans="1:12" x14ac:dyDescent="0.25">
      <c r="A2398" s="7">
        <v>2396</v>
      </c>
      <c r="B2398" s="7" t="str">
        <f>D2398&amp;F2398</f>
        <v>RVSN USSR29761</v>
      </c>
      <c r="C2398">
        <v>2396</v>
      </c>
      <c r="D2398" t="s">
        <v>2695</v>
      </c>
      <c r="E2398" t="s">
        <v>140</v>
      </c>
      <c r="F2398" s="8">
        <f>DATEVALUE(MID(G2398,FIND(" ",G2398,1)+1,FIND("UTC",G2398)-FIND(" ",G2398)-8))</f>
        <v>29761</v>
      </c>
      <c r="G2398" s="4" t="s">
        <v>4868</v>
      </c>
      <c r="H2398" s="8" t="str">
        <f>MID(I2398,1,FIND("|",I2398)-1)</f>
        <v xml:space="preserve">Molniya-M /Block ML </v>
      </c>
      <c r="I2398" t="s">
        <v>4869</v>
      </c>
      <c r="J2398" t="s">
        <v>103</v>
      </c>
      <c r="L2398" t="s">
        <v>13</v>
      </c>
    </row>
    <row r="2399" spans="1:12" x14ac:dyDescent="0.25">
      <c r="A2399" s="7">
        <v>2397</v>
      </c>
      <c r="B2399" s="7" t="str">
        <f>D2399&amp;F2399</f>
        <v>General Dynamics29760</v>
      </c>
      <c r="C2399">
        <v>2397</v>
      </c>
      <c r="D2399" t="s">
        <v>3137</v>
      </c>
      <c r="E2399" t="s">
        <v>3138</v>
      </c>
      <c r="F2399" s="8">
        <f>DATEVALUE(MID(G2399,FIND(" ",G2399,1)+1,FIND("UTC",G2399)-FIND(" ",G2399)-8))</f>
        <v>29760</v>
      </c>
      <c r="G2399" s="4" t="s">
        <v>4870</v>
      </c>
      <c r="H2399" s="8" t="str">
        <f>MID(I2399,1,FIND("|",I2399)-1)</f>
        <v xml:space="preserve">Atlas-E/F Star-37S-ISS </v>
      </c>
      <c r="I2399" t="s">
        <v>4871</v>
      </c>
      <c r="J2399" t="s">
        <v>103</v>
      </c>
      <c r="L2399" t="s">
        <v>13</v>
      </c>
    </row>
    <row r="2400" spans="1:12" x14ac:dyDescent="0.25">
      <c r="A2400" s="7">
        <v>2398</v>
      </c>
      <c r="B2400" s="7" t="str">
        <f>D2400&amp;F2400</f>
        <v>RVSN USSR29756</v>
      </c>
      <c r="C2400">
        <v>2398</v>
      </c>
      <c r="D2400" t="s">
        <v>2695</v>
      </c>
      <c r="E2400" t="s">
        <v>140</v>
      </c>
      <c r="F2400" s="8">
        <f>DATEVALUE(MID(G2400,FIND(" ",G2400,1)+1,FIND("UTC",G2400)-FIND(" ",G2400)-8))</f>
        <v>29756</v>
      </c>
      <c r="G2400" s="4" t="s">
        <v>4872</v>
      </c>
      <c r="H2400" s="8" t="str">
        <f>MID(I2400,1,FIND("|",I2400)-1)</f>
        <v xml:space="preserve">Molniya-M /Block 2BL </v>
      </c>
      <c r="I2400" t="s">
        <v>4873</v>
      </c>
      <c r="J2400" t="s">
        <v>103</v>
      </c>
      <c r="L2400" t="s">
        <v>13</v>
      </c>
    </row>
    <row r="2401" spans="1:12" x14ac:dyDescent="0.25">
      <c r="A2401" s="7">
        <v>2399</v>
      </c>
      <c r="B2401" s="7" t="str">
        <f>D2401&amp;F2401</f>
        <v>ESA29756</v>
      </c>
      <c r="C2401">
        <v>2399</v>
      </c>
      <c r="D2401" t="s">
        <v>1401</v>
      </c>
      <c r="E2401" t="s">
        <v>318</v>
      </c>
      <c r="F2401" s="8">
        <f>DATEVALUE(MID(G2401,FIND(" ",G2401,1)+1,FIND("UTC",G2401)-FIND(" ",G2401)-8))</f>
        <v>29756</v>
      </c>
      <c r="G2401" s="4" t="s">
        <v>4874</v>
      </c>
      <c r="H2401" s="8" t="str">
        <f>MID(I2401,1,FIND("|",I2401)-1)</f>
        <v xml:space="preserve">Ariane 1 </v>
      </c>
      <c r="I2401" t="s">
        <v>4875</v>
      </c>
      <c r="J2401" t="s">
        <v>103</v>
      </c>
      <c r="L2401" t="s">
        <v>13</v>
      </c>
    </row>
    <row r="2402" spans="1:12" x14ac:dyDescent="0.25">
      <c r="A2402" s="7">
        <v>2400</v>
      </c>
      <c r="B2402" s="7" t="str">
        <f>D2402&amp;F2402</f>
        <v>RVSN USSR29746</v>
      </c>
      <c r="C2402">
        <v>2400</v>
      </c>
      <c r="D2402" t="s">
        <v>2695</v>
      </c>
      <c r="E2402" t="s">
        <v>2696</v>
      </c>
      <c r="F2402" s="8">
        <f>DATEVALUE(MID(G2402,FIND(" ",G2402,1)+1,FIND("UTC",G2402)-FIND(" ",G2402)-8))</f>
        <v>29746</v>
      </c>
      <c r="G2402" s="4" t="s">
        <v>4876</v>
      </c>
      <c r="H2402" s="8" t="str">
        <f>MID(I2402,1,FIND("|",I2402)-1)</f>
        <v xml:space="preserve">Molniya-M /Block ML </v>
      </c>
      <c r="I2402" t="s">
        <v>4877</v>
      </c>
      <c r="J2402" t="s">
        <v>103</v>
      </c>
      <c r="L2402" t="s">
        <v>13</v>
      </c>
    </row>
    <row r="2403" spans="1:12" x14ac:dyDescent="0.25">
      <c r="A2403" s="7">
        <v>2401</v>
      </c>
      <c r="B2403" s="7" t="str">
        <f>D2403&amp;F2403</f>
        <v>RVSN USSR29741</v>
      </c>
      <c r="C2403">
        <v>2401</v>
      </c>
      <c r="D2403" t="s">
        <v>2695</v>
      </c>
      <c r="E2403" t="s">
        <v>3745</v>
      </c>
      <c r="F2403" s="8">
        <f>DATEVALUE(MID(G2403,FIND(" ",G2403,1)+1,FIND("UTC",G2403)-FIND(" ",G2403)-8))</f>
        <v>29741</v>
      </c>
      <c r="G2403" s="4" t="s">
        <v>4878</v>
      </c>
      <c r="H2403" s="8" t="str">
        <f>MID(I2403,1,FIND("|",I2403)-1)</f>
        <v xml:space="preserve">Cosmos-3M (11K65M) </v>
      </c>
      <c r="I2403" t="s">
        <v>4879</v>
      </c>
      <c r="J2403" t="s">
        <v>103</v>
      </c>
      <c r="L2403" t="s">
        <v>13</v>
      </c>
    </row>
    <row r="2404" spans="1:12" x14ac:dyDescent="0.25">
      <c r="A2404" s="7">
        <v>2402</v>
      </c>
      <c r="B2404" s="7" t="str">
        <f>D2404&amp;F2404</f>
        <v>ISRO29737</v>
      </c>
      <c r="C2404">
        <v>2402</v>
      </c>
      <c r="D2404" t="s">
        <v>202</v>
      </c>
      <c r="E2404" t="s">
        <v>3253</v>
      </c>
      <c r="F2404" s="8">
        <f>DATEVALUE(MID(G2404,FIND(" ",G2404,1)+1,FIND("UTC",G2404)-FIND(" ",G2404)-8))</f>
        <v>29737</v>
      </c>
      <c r="G2404" s="4" t="s">
        <v>4880</v>
      </c>
      <c r="H2404" s="8" t="str">
        <f>MID(I2404,1,FIND("|",I2404)-1)</f>
        <v xml:space="preserve">SLV-3 </v>
      </c>
      <c r="I2404" t="s">
        <v>4881</v>
      </c>
      <c r="J2404" t="s">
        <v>103</v>
      </c>
      <c r="L2404" t="s">
        <v>328</v>
      </c>
    </row>
    <row r="2405" spans="1:12" x14ac:dyDescent="0.25">
      <c r="A2405" s="7">
        <v>2403</v>
      </c>
      <c r="B2405" s="7" t="str">
        <f>D2405&amp;F2405</f>
        <v>General Dynamics29729</v>
      </c>
      <c r="C2405">
        <v>2403</v>
      </c>
      <c r="D2405" t="s">
        <v>3137</v>
      </c>
      <c r="E2405" t="s">
        <v>2042</v>
      </c>
      <c r="F2405" s="8">
        <f>DATEVALUE(MID(G2405,FIND(" ",G2405,1)+1,FIND("UTC",G2405)-FIND(" ",G2405)-8))</f>
        <v>29729</v>
      </c>
      <c r="G2405" s="4" t="s">
        <v>4882</v>
      </c>
      <c r="H2405" s="8" t="str">
        <f>MID(I2405,1,FIND("|",I2405)-1)</f>
        <v xml:space="preserve">Atlas-SLV3D Centaur-D1AR </v>
      </c>
      <c r="I2405" t="s">
        <v>4883</v>
      </c>
      <c r="J2405" t="s">
        <v>103</v>
      </c>
      <c r="L2405" t="s">
        <v>13</v>
      </c>
    </row>
    <row r="2406" spans="1:12" x14ac:dyDescent="0.25">
      <c r="A2406" s="7">
        <v>2404</v>
      </c>
      <c r="B2406" s="7" t="str">
        <f>D2406&amp;F2406</f>
        <v>RVSN USSR29725</v>
      </c>
      <c r="C2406">
        <v>2404</v>
      </c>
      <c r="D2406" t="s">
        <v>2695</v>
      </c>
      <c r="E2406" t="s">
        <v>140</v>
      </c>
      <c r="F2406" s="8">
        <f>DATEVALUE(MID(G2406,FIND(" ",G2406,1)+1,FIND("UTC",G2406)-FIND(" ",G2406)-8))</f>
        <v>29725</v>
      </c>
      <c r="G2406" s="4" t="s">
        <v>4884</v>
      </c>
      <c r="H2406" s="8" t="str">
        <f>MID(I2406,1,FIND("|",I2406)-1)</f>
        <v xml:space="preserve">Vostok-2M </v>
      </c>
      <c r="I2406" t="s">
        <v>4885</v>
      </c>
      <c r="J2406" t="s">
        <v>103</v>
      </c>
      <c r="L2406" t="s">
        <v>13</v>
      </c>
    </row>
    <row r="2407" spans="1:12" x14ac:dyDescent="0.25">
      <c r="A2407" s="7">
        <v>2405</v>
      </c>
      <c r="B2407" s="7" t="str">
        <f>D2407&amp;F2407</f>
        <v>RVSN USSR29720</v>
      </c>
      <c r="C2407">
        <v>2405</v>
      </c>
      <c r="D2407" t="s">
        <v>2695</v>
      </c>
      <c r="E2407" t="s">
        <v>140</v>
      </c>
      <c r="F2407" s="8">
        <f>DATEVALUE(MID(G2407,FIND(" ",G2407,1)+1,FIND("UTC",G2407)-FIND(" ",G2407)-8))</f>
        <v>29720</v>
      </c>
      <c r="G2407" s="4" t="s">
        <v>4886</v>
      </c>
      <c r="H2407" s="8" t="str">
        <f>MID(I2407,1,FIND("|",I2407)-1)</f>
        <v xml:space="preserve">Vostok-2M </v>
      </c>
      <c r="I2407" t="s">
        <v>4887</v>
      </c>
      <c r="J2407" t="s">
        <v>103</v>
      </c>
      <c r="L2407" t="s">
        <v>13</v>
      </c>
    </row>
    <row r="2408" spans="1:12" x14ac:dyDescent="0.25">
      <c r="A2408" s="7">
        <v>2406</v>
      </c>
      <c r="B2408" s="7" t="str">
        <f>D2408&amp;F2408</f>
        <v>RVSN USSR29713</v>
      </c>
      <c r="C2408">
        <v>2406</v>
      </c>
      <c r="D2408" t="s">
        <v>2695</v>
      </c>
      <c r="E2408" t="s">
        <v>1549</v>
      </c>
      <c r="F2408" s="8">
        <f>DATEVALUE(MID(G2408,FIND(" ",G2408,1)+1,FIND("UTC",G2408)-FIND(" ",G2408)-8))</f>
        <v>29713</v>
      </c>
      <c r="G2408" s="4" t="s">
        <v>4888</v>
      </c>
      <c r="H2408" s="8" t="str">
        <f>MID(I2408,1,FIND("|",I2408)-1)</f>
        <v xml:space="preserve">Cosmos-3M (11K65M) </v>
      </c>
      <c r="I2408" t="s">
        <v>4889</v>
      </c>
      <c r="J2408" t="s">
        <v>103</v>
      </c>
      <c r="L2408" t="s">
        <v>13</v>
      </c>
    </row>
    <row r="2409" spans="1:12" x14ac:dyDescent="0.25">
      <c r="A2409" s="7">
        <v>2407</v>
      </c>
      <c r="B2409" s="7" t="str">
        <f>D2409&amp;F2409</f>
        <v>Martin Marietta29700</v>
      </c>
      <c r="C2409">
        <v>2407</v>
      </c>
      <c r="D2409" t="s">
        <v>3169</v>
      </c>
      <c r="E2409" t="s">
        <v>2149</v>
      </c>
      <c r="F2409" s="8">
        <f>DATEVALUE(MID(G2409,FIND(" ",G2409,1)+1,FIND("UTC",G2409)-FIND(" ",G2409)-8))</f>
        <v>29700</v>
      </c>
      <c r="G2409" s="4" t="s">
        <v>4890</v>
      </c>
      <c r="H2409" s="8" t="str">
        <f>MID(I2409,1,FIND("|",I2409)-1)</f>
        <v xml:space="preserve">Titan III(34)B Agena-D </v>
      </c>
      <c r="I2409" t="s">
        <v>4891</v>
      </c>
      <c r="J2409" t="s">
        <v>103</v>
      </c>
      <c r="L2409" t="s">
        <v>13</v>
      </c>
    </row>
    <row r="2410" spans="1:12" x14ac:dyDescent="0.25">
      <c r="A2410" s="7">
        <v>2408</v>
      </c>
      <c r="B2410" s="7" t="str">
        <f>D2410&amp;F2410</f>
        <v>NASA29688</v>
      </c>
      <c r="C2410">
        <v>2408</v>
      </c>
      <c r="D2410" t="s">
        <v>1453</v>
      </c>
      <c r="E2410" t="s">
        <v>9</v>
      </c>
      <c r="F2410" s="8">
        <f>DATEVALUE(MID(G2410,FIND(" ",G2410,1)+1,FIND("UTC",G2410)-FIND(" ",G2410)-8))</f>
        <v>29688</v>
      </c>
      <c r="G2410" s="4" t="s">
        <v>4892</v>
      </c>
      <c r="H2410" s="8" t="str">
        <f>MID(I2410,1,FIND("|",I2410)-1)</f>
        <v xml:space="preserve">Space Shuttle Columbia </v>
      </c>
      <c r="I2410" t="s">
        <v>4893</v>
      </c>
      <c r="J2410" t="s">
        <v>103</v>
      </c>
      <c r="K2410">
        <v>450</v>
      </c>
      <c r="L2410" t="s">
        <v>13</v>
      </c>
    </row>
    <row r="2411" spans="1:12" x14ac:dyDescent="0.25">
      <c r="A2411" s="7">
        <v>2409</v>
      </c>
      <c r="B2411" s="7" t="str">
        <f>D2411&amp;F2411</f>
        <v>RVSN USSR29685</v>
      </c>
      <c r="C2411">
        <v>2409</v>
      </c>
      <c r="D2411" t="s">
        <v>2695</v>
      </c>
      <c r="E2411" t="s">
        <v>1549</v>
      </c>
      <c r="F2411" s="8">
        <f>DATEVALUE(MID(G2411,FIND(" ",G2411,1)+1,FIND("UTC",G2411)-FIND(" ",G2411)-8))</f>
        <v>29685</v>
      </c>
      <c r="G2411" s="4" t="s">
        <v>4894</v>
      </c>
      <c r="H2411" s="8" t="str">
        <f>MID(I2411,1,FIND("|",I2411)-1)</f>
        <v xml:space="preserve">Cosmos-3M (11K65M) </v>
      </c>
      <c r="I2411" t="s">
        <v>4895</v>
      </c>
      <c r="J2411" t="s">
        <v>103</v>
      </c>
      <c r="L2411" t="s">
        <v>13</v>
      </c>
    </row>
    <row r="2412" spans="1:12" x14ac:dyDescent="0.25">
      <c r="A2412" s="7">
        <v>2410</v>
      </c>
      <c r="B2412" s="7" t="str">
        <f>D2412&amp;F2412</f>
        <v>RVSN USSR29676</v>
      </c>
      <c r="C2412">
        <v>2410</v>
      </c>
      <c r="D2412" t="s">
        <v>2695</v>
      </c>
      <c r="E2412" t="s">
        <v>2696</v>
      </c>
      <c r="F2412" s="8">
        <f>DATEVALUE(MID(G2412,FIND(" ",G2412,1)+1,FIND("UTC",G2412)-FIND(" ",G2412)-8))</f>
        <v>29676</v>
      </c>
      <c r="G2412" s="4" t="s">
        <v>4896</v>
      </c>
      <c r="H2412" s="8" t="str">
        <f>MID(I2412,1,FIND("|",I2412)-1)</f>
        <v xml:space="preserve">Molniya-M /Block 2BL </v>
      </c>
      <c r="I2412" t="s">
        <v>4897</v>
      </c>
      <c r="J2412" t="s">
        <v>103</v>
      </c>
      <c r="L2412" t="s">
        <v>13</v>
      </c>
    </row>
    <row r="2413" spans="1:12" x14ac:dyDescent="0.25">
      <c r="A2413" s="7">
        <v>2411</v>
      </c>
      <c r="B2413" s="7" t="str">
        <f>D2413&amp;F2413</f>
        <v>RVSN USSR29669</v>
      </c>
      <c r="C2413">
        <v>2411</v>
      </c>
      <c r="D2413" t="s">
        <v>2695</v>
      </c>
      <c r="E2413" t="s">
        <v>2696</v>
      </c>
      <c r="F2413" s="8">
        <f>DATEVALUE(MID(G2413,FIND(" ",G2413,1)+1,FIND("UTC",G2413)-FIND(" ",G2413)-8))</f>
        <v>29669</v>
      </c>
      <c r="G2413" s="4" t="s">
        <v>4898</v>
      </c>
      <c r="H2413" s="8" t="str">
        <f>MID(I2413,1,FIND("|",I2413)-1)</f>
        <v xml:space="preserve">Molniya-M /Block ML </v>
      </c>
      <c r="I2413" t="s">
        <v>4899</v>
      </c>
      <c r="J2413" t="s">
        <v>103</v>
      </c>
      <c r="L2413" t="s">
        <v>13</v>
      </c>
    </row>
    <row r="2414" spans="1:12" x14ac:dyDescent="0.25">
      <c r="A2414" s="7">
        <v>2412</v>
      </c>
      <c r="B2414" s="7" t="str">
        <f>D2414&amp;F2414</f>
        <v>RVSN USSR29666</v>
      </c>
      <c r="C2414">
        <v>2412</v>
      </c>
      <c r="D2414" t="s">
        <v>2695</v>
      </c>
      <c r="E2414" t="s">
        <v>1927</v>
      </c>
      <c r="F2414" s="8">
        <f>DATEVALUE(MID(G2414,FIND(" ",G2414,1)+1,FIND("UTC",G2414)-FIND(" ",G2414)-8))</f>
        <v>29666</v>
      </c>
      <c r="G2414" s="4" t="s">
        <v>4900</v>
      </c>
      <c r="H2414" s="8" t="str">
        <f>MID(I2414,1,FIND("|",I2414)-1)</f>
        <v xml:space="preserve">Tsyklon-2 </v>
      </c>
      <c r="I2414" t="s">
        <v>4901</v>
      </c>
      <c r="J2414" t="s">
        <v>103</v>
      </c>
      <c r="L2414" t="s">
        <v>13</v>
      </c>
    </row>
    <row r="2415" spans="1:12" x14ac:dyDescent="0.25">
      <c r="A2415" s="7">
        <v>2413</v>
      </c>
      <c r="B2415" s="7" t="str">
        <f>D2415&amp;F2415</f>
        <v>RVSN USSR29665</v>
      </c>
      <c r="C2415">
        <v>2413</v>
      </c>
      <c r="D2415" t="s">
        <v>2695</v>
      </c>
      <c r="E2415" t="s">
        <v>3923</v>
      </c>
      <c r="F2415" s="8">
        <f>DATEVALUE(MID(G2415,FIND(" ",G2415,1)+1,FIND("UTC",G2415)-FIND(" ",G2415)-8))</f>
        <v>29665</v>
      </c>
      <c r="G2415" s="4" t="s">
        <v>4902</v>
      </c>
      <c r="H2415" s="8" t="str">
        <f>MID(I2415,1,FIND("|",I2415)-1)</f>
        <v xml:space="preserve">Tsyklon-2 </v>
      </c>
      <c r="I2415" t="s">
        <v>4903</v>
      </c>
      <c r="J2415" t="s">
        <v>103</v>
      </c>
      <c r="L2415" t="s">
        <v>13</v>
      </c>
    </row>
    <row r="2416" spans="1:12" x14ac:dyDescent="0.25">
      <c r="A2416" s="7">
        <v>2414</v>
      </c>
      <c r="B2416" s="7" t="str">
        <f>D2416&amp;F2416</f>
        <v>Martin Marietta29661</v>
      </c>
      <c r="C2416">
        <v>2414</v>
      </c>
      <c r="D2416" t="s">
        <v>3169</v>
      </c>
      <c r="E2416" t="s">
        <v>38</v>
      </c>
      <c r="F2416" s="8">
        <f>DATEVALUE(MID(G2416,FIND(" ",G2416,1)+1,FIND("UTC",G2416)-FIND(" ",G2416)-8))</f>
        <v>29661</v>
      </c>
      <c r="G2416" s="4" t="s">
        <v>4904</v>
      </c>
      <c r="H2416" s="8" t="str">
        <f>MID(I2416,1,FIND("|",I2416)-1)</f>
        <v xml:space="preserve">Titan III(23)C </v>
      </c>
      <c r="I2416" t="s">
        <v>4905</v>
      </c>
      <c r="J2416" t="s">
        <v>103</v>
      </c>
      <c r="L2416" t="s">
        <v>13</v>
      </c>
    </row>
    <row r="2417" spans="1:12" x14ac:dyDescent="0.25">
      <c r="A2417" s="7">
        <v>2415</v>
      </c>
      <c r="B2417" s="7" t="str">
        <f>D2417&amp;F2417</f>
        <v>RVSN USSR29659</v>
      </c>
      <c r="C2417">
        <v>2415</v>
      </c>
      <c r="D2417" t="s">
        <v>2695</v>
      </c>
      <c r="E2417" t="s">
        <v>1927</v>
      </c>
      <c r="F2417" s="8">
        <f>DATEVALUE(MID(G2417,FIND(" ",G2417,1)+1,FIND("UTC",G2417)-FIND(" ",G2417)-8))</f>
        <v>29659</v>
      </c>
      <c r="G2417" s="4" t="s">
        <v>4906</v>
      </c>
      <c r="H2417" s="8" t="str">
        <f>MID(I2417,1,FIND("|",I2417)-1)</f>
        <v xml:space="preserve">Tsyklon-2 </v>
      </c>
      <c r="I2417" t="s">
        <v>4907</v>
      </c>
      <c r="J2417" t="s">
        <v>103</v>
      </c>
      <c r="L2417" t="s">
        <v>13</v>
      </c>
    </row>
    <row r="2418" spans="1:12" x14ac:dyDescent="0.25">
      <c r="A2418" s="7">
        <v>2416</v>
      </c>
      <c r="B2418" s="7" t="str">
        <f>D2418&amp;F2418</f>
        <v>RVSN USSR29651</v>
      </c>
      <c r="C2418">
        <v>2416</v>
      </c>
      <c r="D2418" t="s">
        <v>2695</v>
      </c>
      <c r="E2418" t="s">
        <v>3745</v>
      </c>
      <c r="F2418" s="8">
        <f>DATEVALUE(MID(G2418,FIND(" ",G2418,1)+1,FIND("UTC",G2418)-FIND(" ",G2418)-8))</f>
        <v>29651</v>
      </c>
      <c r="G2418" s="4" t="s">
        <v>4908</v>
      </c>
      <c r="H2418" s="8" t="str">
        <f>MID(I2418,1,FIND("|",I2418)-1)</f>
        <v xml:space="preserve">Cosmos-3M (11K65M) </v>
      </c>
      <c r="I2418" t="s">
        <v>4909</v>
      </c>
      <c r="J2418" t="s">
        <v>103</v>
      </c>
      <c r="L2418" t="s">
        <v>13</v>
      </c>
    </row>
    <row r="2419" spans="1:12" x14ac:dyDescent="0.25">
      <c r="A2419" s="7">
        <v>2417</v>
      </c>
      <c r="B2419" s="7" t="str">
        <f>D2419&amp;F2419</f>
        <v>RVSN USSR29650</v>
      </c>
      <c r="C2419">
        <v>2417</v>
      </c>
      <c r="D2419" t="s">
        <v>2695</v>
      </c>
      <c r="E2419" t="s">
        <v>3923</v>
      </c>
      <c r="F2419" s="8">
        <f>DATEVALUE(MID(G2419,FIND(" ",G2419,1)+1,FIND("UTC",G2419)-FIND(" ",G2419)-8))</f>
        <v>29650</v>
      </c>
      <c r="G2419" s="4" t="s">
        <v>4910</v>
      </c>
      <c r="H2419" s="8" t="str">
        <f>MID(I2419,1,FIND("|",I2419)-1)</f>
        <v xml:space="preserve">Tsyklon-2 </v>
      </c>
      <c r="I2419" t="s">
        <v>4911</v>
      </c>
      <c r="J2419" t="s">
        <v>103</v>
      </c>
      <c r="L2419" t="s">
        <v>13</v>
      </c>
    </row>
    <row r="2420" spans="1:12" x14ac:dyDescent="0.25">
      <c r="A2420" s="7">
        <v>2418</v>
      </c>
      <c r="B2420" s="7" t="str">
        <f>D2420&amp;F2420</f>
        <v>US Air Force29645</v>
      </c>
      <c r="C2420">
        <v>2418</v>
      </c>
      <c r="D2420" t="s">
        <v>4498</v>
      </c>
      <c r="E2420" t="s">
        <v>2149</v>
      </c>
      <c r="F2420" s="8">
        <f>DATEVALUE(MID(G2420,FIND(" ",G2420,1)+1,FIND("UTC",G2420)-FIND(" ",G2420)-8))</f>
        <v>29645</v>
      </c>
      <c r="G2420" s="4" t="s">
        <v>4912</v>
      </c>
      <c r="H2420" s="8" t="str">
        <f>MID(I2420,1,FIND("|",I2420)-1)</f>
        <v xml:space="preserve">Titan III(24)B </v>
      </c>
      <c r="I2420" t="s">
        <v>4913</v>
      </c>
      <c r="J2420" t="s">
        <v>103</v>
      </c>
      <c r="L2420" t="s">
        <v>13</v>
      </c>
    </row>
    <row r="2421" spans="1:12" x14ac:dyDescent="0.25">
      <c r="A2421" s="7">
        <v>2419</v>
      </c>
      <c r="B2421" s="7" t="str">
        <f>D2421&amp;F2421</f>
        <v>General Dynamics29638</v>
      </c>
      <c r="C2421">
        <v>2419</v>
      </c>
      <c r="D2421" t="s">
        <v>3137</v>
      </c>
      <c r="E2421" t="s">
        <v>2078</v>
      </c>
      <c r="F2421" s="8">
        <f>DATEVALUE(MID(G2421,FIND(" ",G2421,1)+1,FIND("UTC",G2421)-FIND(" ",G2421)-8))</f>
        <v>29638</v>
      </c>
      <c r="G2421" s="4" t="s">
        <v>4914</v>
      </c>
      <c r="H2421" s="8" t="str">
        <f>MID(I2421,1,FIND("|",I2421)-1)</f>
        <v xml:space="preserve">Atlas-SLV3D Centaur-D1AR </v>
      </c>
      <c r="I2421" t="s">
        <v>4915</v>
      </c>
      <c r="J2421" t="s">
        <v>103</v>
      </c>
      <c r="L2421" t="s">
        <v>13</v>
      </c>
    </row>
    <row r="2422" spans="1:12" x14ac:dyDescent="0.25">
      <c r="A2422" s="7">
        <v>2420</v>
      </c>
      <c r="B2422" s="7" t="str">
        <f>D2422&amp;F2422</f>
        <v>ISAS29638</v>
      </c>
      <c r="C2422">
        <v>2420</v>
      </c>
      <c r="D2422" t="s">
        <v>1898</v>
      </c>
      <c r="E2422" t="s">
        <v>412</v>
      </c>
      <c r="F2422" s="8">
        <f>DATEVALUE(MID(G2422,FIND(" ",G2422,1)+1,FIND("UTC",G2422)-FIND(" ",G2422)-8))</f>
        <v>29638</v>
      </c>
      <c r="G2422" s="4" t="s">
        <v>4916</v>
      </c>
      <c r="H2422" s="8" t="str">
        <f>MID(I2422,1,FIND("|",I2422)-1)</f>
        <v xml:space="preserve">Mu-III S </v>
      </c>
      <c r="I2422" t="s">
        <v>4917</v>
      </c>
      <c r="J2422" t="s">
        <v>103</v>
      </c>
      <c r="L2422" t="s">
        <v>13</v>
      </c>
    </row>
    <row r="2423" spans="1:12" x14ac:dyDescent="0.25">
      <c r="A2423" s="7">
        <v>2421</v>
      </c>
      <c r="B2423" s="7" t="str">
        <f>D2423&amp;F2423</f>
        <v>RVSN USSR29636</v>
      </c>
      <c r="C2423">
        <v>2421</v>
      </c>
      <c r="D2423" t="s">
        <v>2695</v>
      </c>
      <c r="E2423" t="s">
        <v>1510</v>
      </c>
      <c r="F2423" s="8">
        <f>DATEVALUE(MID(G2423,FIND(" ",G2423,1)+1,FIND("UTC",G2423)-FIND(" ",G2423)-8))</f>
        <v>29636</v>
      </c>
      <c r="G2423" s="4" t="s">
        <v>4918</v>
      </c>
      <c r="H2423" s="8" t="str">
        <f>MID(I2423,1,FIND("|",I2423)-1)</f>
        <v xml:space="preserve">Molniya-M /Block 2BL </v>
      </c>
      <c r="I2423" t="s">
        <v>4919</v>
      </c>
      <c r="J2423" t="s">
        <v>103</v>
      </c>
      <c r="L2423" t="s">
        <v>13</v>
      </c>
    </row>
    <row r="2424" spans="1:12" x14ac:dyDescent="0.25">
      <c r="A2424" s="7">
        <v>2422</v>
      </c>
      <c r="B2424" s="7" t="str">
        <f>D2424&amp;F2424</f>
        <v>RVSN USSR29629</v>
      </c>
      <c r="C2424">
        <v>2422</v>
      </c>
      <c r="D2424" t="s">
        <v>2695</v>
      </c>
      <c r="E2424" t="s">
        <v>1549</v>
      </c>
      <c r="F2424" s="8">
        <f>DATEVALUE(MID(G2424,FIND(" ",G2424,1)+1,FIND("UTC",G2424)-FIND(" ",G2424)-8))</f>
        <v>29629</v>
      </c>
      <c r="G2424" s="4" t="s">
        <v>4920</v>
      </c>
      <c r="H2424" s="8" t="str">
        <f>MID(I2424,1,FIND("|",I2424)-1)</f>
        <v xml:space="preserve">Cosmos-3M (11K65M) </v>
      </c>
      <c r="I2424" t="s">
        <v>4921</v>
      </c>
      <c r="J2424" t="s">
        <v>103</v>
      </c>
      <c r="L2424" t="s">
        <v>13</v>
      </c>
    </row>
    <row r="2425" spans="1:12" x14ac:dyDescent="0.25">
      <c r="A2425" s="7">
        <v>2423</v>
      </c>
      <c r="B2425" s="7" t="str">
        <f>D2425&amp;F2425</f>
        <v>MHI29628</v>
      </c>
      <c r="C2425">
        <v>2423</v>
      </c>
      <c r="D2425" t="s">
        <v>99</v>
      </c>
      <c r="E2425" t="s">
        <v>42</v>
      </c>
      <c r="F2425" s="8">
        <f>DATEVALUE(MID(G2425,FIND(" ",G2425,1)+1,FIND("UTC",G2425)-FIND(" ",G2425)-8))</f>
        <v>29628</v>
      </c>
      <c r="G2425" s="4" t="s">
        <v>4922</v>
      </c>
      <c r="H2425" s="8" t="str">
        <f>MID(I2425,1,FIND("|",I2425)-1)</f>
        <v xml:space="preserve">N-II Star-37E </v>
      </c>
      <c r="I2425" t="s">
        <v>4923</v>
      </c>
      <c r="J2425" t="s">
        <v>103</v>
      </c>
      <c r="L2425" t="s">
        <v>13</v>
      </c>
    </row>
    <row r="2426" spans="1:12" x14ac:dyDescent="0.25">
      <c r="A2426" s="7">
        <v>2424</v>
      </c>
      <c r="B2426" s="7" t="str">
        <f>D2426&amp;F2426</f>
        <v>RVSN USSR43867</v>
      </c>
      <c r="C2426">
        <v>2424</v>
      </c>
      <c r="D2426" t="s">
        <v>2695</v>
      </c>
      <c r="E2426" t="s">
        <v>1549</v>
      </c>
      <c r="F2426" s="8">
        <f>DATEVALUE(MID(G2426,FIND(" ",G2426,1)+1,FIND("UTC",G2426)-FIND(" ",G2426)-8))</f>
        <v>43867</v>
      </c>
      <c r="G2426" s="6" t="s">
        <v>8748</v>
      </c>
      <c r="H2426" s="8" t="str">
        <f>MID(I2426,1,FIND("|",I2426)-1)</f>
        <v xml:space="preserve">Cosmos-3M (11K65M) </v>
      </c>
      <c r="I2426" t="s">
        <v>4924</v>
      </c>
      <c r="J2426" t="s">
        <v>103</v>
      </c>
      <c r="L2426" t="s">
        <v>13</v>
      </c>
    </row>
    <row r="2427" spans="1:12" x14ac:dyDescent="0.25">
      <c r="A2427" s="7">
        <v>2425</v>
      </c>
      <c r="B2427" s="7" t="str">
        <f>D2427&amp;F2427</f>
        <v>RVSN USSR29619</v>
      </c>
      <c r="C2427">
        <v>2425</v>
      </c>
      <c r="D2427" t="s">
        <v>2695</v>
      </c>
      <c r="E2427" t="s">
        <v>1927</v>
      </c>
      <c r="F2427" s="8">
        <f>DATEVALUE(MID(G2427,FIND(" ",G2427,1)+1,FIND("UTC",G2427)-FIND(" ",G2427)-8))</f>
        <v>29619</v>
      </c>
      <c r="G2427" s="4" t="s">
        <v>4925</v>
      </c>
      <c r="H2427" s="8" t="str">
        <f>MID(I2427,1,FIND("|",I2427)-1)</f>
        <v xml:space="preserve">Tsyklon-2 </v>
      </c>
      <c r="I2427" t="s">
        <v>4926</v>
      </c>
      <c r="J2427" t="s">
        <v>103</v>
      </c>
      <c r="L2427" t="s">
        <v>13</v>
      </c>
    </row>
    <row r="2428" spans="1:12" x14ac:dyDescent="0.25">
      <c r="A2428" s="7">
        <v>2426</v>
      </c>
      <c r="B2428" s="7" t="str">
        <f>D2428&amp;F2428</f>
        <v>RVSN USSR29616</v>
      </c>
      <c r="C2428">
        <v>2426</v>
      </c>
      <c r="D2428" t="s">
        <v>2695</v>
      </c>
      <c r="E2428" t="s">
        <v>140</v>
      </c>
      <c r="F2428" s="8">
        <f>DATEVALUE(MID(G2428,FIND(" ",G2428,1)+1,FIND("UTC",G2428)-FIND(" ",G2428)-8))</f>
        <v>29616</v>
      </c>
      <c r="G2428" s="4" t="s">
        <v>4927</v>
      </c>
      <c r="H2428" s="8" t="str">
        <f>MID(I2428,1,FIND("|",I2428)-1)</f>
        <v xml:space="preserve">Molniya-M /Block ML </v>
      </c>
      <c r="I2428" t="s">
        <v>4928</v>
      </c>
      <c r="J2428" t="s">
        <v>103</v>
      </c>
      <c r="L2428" t="s">
        <v>13</v>
      </c>
    </row>
    <row r="2429" spans="1:12" x14ac:dyDescent="0.25">
      <c r="A2429" s="7">
        <v>2427</v>
      </c>
      <c r="B2429" s="7" t="str">
        <f>D2429&amp;F2429</f>
        <v>RVSN USSR29613</v>
      </c>
      <c r="C2429">
        <v>2427</v>
      </c>
      <c r="D2429" t="s">
        <v>2695</v>
      </c>
      <c r="E2429" t="s">
        <v>140</v>
      </c>
      <c r="F2429" s="8">
        <f>DATEVALUE(MID(G2429,FIND(" ",G2429,1)+1,FIND("UTC",G2429)-FIND(" ",G2429)-8))</f>
        <v>29613</v>
      </c>
      <c r="G2429" s="4" t="s">
        <v>4929</v>
      </c>
      <c r="H2429" s="8" t="str">
        <f>MID(I2429,1,FIND("|",I2429)-1)</f>
        <v xml:space="preserve">Vostok-2M </v>
      </c>
      <c r="I2429" t="s">
        <v>4930</v>
      </c>
      <c r="J2429" t="s">
        <v>103</v>
      </c>
      <c r="L2429" t="s">
        <v>13</v>
      </c>
    </row>
    <row r="2430" spans="1:12" x14ac:dyDescent="0.25">
      <c r="A2430" s="7">
        <v>2428</v>
      </c>
      <c r="B2430" s="7" t="str">
        <f>D2430&amp;F2430</f>
        <v>RVSN USSR29609</v>
      </c>
      <c r="C2430">
        <v>2428</v>
      </c>
      <c r="D2430" t="s">
        <v>2695</v>
      </c>
      <c r="E2430" t="s">
        <v>2330</v>
      </c>
      <c r="F2430" s="8">
        <f>DATEVALUE(MID(G2430,FIND(" ",G2430,1)+1,FIND("UTC",G2430)-FIND(" ",G2430)-8))</f>
        <v>29609</v>
      </c>
      <c r="G2430" s="4" t="s">
        <v>4931</v>
      </c>
      <c r="H2430" s="8" t="str">
        <f>MID(I2430,1,FIND("|",I2430)-1)</f>
        <v xml:space="preserve">Tsyklon-3 </v>
      </c>
      <c r="I2430" t="s">
        <v>4932</v>
      </c>
      <c r="J2430" t="s">
        <v>103</v>
      </c>
      <c r="L2430" t="s">
        <v>53</v>
      </c>
    </row>
    <row r="2431" spans="1:12" x14ac:dyDescent="0.25">
      <c r="A2431" s="7">
        <v>2429</v>
      </c>
      <c r="B2431" s="7" t="str">
        <f>D2431&amp;F2431</f>
        <v>RVSN USSR29607</v>
      </c>
      <c r="C2431">
        <v>2429</v>
      </c>
      <c r="D2431" t="s">
        <v>2695</v>
      </c>
      <c r="E2431" t="s">
        <v>1549</v>
      </c>
      <c r="F2431" s="8">
        <f>DATEVALUE(MID(G2431,FIND(" ",G2431,1)+1,FIND("UTC",G2431)-FIND(" ",G2431)-8))</f>
        <v>29607</v>
      </c>
      <c r="G2431" s="4" t="s">
        <v>4933</v>
      </c>
      <c r="H2431" s="8" t="str">
        <f>MID(I2431,1,FIND("|",I2431)-1)</f>
        <v xml:space="preserve">Cosmos-3M (11K65M) </v>
      </c>
      <c r="I2431" t="s">
        <v>4934</v>
      </c>
      <c r="J2431" t="s">
        <v>103</v>
      </c>
      <c r="L2431" t="s">
        <v>13</v>
      </c>
    </row>
    <row r="2432" spans="1:12" x14ac:dyDescent="0.25">
      <c r="A2432" s="7">
        <v>2430</v>
      </c>
      <c r="B2432" s="7" t="str">
        <f>D2432&amp;F2432</f>
        <v>RVSN USSR29602</v>
      </c>
      <c r="C2432">
        <v>2430</v>
      </c>
      <c r="D2432" t="s">
        <v>2695</v>
      </c>
      <c r="E2432" t="s">
        <v>1549</v>
      </c>
      <c r="F2432" s="8">
        <f>DATEVALUE(MID(G2432,FIND(" ",G2432,1)+1,FIND("UTC",G2432)-FIND(" ",G2432)-8))</f>
        <v>29602</v>
      </c>
      <c r="G2432" s="4" t="s">
        <v>4935</v>
      </c>
      <c r="H2432" s="8" t="str">
        <f>MID(I2432,1,FIND("|",I2432)-1)</f>
        <v xml:space="preserve">Cosmos-3M (11K65M) </v>
      </c>
      <c r="I2432" t="s">
        <v>4936</v>
      </c>
      <c r="J2432" t="s">
        <v>103</v>
      </c>
      <c r="L2432" t="s">
        <v>13</v>
      </c>
    </row>
    <row r="2433" spans="1:12" x14ac:dyDescent="0.25">
      <c r="A2433" s="7">
        <v>2431</v>
      </c>
      <c r="B2433" s="7" t="str">
        <f>D2433&amp;F2433</f>
        <v>RVSN USSR29595</v>
      </c>
      <c r="C2433">
        <v>2431</v>
      </c>
      <c r="D2433" t="s">
        <v>2695</v>
      </c>
      <c r="E2433" t="s">
        <v>2696</v>
      </c>
      <c r="F2433" s="8">
        <f>DATEVALUE(MID(G2433,FIND(" ",G2433,1)+1,FIND("UTC",G2433)-FIND(" ",G2433)-8))</f>
        <v>29595</v>
      </c>
      <c r="G2433" s="4" t="s">
        <v>4937</v>
      </c>
      <c r="H2433" s="8" t="str">
        <f>MID(I2433,1,FIND("|",I2433)-1)</f>
        <v xml:space="preserve">Molniya-M /Block ML </v>
      </c>
      <c r="I2433" t="s">
        <v>4938</v>
      </c>
      <c r="J2433" t="s">
        <v>103</v>
      </c>
      <c r="L2433" t="s">
        <v>13</v>
      </c>
    </row>
    <row r="2434" spans="1:12" x14ac:dyDescent="0.25">
      <c r="A2434" s="7">
        <v>2432</v>
      </c>
      <c r="B2434" s="7" t="str">
        <f>D2434&amp;F2434</f>
        <v>RVSN USSR44190</v>
      </c>
      <c r="C2434">
        <v>2432</v>
      </c>
      <c r="D2434" t="s">
        <v>2695</v>
      </c>
      <c r="E2434" t="s">
        <v>32</v>
      </c>
      <c r="F2434" s="8">
        <f>DATEVALUE(MID(G2434,FIND(" ",G2434,1)+1,FIND("UTC",G2434)-FIND(" ",G2434)-8))</f>
        <v>44190</v>
      </c>
      <c r="G2434" s="6" t="s">
        <v>8749</v>
      </c>
      <c r="H2434" s="8" t="str">
        <f>MID(I2434,1,FIND("|",I2434)-1)</f>
        <v xml:space="preserve">Molniya-M /Block SO-L </v>
      </c>
      <c r="I2434" t="s">
        <v>4939</v>
      </c>
      <c r="J2434" t="s">
        <v>103</v>
      </c>
      <c r="L2434" t="s">
        <v>13</v>
      </c>
    </row>
    <row r="2435" spans="1:12" x14ac:dyDescent="0.25">
      <c r="A2435" s="7">
        <v>2433</v>
      </c>
      <c r="B2435" s="7" t="str">
        <f>D2435&amp;F2435</f>
        <v>RVSN USSR29578</v>
      </c>
      <c r="C2435">
        <v>2433</v>
      </c>
      <c r="D2435" t="s">
        <v>2695</v>
      </c>
      <c r="E2435" t="s">
        <v>1549</v>
      </c>
      <c r="F2435" s="8">
        <f>DATEVALUE(MID(G2435,FIND(" ",G2435,1)+1,FIND("UTC",G2435)-FIND(" ",G2435)-8))</f>
        <v>29578</v>
      </c>
      <c r="G2435" s="4" t="s">
        <v>4940</v>
      </c>
      <c r="H2435" s="8" t="str">
        <f>MID(I2435,1,FIND("|",I2435)-1)</f>
        <v xml:space="preserve">Cosmos-3M (11K65M) </v>
      </c>
      <c r="I2435" t="s">
        <v>4941</v>
      </c>
      <c r="J2435" t="s">
        <v>103</v>
      </c>
      <c r="L2435" t="s">
        <v>328</v>
      </c>
    </row>
    <row r="2436" spans="1:12" x14ac:dyDescent="0.25">
      <c r="A2436" s="7">
        <v>2434</v>
      </c>
      <c r="B2436" s="7" t="str">
        <f>D2436&amp;F2436</f>
        <v>Martin Marietta44178</v>
      </c>
      <c r="C2436">
        <v>2434</v>
      </c>
      <c r="D2436" t="s">
        <v>3169</v>
      </c>
      <c r="E2436" t="s">
        <v>2149</v>
      </c>
      <c r="F2436" s="8">
        <f>DATEVALUE(MID(G2436,FIND(" ",G2436,1)+1,FIND("UTC",G2436)-FIND(" ",G2436)-8))</f>
        <v>44178</v>
      </c>
      <c r="G2436" s="6" t="s">
        <v>8721</v>
      </c>
      <c r="H2436" s="8" t="str">
        <f>MID(I2436,1,FIND("|",I2436)-1)</f>
        <v xml:space="preserve">Titan III(34)B Agena-D </v>
      </c>
      <c r="I2436" t="s">
        <v>4942</v>
      </c>
      <c r="J2436" t="s">
        <v>103</v>
      </c>
      <c r="L2436" t="s">
        <v>13</v>
      </c>
    </row>
    <row r="2437" spans="1:12" x14ac:dyDescent="0.25">
      <c r="A2437" s="7">
        <v>2435</v>
      </c>
      <c r="B2437" s="7" t="str">
        <f>D2437&amp;F2437</f>
        <v>RVSN USSR29565</v>
      </c>
      <c r="C2437">
        <v>2435</v>
      </c>
      <c r="D2437" t="s">
        <v>2695</v>
      </c>
      <c r="E2437" t="s">
        <v>1549</v>
      </c>
      <c r="F2437" s="8">
        <f>DATEVALUE(MID(G2437,FIND(" ",G2437,1)+1,FIND("UTC",G2437)-FIND(" ",G2437)-8))</f>
        <v>29565</v>
      </c>
      <c r="G2437" s="4" t="s">
        <v>4943</v>
      </c>
      <c r="H2437" s="8" t="str">
        <f>MID(I2437,1,FIND("|",I2437)-1)</f>
        <v xml:space="preserve">Cosmos-3M (11K65M) </v>
      </c>
      <c r="I2437" t="s">
        <v>4944</v>
      </c>
      <c r="J2437" t="s">
        <v>103</v>
      </c>
      <c r="L2437" t="s">
        <v>13</v>
      </c>
    </row>
    <row r="2438" spans="1:12" x14ac:dyDescent="0.25">
      <c r="A2438" s="7">
        <v>2436</v>
      </c>
      <c r="B2438" s="7" t="str">
        <f>D2438&amp;F2438</f>
        <v>General Dynamics29564</v>
      </c>
      <c r="C2438">
        <v>2436</v>
      </c>
      <c r="D2438" t="s">
        <v>3137</v>
      </c>
      <c r="E2438" t="s">
        <v>3138</v>
      </c>
      <c r="F2438" s="8">
        <f>DATEVALUE(MID(G2438,FIND(" ",G2438,1)+1,FIND("UTC",G2438)-FIND(" ",G2438)-8))</f>
        <v>29564</v>
      </c>
      <c r="G2438" s="4" t="s">
        <v>4945</v>
      </c>
      <c r="H2438" s="8" t="str">
        <f>MID(I2438,1,FIND("|",I2438)-1)</f>
        <v xml:space="preserve">Atlas-E/F MSD </v>
      </c>
      <c r="I2438" t="s">
        <v>4946</v>
      </c>
      <c r="J2438" t="s">
        <v>103</v>
      </c>
      <c r="L2438" t="s">
        <v>53</v>
      </c>
    </row>
    <row r="2439" spans="1:12" x14ac:dyDescent="0.25">
      <c r="A2439" s="7">
        <v>2437</v>
      </c>
      <c r="B2439" s="7" t="str">
        <f>D2439&amp;F2439</f>
        <v>General Dynamics29561</v>
      </c>
      <c r="C2439">
        <v>2437</v>
      </c>
      <c r="D2439" t="s">
        <v>3137</v>
      </c>
      <c r="E2439" t="s">
        <v>2042</v>
      </c>
      <c r="F2439" s="8">
        <f>DATEVALUE(MID(G2439,FIND(" ",G2439,1)+1,FIND("UTC",G2439)-FIND(" ",G2439)-8))</f>
        <v>29561</v>
      </c>
      <c r="G2439" s="4" t="s">
        <v>4947</v>
      </c>
      <c r="H2439" s="8" t="str">
        <f>MID(I2439,1,FIND("|",I2439)-1)</f>
        <v xml:space="preserve">Atlas-SLV3D Centaur-D1AR </v>
      </c>
      <c r="I2439" t="s">
        <v>4948</v>
      </c>
      <c r="J2439" t="s">
        <v>103</v>
      </c>
      <c r="L2439" t="s">
        <v>13</v>
      </c>
    </row>
    <row r="2440" spans="1:12" x14ac:dyDescent="0.25">
      <c r="A2440" s="7">
        <v>2438</v>
      </c>
      <c r="B2440" s="7" t="str">
        <f>D2440&amp;F2440</f>
        <v>RVSN USSR44170</v>
      </c>
      <c r="C2440">
        <v>2438</v>
      </c>
      <c r="D2440" t="s">
        <v>2695</v>
      </c>
      <c r="E2440" t="s">
        <v>3974</v>
      </c>
      <c r="F2440" s="8">
        <f>DATEVALUE(MID(G2440,FIND(" ",G2440,1)+1,FIND("UTC",G2440)-FIND(" ",G2440)-8))</f>
        <v>44170</v>
      </c>
      <c r="G2440" s="6" t="s">
        <v>8750</v>
      </c>
      <c r="H2440" s="8" t="str">
        <f>MID(I2440,1,FIND("|",I2440)-1)</f>
        <v xml:space="preserve">Cosmos-3MRB (65MRB) </v>
      </c>
      <c r="I2440" t="s">
        <v>4034</v>
      </c>
      <c r="J2440" t="s">
        <v>103</v>
      </c>
      <c r="L2440" t="s">
        <v>13</v>
      </c>
    </row>
    <row r="2441" spans="1:12" x14ac:dyDescent="0.25">
      <c r="A2441" s="7">
        <v>2439</v>
      </c>
      <c r="B2441" s="7" t="str">
        <f>D2441&amp;F2441</f>
        <v>RVSN USSR29560</v>
      </c>
      <c r="C2441">
        <v>2439</v>
      </c>
      <c r="D2441" t="s">
        <v>2695</v>
      </c>
      <c r="E2441" t="s">
        <v>1549</v>
      </c>
      <c r="F2441" s="8">
        <f>DATEVALUE(MID(G2441,FIND(" ",G2441,1)+1,FIND("UTC",G2441)-FIND(" ",G2441)-8))</f>
        <v>29560</v>
      </c>
      <c r="G2441" s="4" t="s">
        <v>4949</v>
      </c>
      <c r="H2441" s="8" t="str">
        <f>MID(I2441,1,FIND("|",I2441)-1)</f>
        <v xml:space="preserve">Cosmos-3M (11K65M) </v>
      </c>
      <c r="I2441" t="s">
        <v>4950</v>
      </c>
      <c r="J2441" t="s">
        <v>103</v>
      </c>
      <c r="L2441" t="s">
        <v>13</v>
      </c>
    </row>
    <row r="2442" spans="1:12" x14ac:dyDescent="0.25">
      <c r="A2442" s="7">
        <v>2440</v>
      </c>
      <c r="B2442" s="7" t="str">
        <f>D2442&amp;F2442</f>
        <v>RVSN USSR29552</v>
      </c>
      <c r="C2442">
        <v>2440</v>
      </c>
      <c r="D2442" t="s">
        <v>2695</v>
      </c>
      <c r="E2442" t="s">
        <v>2696</v>
      </c>
      <c r="F2442" s="8">
        <f>DATEVALUE(MID(G2442,FIND(" ",G2442,1)+1,FIND("UTC",G2442)-FIND(" ",G2442)-8))</f>
        <v>29552</v>
      </c>
      <c r="G2442" s="4" t="s">
        <v>4951</v>
      </c>
      <c r="H2442" s="8" t="str">
        <f>MID(I2442,1,FIND("|",I2442)-1)</f>
        <v xml:space="preserve">Molniya-M /Block 2BL </v>
      </c>
      <c r="I2442" t="s">
        <v>4952</v>
      </c>
      <c r="J2442" t="s">
        <v>103</v>
      </c>
      <c r="L2442" t="s">
        <v>13</v>
      </c>
    </row>
    <row r="2443" spans="1:12" x14ac:dyDescent="0.25">
      <c r="A2443" s="7">
        <v>2441</v>
      </c>
      <c r="B2443" s="7" t="str">
        <f>D2443&amp;F2443</f>
        <v>RVSN USSR29546</v>
      </c>
      <c r="C2443">
        <v>2441</v>
      </c>
      <c r="D2443" t="s">
        <v>2695</v>
      </c>
      <c r="E2443" t="s">
        <v>140</v>
      </c>
      <c r="F2443" s="8">
        <f>DATEVALUE(MID(G2443,FIND(" ",G2443,1)+1,FIND("UTC",G2443)-FIND(" ",G2443)-8))</f>
        <v>29546</v>
      </c>
      <c r="G2443" s="4" t="s">
        <v>4953</v>
      </c>
      <c r="H2443" s="8" t="str">
        <f>MID(I2443,1,FIND("|",I2443)-1)</f>
        <v xml:space="preserve">Vostok-2M </v>
      </c>
      <c r="I2443" t="s">
        <v>4954</v>
      </c>
      <c r="J2443" t="s">
        <v>103</v>
      </c>
      <c r="L2443" t="s">
        <v>13</v>
      </c>
    </row>
    <row r="2444" spans="1:12" x14ac:dyDescent="0.25">
      <c r="A2444" s="7">
        <v>2442</v>
      </c>
      <c r="B2444" s="7" t="str">
        <f>D2444&amp;F2444</f>
        <v>RVSN USSR29541</v>
      </c>
      <c r="C2444">
        <v>2442</v>
      </c>
      <c r="D2444" t="s">
        <v>2695</v>
      </c>
      <c r="E2444" t="s">
        <v>2696</v>
      </c>
      <c r="F2444" s="8">
        <f>DATEVALUE(MID(G2444,FIND(" ",G2444,1)+1,FIND("UTC",G2444)-FIND(" ",G2444)-8))</f>
        <v>29541</v>
      </c>
      <c r="G2444" s="4" t="s">
        <v>4955</v>
      </c>
      <c r="H2444" s="8" t="str">
        <f>MID(I2444,1,FIND("|",I2444)-1)</f>
        <v xml:space="preserve">Molniya-M /Block ML </v>
      </c>
      <c r="I2444" t="s">
        <v>4956</v>
      </c>
      <c r="J2444" t="s">
        <v>103</v>
      </c>
      <c r="L2444" t="s">
        <v>13</v>
      </c>
    </row>
    <row r="2445" spans="1:12" x14ac:dyDescent="0.25">
      <c r="A2445" s="7">
        <v>2443</v>
      </c>
      <c r="B2445" s="7" t="str">
        <f>D2445&amp;F2445</f>
        <v>RVSN USSR29529</v>
      </c>
      <c r="C2445">
        <v>2443</v>
      </c>
      <c r="D2445" t="s">
        <v>2695</v>
      </c>
      <c r="E2445" t="s">
        <v>1927</v>
      </c>
      <c r="F2445" s="8">
        <f>DATEVALUE(MID(G2445,FIND(" ",G2445,1)+1,FIND("UTC",G2445)-FIND(" ",G2445)-8))</f>
        <v>29529</v>
      </c>
      <c r="G2445" s="4" t="s">
        <v>4957</v>
      </c>
      <c r="H2445" s="8" t="str">
        <f>MID(I2445,1,FIND("|",I2445)-1)</f>
        <v xml:space="preserve">Tsyklon-2 </v>
      </c>
      <c r="I2445" t="s">
        <v>4958</v>
      </c>
      <c r="J2445" t="s">
        <v>103</v>
      </c>
      <c r="L2445" t="s">
        <v>13</v>
      </c>
    </row>
    <row r="2446" spans="1:12" x14ac:dyDescent="0.25">
      <c r="A2446" s="7">
        <v>2444</v>
      </c>
      <c r="B2446" s="7" t="str">
        <f>D2446&amp;F2446</f>
        <v>General Dynamics29525</v>
      </c>
      <c r="C2446">
        <v>2444</v>
      </c>
      <c r="D2446" t="s">
        <v>3137</v>
      </c>
      <c r="E2446" t="s">
        <v>2078</v>
      </c>
      <c r="F2446" s="8">
        <f>DATEVALUE(MID(G2446,FIND(" ",G2446,1)+1,FIND("UTC",G2446)-FIND(" ",G2446)-8))</f>
        <v>29525</v>
      </c>
      <c r="G2446" s="4" t="s">
        <v>4959</v>
      </c>
      <c r="H2446" s="8" t="str">
        <f>MID(I2446,1,FIND("|",I2446)-1)</f>
        <v xml:space="preserve">Atlas-SLV3D Centaur-D1AR </v>
      </c>
      <c r="I2446" t="s">
        <v>4960</v>
      </c>
      <c r="J2446" t="s">
        <v>103</v>
      </c>
      <c r="L2446" t="s">
        <v>13</v>
      </c>
    </row>
    <row r="2447" spans="1:12" x14ac:dyDescent="0.25">
      <c r="A2447" s="7">
        <v>2445</v>
      </c>
      <c r="B2447" s="7" t="str">
        <f>D2447&amp;F2447</f>
        <v>RVSN USSR29518</v>
      </c>
      <c r="C2447">
        <v>2445</v>
      </c>
      <c r="D2447" t="s">
        <v>2695</v>
      </c>
      <c r="E2447" t="s">
        <v>2696</v>
      </c>
      <c r="F2447" s="8">
        <f>DATEVALUE(MID(G2447,FIND(" ",G2447,1)+1,FIND("UTC",G2447)-FIND(" ",G2447)-8))</f>
        <v>29518</v>
      </c>
      <c r="G2447" s="4" t="s">
        <v>4961</v>
      </c>
      <c r="H2447" s="8" t="str">
        <f>MID(I2447,1,FIND("|",I2447)-1)</f>
        <v xml:space="preserve">Molniya-M /Block 2BL </v>
      </c>
      <c r="I2447" t="s">
        <v>4962</v>
      </c>
      <c r="J2447" t="s">
        <v>103</v>
      </c>
      <c r="L2447" t="s">
        <v>13</v>
      </c>
    </row>
    <row r="2448" spans="1:12" x14ac:dyDescent="0.25">
      <c r="A2448" s="7">
        <v>2446</v>
      </c>
      <c r="B2448" s="7" t="str">
        <f>D2448&amp;F2448</f>
        <v>RVSN USSR29508</v>
      </c>
      <c r="C2448">
        <v>2446</v>
      </c>
      <c r="D2448" t="s">
        <v>2695</v>
      </c>
      <c r="E2448" t="s">
        <v>1549</v>
      </c>
      <c r="F2448" s="8">
        <f>DATEVALUE(MID(G2448,FIND(" ",G2448,1)+1,FIND("UTC",G2448)-FIND(" ",G2448)-8))</f>
        <v>29508</v>
      </c>
      <c r="G2448" s="4" t="s">
        <v>4963</v>
      </c>
      <c r="H2448" s="8" t="str">
        <f>MID(I2448,1,FIND("|",I2448)-1)</f>
        <v xml:space="preserve">Cosmos-3M (11K65M) </v>
      </c>
      <c r="I2448" t="s">
        <v>4964</v>
      </c>
      <c r="J2448" t="s">
        <v>103</v>
      </c>
      <c r="L2448" t="s">
        <v>13</v>
      </c>
    </row>
    <row r="2449" spans="1:12" x14ac:dyDescent="0.25">
      <c r="A2449" s="7">
        <v>2447</v>
      </c>
      <c r="B2449" s="7" t="str">
        <f>D2449&amp;F2449</f>
        <v>RVSN USSR29473</v>
      </c>
      <c r="C2449">
        <v>2447</v>
      </c>
      <c r="D2449" t="s">
        <v>2695</v>
      </c>
      <c r="E2449" t="s">
        <v>140</v>
      </c>
      <c r="F2449" s="8">
        <f>DATEVALUE(MID(G2449,FIND(" ",G2449,1)+1,FIND("UTC",G2449)-FIND(" ",G2449)-8))</f>
        <v>29473</v>
      </c>
      <c r="G2449" s="4" t="s">
        <v>4965</v>
      </c>
      <c r="H2449" s="8" t="str">
        <f>MID(I2449,1,FIND("|",I2449)-1)</f>
        <v xml:space="preserve">Vostok-2M </v>
      </c>
      <c r="I2449" t="s">
        <v>4966</v>
      </c>
      <c r="J2449" t="s">
        <v>103</v>
      </c>
      <c r="L2449" t="s">
        <v>13</v>
      </c>
    </row>
    <row r="2450" spans="1:12" x14ac:dyDescent="0.25">
      <c r="A2450" s="7">
        <v>2448</v>
      </c>
      <c r="B2450" s="7" t="str">
        <f>D2450&amp;F2450</f>
        <v>RVSN USSR29448</v>
      </c>
      <c r="C2450">
        <v>2448</v>
      </c>
      <c r="D2450" t="s">
        <v>2695</v>
      </c>
      <c r="E2450" t="s">
        <v>140</v>
      </c>
      <c r="F2450" s="8">
        <f>DATEVALUE(MID(G2450,FIND(" ",G2450,1)+1,FIND("UTC",G2450)-FIND(" ",G2450)-8))</f>
        <v>29448</v>
      </c>
      <c r="G2450" s="4" t="s">
        <v>4967</v>
      </c>
      <c r="H2450" s="8" t="str">
        <f>MID(I2450,1,FIND("|",I2450)-1)</f>
        <v xml:space="preserve">Vostok-2M </v>
      </c>
      <c r="I2450" t="s">
        <v>4968</v>
      </c>
      <c r="J2450" t="s">
        <v>103</v>
      </c>
      <c r="L2450" t="s">
        <v>13</v>
      </c>
    </row>
    <row r="2451" spans="1:12" x14ac:dyDescent="0.25">
      <c r="A2451" s="7">
        <v>2449</v>
      </c>
      <c r="B2451" s="7" t="str">
        <f>D2451&amp;F2451</f>
        <v>RVSN USSR29433</v>
      </c>
      <c r="C2451">
        <v>2449</v>
      </c>
      <c r="D2451" t="s">
        <v>2695</v>
      </c>
      <c r="E2451" t="s">
        <v>2611</v>
      </c>
      <c r="F2451" s="8">
        <f>DATEVALUE(MID(G2451,FIND(" ",G2451,1)+1,FIND("UTC",G2451)-FIND(" ",G2451)-8))</f>
        <v>29433</v>
      </c>
      <c r="G2451" s="4" t="s">
        <v>4969</v>
      </c>
      <c r="H2451" s="8" t="str">
        <f>MID(I2451,1,FIND("|",I2451)-1)</f>
        <v xml:space="preserve">Cosmos-3M (11K65M) </v>
      </c>
      <c r="I2451" t="s">
        <v>4970</v>
      </c>
      <c r="J2451" t="s">
        <v>103</v>
      </c>
      <c r="L2451" t="s">
        <v>13</v>
      </c>
    </row>
    <row r="2452" spans="1:12" x14ac:dyDescent="0.25">
      <c r="A2452" s="7">
        <v>2450</v>
      </c>
      <c r="B2452" s="7" t="str">
        <f>D2452&amp;F2452</f>
        <v>RVSN USSR29420</v>
      </c>
      <c r="C2452">
        <v>2450</v>
      </c>
      <c r="D2452" t="s">
        <v>2695</v>
      </c>
      <c r="E2452" t="s">
        <v>140</v>
      </c>
      <c r="F2452" s="8">
        <f>DATEVALUE(MID(G2452,FIND(" ",G2452,1)+1,FIND("UTC",G2452)-FIND(" ",G2452)-8))</f>
        <v>29420</v>
      </c>
      <c r="G2452" s="4" t="s">
        <v>4971</v>
      </c>
      <c r="H2452" s="8" t="str">
        <f>MID(I2452,1,FIND("|",I2452)-1)</f>
        <v xml:space="preserve">Molniya-M /Block ML </v>
      </c>
      <c r="I2452" t="s">
        <v>4972</v>
      </c>
      <c r="J2452" t="s">
        <v>103</v>
      </c>
      <c r="L2452" t="s">
        <v>13</v>
      </c>
    </row>
    <row r="2453" spans="1:12" x14ac:dyDescent="0.25">
      <c r="A2453" s="7">
        <v>2451</v>
      </c>
      <c r="B2453" s="7" t="str">
        <f>D2453&amp;F2453</f>
        <v>ISRO29420</v>
      </c>
      <c r="C2453">
        <v>2451</v>
      </c>
      <c r="D2453" t="s">
        <v>202</v>
      </c>
      <c r="E2453" t="s">
        <v>3253</v>
      </c>
      <c r="F2453" s="8">
        <f>DATEVALUE(MID(G2453,FIND(" ",G2453,1)+1,FIND("UTC",G2453)-FIND(" ",G2453)-8))</f>
        <v>29420</v>
      </c>
      <c r="G2453" s="4" t="s">
        <v>4973</v>
      </c>
      <c r="H2453" s="8" t="str">
        <f>MID(I2453,1,FIND("|",I2453)-1)</f>
        <v xml:space="preserve">SLV-3 </v>
      </c>
      <c r="I2453" t="s">
        <v>4974</v>
      </c>
      <c r="J2453" t="s">
        <v>103</v>
      </c>
      <c r="L2453" t="s">
        <v>13</v>
      </c>
    </row>
    <row r="2454" spans="1:12" x14ac:dyDescent="0.25">
      <c r="A2454" s="7">
        <v>2452</v>
      </c>
      <c r="B2454" s="7" t="str">
        <f>D2454&amp;F2454</f>
        <v>RVSN USSR29411</v>
      </c>
      <c r="C2454">
        <v>2452</v>
      </c>
      <c r="D2454" t="s">
        <v>2695</v>
      </c>
      <c r="E2454" t="s">
        <v>3745</v>
      </c>
      <c r="F2454" s="8">
        <f>DATEVALUE(MID(G2454,FIND(" ",G2454,1)+1,FIND("UTC",G2454)-FIND(" ",G2454)-8))</f>
        <v>29411</v>
      </c>
      <c r="G2454" s="4" t="s">
        <v>4975</v>
      </c>
      <c r="H2454" s="8" t="str">
        <f>MID(I2454,1,FIND("|",I2454)-1)</f>
        <v xml:space="preserve">Cosmos-3M (11K65M) </v>
      </c>
      <c r="I2454" t="s">
        <v>4976</v>
      </c>
      <c r="J2454" t="s">
        <v>103</v>
      </c>
      <c r="L2454" t="s">
        <v>13</v>
      </c>
    </row>
    <row r="2455" spans="1:12" x14ac:dyDescent="0.25">
      <c r="A2455" s="7">
        <v>2453</v>
      </c>
      <c r="B2455" s="7" t="str">
        <f>D2455&amp;F2455</f>
        <v>RVSN USSR29404</v>
      </c>
      <c r="C2455">
        <v>2453</v>
      </c>
      <c r="D2455" t="s">
        <v>2695</v>
      </c>
      <c r="E2455" t="s">
        <v>2696</v>
      </c>
      <c r="F2455" s="8">
        <f>DATEVALUE(MID(G2455,FIND(" ",G2455,1)+1,FIND("UTC",G2455)-FIND(" ",G2455)-8))</f>
        <v>29404</v>
      </c>
      <c r="G2455" s="4" t="s">
        <v>4977</v>
      </c>
      <c r="H2455" s="8" t="str">
        <f>MID(I2455,1,FIND("|",I2455)-1)</f>
        <v xml:space="preserve">Molniya-M /Block 2BL </v>
      </c>
      <c r="I2455" t="s">
        <v>4978</v>
      </c>
      <c r="J2455" t="s">
        <v>103</v>
      </c>
      <c r="L2455" t="s">
        <v>13</v>
      </c>
    </row>
    <row r="2456" spans="1:12" x14ac:dyDescent="0.25">
      <c r="A2456" s="7">
        <v>2454</v>
      </c>
      <c r="B2456" s="7" t="str">
        <f>D2456&amp;F2456</f>
        <v>RVSN USSR29403</v>
      </c>
      <c r="C2456">
        <v>2454</v>
      </c>
      <c r="D2456" t="s">
        <v>2695</v>
      </c>
      <c r="E2456" t="s">
        <v>3745</v>
      </c>
      <c r="F2456" s="8">
        <f>DATEVALUE(MID(G2456,FIND(" ",G2456,1)+1,FIND("UTC",G2456)-FIND(" ",G2456)-8))</f>
        <v>29403</v>
      </c>
      <c r="G2456" s="4" t="s">
        <v>4979</v>
      </c>
      <c r="H2456" s="8" t="str">
        <f>MID(I2456,1,FIND("|",I2456)-1)</f>
        <v xml:space="preserve">Cosmos-3M (11K65M) </v>
      </c>
      <c r="I2456" t="s">
        <v>4980</v>
      </c>
      <c r="J2456" t="s">
        <v>103</v>
      </c>
      <c r="L2456" t="s">
        <v>13</v>
      </c>
    </row>
    <row r="2457" spans="1:12" x14ac:dyDescent="0.25">
      <c r="A2457" s="7">
        <v>2455</v>
      </c>
      <c r="B2457" s="7" t="str">
        <f>D2457&amp;F2457</f>
        <v>RVSN USSR29393</v>
      </c>
      <c r="C2457">
        <v>2455</v>
      </c>
      <c r="D2457" t="s">
        <v>2695</v>
      </c>
      <c r="E2457" t="s">
        <v>2696</v>
      </c>
      <c r="F2457" s="8">
        <f>DATEVALUE(MID(G2457,FIND(" ",G2457,1)+1,FIND("UTC",G2457)-FIND(" ",G2457)-8))</f>
        <v>29393</v>
      </c>
      <c r="G2457" s="4" t="s">
        <v>4981</v>
      </c>
      <c r="H2457" s="8" t="str">
        <f>MID(I2457,1,FIND("|",I2457)-1)</f>
        <v xml:space="preserve">Molniya-M /Block ML </v>
      </c>
      <c r="I2457" t="s">
        <v>4982</v>
      </c>
      <c r="J2457" t="s">
        <v>103</v>
      </c>
      <c r="L2457" t="s">
        <v>13</v>
      </c>
    </row>
    <row r="2458" spans="1:12" x14ac:dyDescent="0.25">
      <c r="A2458" s="7">
        <v>2456</v>
      </c>
      <c r="B2458" s="7" t="str">
        <f>D2458&amp;F2458</f>
        <v>Martin Marietta29390</v>
      </c>
      <c r="C2458">
        <v>2456</v>
      </c>
      <c r="D2458" t="s">
        <v>3169</v>
      </c>
      <c r="E2458" t="s">
        <v>337</v>
      </c>
      <c r="F2458" s="8">
        <f>DATEVALUE(MID(G2458,FIND(" ",G2458,1)+1,FIND("UTC",G2458)-FIND(" ",G2458)-8))</f>
        <v>29390</v>
      </c>
      <c r="G2458" s="4" t="s">
        <v>4983</v>
      </c>
      <c r="H2458" s="8" t="str">
        <f>MID(I2458,1,FIND("|",I2458)-1)</f>
        <v xml:space="preserve">Titan IIID </v>
      </c>
      <c r="I2458" t="s">
        <v>4984</v>
      </c>
      <c r="J2458" t="s">
        <v>103</v>
      </c>
      <c r="L2458" t="s">
        <v>13</v>
      </c>
    </row>
    <row r="2459" spans="1:12" x14ac:dyDescent="0.25">
      <c r="A2459" s="7">
        <v>2457</v>
      </c>
      <c r="B2459" s="7" t="str">
        <f>D2459&amp;F2459</f>
        <v>RVSN USSR29390</v>
      </c>
      <c r="C2459">
        <v>2457</v>
      </c>
      <c r="D2459" t="s">
        <v>2695</v>
      </c>
      <c r="E2459" t="s">
        <v>32</v>
      </c>
      <c r="F2459" s="8">
        <f>DATEVALUE(MID(G2459,FIND(" ",G2459,1)+1,FIND("UTC",G2459)-FIND(" ",G2459)-8))</f>
        <v>29390</v>
      </c>
      <c r="G2459" s="4" t="s">
        <v>4985</v>
      </c>
      <c r="H2459" s="8" t="str">
        <f>MID(I2459,1,FIND("|",I2459)-1)</f>
        <v xml:space="preserve">Vostok-2M </v>
      </c>
      <c r="I2459" t="s">
        <v>4986</v>
      </c>
      <c r="J2459" t="s">
        <v>103</v>
      </c>
      <c r="L2459" t="s">
        <v>13</v>
      </c>
    </row>
    <row r="2460" spans="1:12" x14ac:dyDescent="0.25">
      <c r="A2460" s="7">
        <v>2458</v>
      </c>
      <c r="B2460" s="7" t="str">
        <f>D2460&amp;F2460</f>
        <v>RVSN USSR29386</v>
      </c>
      <c r="C2460">
        <v>2458</v>
      </c>
      <c r="D2460" t="s">
        <v>2695</v>
      </c>
      <c r="E2460" t="s">
        <v>140</v>
      </c>
      <c r="F2460" s="8">
        <f>DATEVALUE(MID(G2460,FIND(" ",G2460,1)+1,FIND("UTC",G2460)-FIND(" ",G2460)-8))</f>
        <v>29386</v>
      </c>
      <c r="G2460" s="4" t="s">
        <v>4987</v>
      </c>
      <c r="H2460" s="8" t="str">
        <f>MID(I2460,1,FIND("|",I2460)-1)</f>
        <v xml:space="preserve">Molniya-M /Block 2BL </v>
      </c>
      <c r="I2460" t="s">
        <v>4988</v>
      </c>
      <c r="J2460" t="s">
        <v>103</v>
      </c>
      <c r="L2460" t="s">
        <v>13</v>
      </c>
    </row>
    <row r="2461" spans="1:12" x14ac:dyDescent="0.25">
      <c r="A2461" s="7">
        <v>2459</v>
      </c>
      <c r="B2461" s="7" t="str">
        <f>D2461&amp;F2461</f>
        <v>RVSN USSR29378</v>
      </c>
      <c r="C2461">
        <v>2459</v>
      </c>
      <c r="D2461" t="s">
        <v>2695</v>
      </c>
      <c r="E2461" t="s">
        <v>1549</v>
      </c>
      <c r="F2461" s="8">
        <f>DATEVALUE(MID(G2461,FIND(" ",G2461,1)+1,FIND("UTC",G2461)-FIND(" ",G2461)-8))</f>
        <v>29378</v>
      </c>
      <c r="G2461" s="4" t="s">
        <v>4989</v>
      </c>
      <c r="H2461" s="8" t="str">
        <f>MID(I2461,1,FIND("|",I2461)-1)</f>
        <v xml:space="preserve">Cosmos-3M (11K65M) </v>
      </c>
      <c r="I2461" t="s">
        <v>4990</v>
      </c>
      <c r="J2461" t="s">
        <v>103</v>
      </c>
      <c r="L2461" t="s">
        <v>13</v>
      </c>
    </row>
    <row r="2462" spans="1:12" x14ac:dyDescent="0.25">
      <c r="A2462" s="7">
        <v>2460</v>
      </c>
      <c r="B2462" s="7" t="str">
        <f>D2462&amp;F2462</f>
        <v>RVSN USSR29376</v>
      </c>
      <c r="C2462">
        <v>2460</v>
      </c>
      <c r="D2462" t="s">
        <v>2695</v>
      </c>
      <c r="E2462" t="s">
        <v>140</v>
      </c>
      <c r="F2462" s="8">
        <f>DATEVALUE(MID(G2462,FIND(" ",G2462,1)+1,FIND("UTC",G2462)-FIND(" ",G2462)-8))</f>
        <v>29376</v>
      </c>
      <c r="G2462" s="4" t="s">
        <v>4991</v>
      </c>
      <c r="H2462" s="8" t="str">
        <f>MID(I2462,1,FIND("|",I2462)-1)</f>
        <v xml:space="preserve">Vostok-2M </v>
      </c>
      <c r="I2462" t="s">
        <v>4992</v>
      </c>
      <c r="J2462" t="s">
        <v>103</v>
      </c>
      <c r="L2462" t="s">
        <v>13</v>
      </c>
    </row>
    <row r="2463" spans="1:12" x14ac:dyDescent="0.25">
      <c r="A2463" s="7">
        <v>2461</v>
      </c>
      <c r="B2463" s="7" t="str">
        <f>D2463&amp;F2463</f>
        <v>General Dynamics29370</v>
      </c>
      <c r="C2463">
        <v>2461</v>
      </c>
      <c r="D2463" t="s">
        <v>3137</v>
      </c>
      <c r="E2463" t="s">
        <v>3138</v>
      </c>
      <c r="F2463" s="8">
        <f>DATEVALUE(MID(G2463,FIND(" ",G2463,1)+1,FIND("UTC",G2463)-FIND(" ",G2463)-8))</f>
        <v>29370</v>
      </c>
      <c r="G2463" s="4" t="s">
        <v>4993</v>
      </c>
      <c r="H2463" s="8" t="str">
        <f>MID(I2463,1,FIND("|",I2463)-1)</f>
        <v xml:space="preserve">Atlas-E/F Star-37S-ISS </v>
      </c>
      <c r="I2463" t="s">
        <v>4994</v>
      </c>
      <c r="J2463" t="s">
        <v>103</v>
      </c>
      <c r="L2463" t="s">
        <v>53</v>
      </c>
    </row>
    <row r="2464" spans="1:12" x14ac:dyDescent="0.25">
      <c r="A2464" s="7">
        <v>2462</v>
      </c>
      <c r="B2464" s="7" t="str">
        <f>D2464&amp;F2464</f>
        <v>ESA29364</v>
      </c>
      <c r="C2464">
        <v>2462</v>
      </c>
      <c r="D2464" t="s">
        <v>1401</v>
      </c>
      <c r="E2464" t="s">
        <v>318</v>
      </c>
      <c r="F2464" s="8">
        <f>DATEVALUE(MID(G2464,FIND(" ",G2464,1)+1,FIND("UTC",G2464)-FIND(" ",G2464)-8))</f>
        <v>29364</v>
      </c>
      <c r="G2464" s="4" t="s">
        <v>4995</v>
      </c>
      <c r="H2464" s="8" t="str">
        <f>MID(I2464,1,FIND("|",I2464)-1)</f>
        <v xml:space="preserve">Ariane 1 </v>
      </c>
      <c r="I2464" t="s">
        <v>4996</v>
      </c>
      <c r="J2464" t="s">
        <v>103</v>
      </c>
      <c r="L2464" t="s">
        <v>53</v>
      </c>
    </row>
    <row r="2465" spans="1:12" x14ac:dyDescent="0.25">
      <c r="A2465" s="7">
        <v>2463</v>
      </c>
      <c r="B2465" s="7" t="str">
        <f>D2465&amp;F2465</f>
        <v>RVSN USSR29361</v>
      </c>
      <c r="C2465">
        <v>2463</v>
      </c>
      <c r="D2465" t="s">
        <v>2695</v>
      </c>
      <c r="E2465" t="s">
        <v>3745</v>
      </c>
      <c r="F2465" s="8">
        <f>DATEVALUE(MID(G2465,FIND(" ",G2465,1)+1,FIND("UTC",G2465)-FIND(" ",G2465)-8))</f>
        <v>29361</v>
      </c>
      <c r="G2465" s="4" t="s">
        <v>4997</v>
      </c>
      <c r="H2465" s="8" t="str">
        <f>MID(I2465,1,FIND("|",I2465)-1)</f>
        <v xml:space="preserve">Cosmos-3M (11K65M) </v>
      </c>
      <c r="I2465" t="s">
        <v>4998</v>
      </c>
      <c r="J2465" t="s">
        <v>103</v>
      </c>
      <c r="L2465" t="s">
        <v>13</v>
      </c>
    </row>
    <row r="2466" spans="1:12" x14ac:dyDescent="0.25">
      <c r="A2466" s="7">
        <v>2464</v>
      </c>
      <c r="B2466" s="7" t="str">
        <f>D2466&amp;F2466</f>
        <v>RVSN USSR29355</v>
      </c>
      <c r="C2466">
        <v>2464</v>
      </c>
      <c r="D2466" t="s">
        <v>2695</v>
      </c>
      <c r="E2466" t="s">
        <v>1549</v>
      </c>
      <c r="F2466" s="8">
        <f>DATEVALUE(MID(G2466,FIND(" ",G2466,1)+1,FIND("UTC",G2466)-FIND(" ",G2466)-8))</f>
        <v>29355</v>
      </c>
      <c r="G2466" s="4" t="s">
        <v>4999</v>
      </c>
      <c r="H2466" s="8" t="str">
        <f>MID(I2466,1,FIND("|",I2466)-1)</f>
        <v xml:space="preserve">Cosmos-3M (11K65M) </v>
      </c>
      <c r="I2466" t="s">
        <v>5000</v>
      </c>
      <c r="J2466" t="s">
        <v>103</v>
      </c>
      <c r="L2466" t="s">
        <v>13</v>
      </c>
    </row>
    <row r="2467" spans="1:12" x14ac:dyDescent="0.25">
      <c r="A2467" s="7">
        <v>2465</v>
      </c>
      <c r="B2467" s="7" t="str">
        <f>D2467&amp;F2467</f>
        <v>RVSN USSR29340</v>
      </c>
      <c r="C2467">
        <v>2465</v>
      </c>
      <c r="D2467" t="s">
        <v>2695</v>
      </c>
      <c r="E2467" t="s">
        <v>1927</v>
      </c>
      <c r="F2467" s="8">
        <f>DATEVALUE(MID(G2467,FIND(" ",G2467,1)+1,FIND("UTC",G2467)-FIND(" ",G2467)-8))</f>
        <v>29340</v>
      </c>
      <c r="G2467" s="4" t="s">
        <v>5001</v>
      </c>
      <c r="H2467" s="8" t="str">
        <f>MID(I2467,1,FIND("|",I2467)-1)</f>
        <v xml:space="preserve">Tsyklon-2 </v>
      </c>
      <c r="I2467" t="s">
        <v>5002</v>
      </c>
      <c r="J2467" t="s">
        <v>103</v>
      </c>
      <c r="L2467" t="s">
        <v>13</v>
      </c>
    </row>
    <row r="2468" spans="1:12" x14ac:dyDescent="0.25">
      <c r="A2468" s="7">
        <v>2466</v>
      </c>
      <c r="B2468" s="7" t="str">
        <f>D2468&amp;F2468</f>
        <v>General Dynamics29337</v>
      </c>
      <c r="C2468">
        <v>2466</v>
      </c>
      <c r="D2468" t="s">
        <v>3137</v>
      </c>
      <c r="E2468" t="s">
        <v>571</v>
      </c>
      <c r="F2468" s="8">
        <f>DATEVALUE(MID(G2468,FIND(" ",G2468,1)+1,FIND("UTC",G2468)-FIND(" ",G2468)-8))</f>
        <v>29337</v>
      </c>
      <c r="G2468" s="4" t="s">
        <v>5003</v>
      </c>
      <c r="H2468" s="8" t="str">
        <f>MID(I2468,1,FIND("|",I2468)-1)</f>
        <v xml:space="preserve">Atlas-E/F SGS-1 </v>
      </c>
      <c r="I2468" t="s">
        <v>5004</v>
      </c>
      <c r="J2468" t="s">
        <v>103</v>
      </c>
      <c r="L2468" t="s">
        <v>13</v>
      </c>
    </row>
    <row r="2469" spans="1:12" x14ac:dyDescent="0.25">
      <c r="A2469" s="7">
        <v>2467</v>
      </c>
      <c r="B2469" s="7" t="str">
        <f>D2469&amp;F2469</f>
        <v>RVSN USSR29329</v>
      </c>
      <c r="C2469">
        <v>2467</v>
      </c>
      <c r="D2469" t="s">
        <v>2695</v>
      </c>
      <c r="E2469" t="s">
        <v>2696</v>
      </c>
      <c r="F2469" s="8">
        <f>DATEVALUE(MID(G2469,FIND(" ",G2469,1)+1,FIND("UTC",G2469)-FIND(" ",G2469)-8))</f>
        <v>29329</v>
      </c>
      <c r="G2469" s="4" t="s">
        <v>5005</v>
      </c>
      <c r="H2469" s="8" t="str">
        <f>MID(I2469,1,FIND("|",I2469)-1)</f>
        <v xml:space="preserve">Molniya-M /Block ML </v>
      </c>
      <c r="I2469" t="s">
        <v>5006</v>
      </c>
      <c r="J2469" t="s">
        <v>103</v>
      </c>
      <c r="L2469" t="s">
        <v>328</v>
      </c>
    </row>
    <row r="2470" spans="1:12" x14ac:dyDescent="0.25">
      <c r="A2470" s="7">
        <v>2468</v>
      </c>
      <c r="B2470" s="7" t="str">
        <f>D2470&amp;F2470</f>
        <v>RVSN USSR29329</v>
      </c>
      <c r="C2470">
        <v>2468</v>
      </c>
      <c r="D2470" t="s">
        <v>2695</v>
      </c>
      <c r="E2470" t="s">
        <v>1927</v>
      </c>
      <c r="F2470" s="8">
        <f>DATEVALUE(MID(G2470,FIND(" ",G2470,1)+1,FIND("UTC",G2470)-FIND(" ",G2470)-8))</f>
        <v>29329</v>
      </c>
      <c r="G2470" s="4" t="s">
        <v>5007</v>
      </c>
      <c r="H2470" s="8" t="str">
        <f>MID(I2470,1,FIND("|",I2470)-1)</f>
        <v xml:space="preserve">Tsyklon-2 </v>
      </c>
      <c r="I2470" t="s">
        <v>5008</v>
      </c>
      <c r="J2470" t="s">
        <v>103</v>
      </c>
      <c r="L2470" t="s">
        <v>13</v>
      </c>
    </row>
    <row r="2471" spans="1:12" x14ac:dyDescent="0.25">
      <c r="A2471" s="7">
        <v>2469</v>
      </c>
      <c r="B2471" s="7" t="str">
        <f>D2471&amp;F2471</f>
        <v>RVSN USSR29323</v>
      </c>
      <c r="C2471">
        <v>2469</v>
      </c>
      <c r="D2471" t="s">
        <v>2695</v>
      </c>
      <c r="E2471" t="s">
        <v>2696</v>
      </c>
      <c r="F2471" s="8">
        <f>DATEVALUE(MID(G2471,FIND(" ",G2471,1)+1,FIND("UTC",G2471)-FIND(" ",G2471)-8))</f>
        <v>29323</v>
      </c>
      <c r="G2471" s="4" t="s">
        <v>5009</v>
      </c>
      <c r="H2471" s="8" t="str">
        <f>MID(I2471,1,FIND("|",I2471)-1)</f>
        <v xml:space="preserve">Molniya-M /Block 2BL </v>
      </c>
      <c r="I2471" t="s">
        <v>5010</v>
      </c>
      <c r="J2471" t="s">
        <v>103</v>
      </c>
      <c r="L2471" t="s">
        <v>13</v>
      </c>
    </row>
    <row r="2472" spans="1:12" x14ac:dyDescent="0.25">
      <c r="A2472" s="7">
        <v>2470</v>
      </c>
      <c r="B2472" s="7" t="str">
        <f>D2472&amp;F2472</f>
        <v>RVSN USSR29314</v>
      </c>
      <c r="C2472">
        <v>2470</v>
      </c>
      <c r="D2472" t="s">
        <v>2695</v>
      </c>
      <c r="E2472" t="s">
        <v>3745</v>
      </c>
      <c r="F2472" s="8">
        <f>DATEVALUE(MID(G2472,FIND(" ",G2472,1)+1,FIND("UTC",G2472)-FIND(" ",G2472)-8))</f>
        <v>29314</v>
      </c>
      <c r="G2472" s="4" t="s">
        <v>5011</v>
      </c>
      <c r="H2472" s="8" t="str">
        <f>MID(I2472,1,FIND("|",I2472)-1)</f>
        <v xml:space="preserve">Cosmos-3M (11K65M) </v>
      </c>
      <c r="I2472" t="s">
        <v>5012</v>
      </c>
      <c r="J2472" t="s">
        <v>103</v>
      </c>
      <c r="L2472" t="s">
        <v>13</v>
      </c>
    </row>
    <row r="2473" spans="1:12" x14ac:dyDescent="0.25">
      <c r="A2473" s="7">
        <v>2471</v>
      </c>
      <c r="B2473" s="7" t="str">
        <f>D2473&amp;F2473</f>
        <v>RVSN USSR29307</v>
      </c>
      <c r="C2473">
        <v>2471</v>
      </c>
      <c r="D2473" t="s">
        <v>2695</v>
      </c>
      <c r="E2473" t="s">
        <v>1549</v>
      </c>
      <c r="F2473" s="8">
        <f>DATEVALUE(MID(G2473,FIND(" ",G2473,1)+1,FIND("UTC",G2473)-FIND(" ",G2473)-8))</f>
        <v>29307</v>
      </c>
      <c r="G2473" s="4" t="s">
        <v>5013</v>
      </c>
      <c r="H2473" s="8" t="str">
        <f>MID(I2473,1,FIND("|",I2473)-1)</f>
        <v xml:space="preserve">Cosmos-3M (11K65M) </v>
      </c>
      <c r="I2473" t="s">
        <v>5014</v>
      </c>
      <c r="J2473" t="s">
        <v>103</v>
      </c>
      <c r="L2473" t="s">
        <v>13</v>
      </c>
    </row>
    <row r="2474" spans="1:12" x14ac:dyDescent="0.25">
      <c r="A2474" s="7">
        <v>2472</v>
      </c>
      <c r="B2474" s="7" t="str">
        <f>D2474&amp;F2474</f>
        <v>RVSN USSR29297</v>
      </c>
      <c r="C2474">
        <v>2472</v>
      </c>
      <c r="D2474" t="s">
        <v>2695</v>
      </c>
      <c r="E2474" t="s">
        <v>1549</v>
      </c>
      <c r="F2474" s="8">
        <f>DATEVALUE(MID(G2474,FIND(" ",G2474,1)+1,FIND("UTC",G2474)-FIND(" ",G2474)-8))</f>
        <v>29297</v>
      </c>
      <c r="G2474" s="4" t="s">
        <v>5015</v>
      </c>
      <c r="H2474" s="8" t="str">
        <f>MID(I2474,1,FIND("|",I2474)-1)</f>
        <v xml:space="preserve">Cosmos-3M (11K65M) </v>
      </c>
      <c r="I2474" t="s">
        <v>5016</v>
      </c>
      <c r="J2474" t="s">
        <v>103</v>
      </c>
      <c r="L2474" t="s">
        <v>13</v>
      </c>
    </row>
    <row r="2475" spans="1:12" x14ac:dyDescent="0.25">
      <c r="A2475" s="7">
        <v>2473</v>
      </c>
      <c r="B2475" s="7" t="str">
        <f>D2475&amp;F2475</f>
        <v>RVSN USSR29294</v>
      </c>
      <c r="C2475">
        <v>2473</v>
      </c>
      <c r="D2475" t="s">
        <v>2695</v>
      </c>
      <c r="E2475" t="s">
        <v>1927</v>
      </c>
      <c r="F2475" s="8">
        <f>DATEVALUE(MID(G2475,FIND(" ",G2475,1)+1,FIND("UTC",G2475)-FIND(" ",G2475)-8))</f>
        <v>29294</v>
      </c>
      <c r="G2475" s="4" t="s">
        <v>5017</v>
      </c>
      <c r="H2475" s="8" t="str">
        <f>MID(I2475,1,FIND("|",I2475)-1)</f>
        <v xml:space="preserve">Tsyklon-2 </v>
      </c>
      <c r="I2475" t="s">
        <v>5018</v>
      </c>
      <c r="J2475" t="s">
        <v>103</v>
      </c>
      <c r="L2475" t="s">
        <v>13</v>
      </c>
    </row>
    <row r="2476" spans="1:12" x14ac:dyDescent="0.25">
      <c r="A2476" s="7">
        <v>2474</v>
      </c>
      <c r="B2476" s="7" t="str">
        <f>D2476&amp;F2476</f>
        <v>General Dynamics29283</v>
      </c>
      <c r="C2476">
        <v>2474</v>
      </c>
      <c r="D2476" t="s">
        <v>3137</v>
      </c>
      <c r="E2476" t="s">
        <v>3138</v>
      </c>
      <c r="F2476" s="8">
        <f>DATEVALUE(MID(G2476,FIND(" ",G2476,1)+1,FIND("UTC",G2476)-FIND(" ",G2476)-8))</f>
        <v>29283</v>
      </c>
      <c r="G2476" s="4" t="s">
        <v>5019</v>
      </c>
      <c r="H2476" s="8" t="str">
        <f>MID(I2476,1,FIND("|",I2476)-1)</f>
        <v xml:space="preserve">Atlas-E/F MSD </v>
      </c>
      <c r="I2476" t="s">
        <v>5020</v>
      </c>
      <c r="J2476" t="s">
        <v>103</v>
      </c>
      <c r="L2476" t="s">
        <v>13</v>
      </c>
    </row>
    <row r="2477" spans="1:12" x14ac:dyDescent="0.25">
      <c r="A2477" s="7">
        <v>2475</v>
      </c>
      <c r="B2477" s="7" t="str">
        <f>D2477&amp;F2477</f>
        <v>MHI29273</v>
      </c>
      <c r="C2477">
        <v>2475</v>
      </c>
      <c r="D2477" t="s">
        <v>99</v>
      </c>
      <c r="E2477" t="s">
        <v>42</v>
      </c>
      <c r="F2477" s="8">
        <f>DATEVALUE(MID(G2477,FIND(" ",G2477,1)+1,FIND("UTC",G2477)-FIND(" ",G2477)-8))</f>
        <v>29273</v>
      </c>
      <c r="G2477" s="4" t="s">
        <v>5021</v>
      </c>
      <c r="H2477" s="8" t="str">
        <f>MID(I2477,1,FIND("|",I2477)-1)</f>
        <v xml:space="preserve">N-I Star-37E </v>
      </c>
      <c r="I2477" t="s">
        <v>5022</v>
      </c>
      <c r="J2477" t="s">
        <v>103</v>
      </c>
      <c r="L2477" t="s">
        <v>13</v>
      </c>
    </row>
    <row r="2478" spans="1:12" x14ac:dyDescent="0.25">
      <c r="A2478" s="7">
        <v>2476</v>
      </c>
      <c r="B2478" s="7" t="str">
        <f>D2478&amp;F2478</f>
        <v>ISAS29268</v>
      </c>
      <c r="C2478">
        <v>2476</v>
      </c>
      <c r="D2478" t="s">
        <v>1898</v>
      </c>
      <c r="E2478" t="s">
        <v>412</v>
      </c>
      <c r="F2478" s="8">
        <f>DATEVALUE(MID(G2478,FIND(" ",G2478,1)+1,FIND("UTC",G2478)-FIND(" ",G2478)-8))</f>
        <v>29268</v>
      </c>
      <c r="G2478" s="4" t="s">
        <v>5023</v>
      </c>
      <c r="H2478" s="8" t="str">
        <f>MID(I2478,1,FIND("|",I2478)-1)</f>
        <v xml:space="preserve">Mu-III S </v>
      </c>
      <c r="I2478" t="s">
        <v>5024</v>
      </c>
      <c r="J2478" t="s">
        <v>103</v>
      </c>
      <c r="L2478" t="s">
        <v>13</v>
      </c>
    </row>
    <row r="2479" spans="1:12" x14ac:dyDescent="0.25">
      <c r="A2479" s="7">
        <v>2477</v>
      </c>
      <c r="B2479" s="7" t="str">
        <f>D2479&amp;F2479</f>
        <v>RVSN USSR29263</v>
      </c>
      <c r="C2479">
        <v>2477</v>
      </c>
      <c r="D2479" t="s">
        <v>2695</v>
      </c>
      <c r="E2479" t="s">
        <v>96</v>
      </c>
      <c r="F2479" s="8">
        <f>DATEVALUE(MID(G2479,FIND(" ",G2479,1)+1,FIND("UTC",G2479)-FIND(" ",G2479)-8))</f>
        <v>29263</v>
      </c>
      <c r="G2479" s="4" t="s">
        <v>5025</v>
      </c>
      <c r="H2479" s="8" t="str">
        <f>MID(I2479,1,FIND("|",I2479)-1)</f>
        <v xml:space="preserve">Molniya-M /Block 2BL </v>
      </c>
      <c r="I2479" t="s">
        <v>5026</v>
      </c>
      <c r="J2479" t="s">
        <v>103</v>
      </c>
      <c r="L2479" t="s">
        <v>328</v>
      </c>
    </row>
    <row r="2480" spans="1:12" x14ac:dyDescent="0.25">
      <c r="A2480" s="7">
        <v>2478</v>
      </c>
      <c r="B2480" s="7" t="str">
        <f>D2480&amp;F2480</f>
        <v>RVSN USSR29262</v>
      </c>
      <c r="C2480">
        <v>2478</v>
      </c>
      <c r="D2480" t="s">
        <v>2695</v>
      </c>
      <c r="E2480" t="s">
        <v>3745</v>
      </c>
      <c r="F2480" s="8">
        <f>DATEVALUE(MID(G2480,FIND(" ",G2480,1)+1,FIND("UTC",G2480)-FIND(" ",G2480)-8))</f>
        <v>29262</v>
      </c>
      <c r="G2480" s="4" t="s">
        <v>5027</v>
      </c>
      <c r="H2480" s="8" t="str">
        <f>MID(I2480,1,FIND("|",I2480)-1)</f>
        <v xml:space="preserve">Cosmos-3M (11K65M) </v>
      </c>
      <c r="I2480" t="s">
        <v>5028</v>
      </c>
      <c r="J2480" t="s">
        <v>103</v>
      </c>
      <c r="L2480" t="s">
        <v>13</v>
      </c>
    </row>
    <row r="2481" spans="1:12" x14ac:dyDescent="0.25">
      <c r="A2481" s="7">
        <v>2479</v>
      </c>
      <c r="B2481" s="7" t="str">
        <f>D2481&amp;F2481</f>
        <v>General Dynamics29260</v>
      </c>
      <c r="C2481">
        <v>2479</v>
      </c>
      <c r="D2481" t="s">
        <v>3137</v>
      </c>
      <c r="E2481" t="s">
        <v>571</v>
      </c>
      <c r="F2481" s="8">
        <f>DATEVALUE(MID(G2481,FIND(" ",G2481,1)+1,FIND("UTC",G2481)-FIND(" ",G2481)-8))</f>
        <v>29260</v>
      </c>
      <c r="G2481" s="4" t="s">
        <v>5029</v>
      </c>
      <c r="H2481" s="8" t="str">
        <f>MID(I2481,1,FIND("|",I2481)-1)</f>
        <v xml:space="preserve">Atlas-E/F SGS-1 </v>
      </c>
      <c r="I2481" t="s">
        <v>5030</v>
      </c>
      <c r="J2481" t="s">
        <v>103</v>
      </c>
      <c r="L2481" t="s">
        <v>13</v>
      </c>
    </row>
    <row r="2482" spans="1:12" x14ac:dyDescent="0.25">
      <c r="A2482" s="7">
        <v>2480</v>
      </c>
      <c r="B2482" s="7" t="str">
        <f>D2482&amp;F2482</f>
        <v>Martin Marietta29258</v>
      </c>
      <c r="C2482">
        <v>2480</v>
      </c>
      <c r="D2482" t="s">
        <v>3169</v>
      </c>
      <c r="E2482" t="s">
        <v>337</v>
      </c>
      <c r="F2482" s="8">
        <f>DATEVALUE(MID(G2482,FIND(" ",G2482,1)+1,FIND("UTC",G2482)-FIND(" ",G2482)-8))</f>
        <v>29258</v>
      </c>
      <c r="G2482" s="4" t="s">
        <v>5031</v>
      </c>
      <c r="H2482" s="8" t="str">
        <f>MID(I2482,1,FIND("|",I2482)-1)</f>
        <v xml:space="preserve">Titan IIID </v>
      </c>
      <c r="I2482" t="s">
        <v>4681</v>
      </c>
      <c r="J2482" t="s">
        <v>103</v>
      </c>
      <c r="L2482" t="s">
        <v>13</v>
      </c>
    </row>
    <row r="2483" spans="1:12" x14ac:dyDescent="0.25">
      <c r="A2483" s="7">
        <v>2481</v>
      </c>
      <c r="B2483" s="7" t="str">
        <f>D2483&amp;F2483</f>
        <v>RVSN USSR29250</v>
      </c>
      <c r="C2483">
        <v>2481</v>
      </c>
      <c r="D2483" t="s">
        <v>2695</v>
      </c>
      <c r="E2483" t="s">
        <v>96</v>
      </c>
      <c r="F2483" s="8">
        <f>DATEVALUE(MID(G2483,FIND(" ",G2483,1)+1,FIND("UTC",G2483)-FIND(" ",G2483)-8))</f>
        <v>29250</v>
      </c>
      <c r="G2483" s="4" t="s">
        <v>5032</v>
      </c>
      <c r="H2483" s="8" t="str">
        <f>MID(I2483,1,FIND("|",I2483)-1)</f>
        <v xml:space="preserve">Vostok-2M </v>
      </c>
      <c r="I2483" t="s">
        <v>5033</v>
      </c>
      <c r="J2483" t="s">
        <v>103</v>
      </c>
      <c r="L2483" t="s">
        <v>13</v>
      </c>
    </row>
    <row r="2484" spans="1:12" x14ac:dyDescent="0.25">
      <c r="A2484" s="7">
        <v>2482</v>
      </c>
      <c r="B2484" s="7" t="str">
        <f>D2484&amp;F2484</f>
        <v>RVSN USSR29245</v>
      </c>
      <c r="C2484">
        <v>2482</v>
      </c>
      <c r="D2484" t="s">
        <v>2695</v>
      </c>
      <c r="E2484" t="s">
        <v>3745</v>
      </c>
      <c r="F2484" s="8">
        <f>DATEVALUE(MID(G2484,FIND(" ",G2484,1)+1,FIND("UTC",G2484)-FIND(" ",G2484)-8))</f>
        <v>29245</v>
      </c>
      <c r="G2484" s="4" t="s">
        <v>5034</v>
      </c>
      <c r="H2484" s="8" t="str">
        <f>MID(I2484,1,FIND("|",I2484)-1)</f>
        <v xml:space="preserve">Cosmos-3M (11K65M) </v>
      </c>
      <c r="I2484" t="s">
        <v>5035</v>
      </c>
      <c r="J2484" t="s">
        <v>103</v>
      </c>
      <c r="L2484" t="s">
        <v>13</v>
      </c>
    </row>
    <row r="2485" spans="1:12" x14ac:dyDescent="0.25">
      <c r="A2485" s="7">
        <v>2483</v>
      </c>
      <c r="B2485" s="7" t="str">
        <f>D2485&amp;F2485</f>
        <v>RVSN USSR29243</v>
      </c>
      <c r="C2485">
        <v>2483</v>
      </c>
      <c r="D2485" t="s">
        <v>2695</v>
      </c>
      <c r="E2485" t="s">
        <v>2330</v>
      </c>
      <c r="F2485" s="8">
        <f>DATEVALUE(MID(G2485,FIND(" ",G2485,1)+1,FIND("UTC",G2485)-FIND(" ",G2485)-8))</f>
        <v>29243</v>
      </c>
      <c r="G2485" s="4" t="s">
        <v>5036</v>
      </c>
      <c r="H2485" s="8" t="str">
        <f>MID(I2485,1,FIND("|",I2485)-1)</f>
        <v xml:space="preserve">Tsyklon-3 </v>
      </c>
      <c r="I2485" t="s">
        <v>5037</v>
      </c>
      <c r="J2485" t="s">
        <v>103</v>
      </c>
      <c r="L2485" t="s">
        <v>13</v>
      </c>
    </row>
    <row r="2486" spans="1:12" x14ac:dyDescent="0.25">
      <c r="A2486" s="7">
        <v>2484</v>
      </c>
      <c r="B2486" s="7" t="str">
        <f>D2486&amp;F2486</f>
        <v>General Dynamics29238</v>
      </c>
      <c r="C2486">
        <v>2484</v>
      </c>
      <c r="D2486" t="s">
        <v>3137</v>
      </c>
      <c r="E2486" t="s">
        <v>2078</v>
      </c>
      <c r="F2486" s="8">
        <f>DATEVALUE(MID(G2486,FIND(" ",G2486,1)+1,FIND("UTC",G2486)-FIND(" ",G2486)-8))</f>
        <v>29238</v>
      </c>
      <c r="G2486" s="4" t="s">
        <v>5038</v>
      </c>
      <c r="H2486" s="8" t="str">
        <f>MID(I2486,1,FIND("|",I2486)-1)</f>
        <v xml:space="preserve">Atlas-SLV3D Centaur-D1AR </v>
      </c>
      <c r="I2486" t="s">
        <v>5039</v>
      </c>
      <c r="J2486" t="s">
        <v>103</v>
      </c>
      <c r="L2486" t="s">
        <v>13</v>
      </c>
    </row>
    <row r="2487" spans="1:12" x14ac:dyDescent="0.25">
      <c r="A2487" s="7">
        <v>2485</v>
      </c>
      <c r="B2487" s="7" t="str">
        <f>D2487&amp;F2487</f>
        <v>RVSN USSR29234</v>
      </c>
      <c r="C2487">
        <v>2485</v>
      </c>
      <c r="D2487" t="s">
        <v>2695</v>
      </c>
      <c r="E2487" t="s">
        <v>3745</v>
      </c>
      <c r="F2487" s="8">
        <f>DATEVALUE(MID(G2487,FIND(" ",G2487,1)+1,FIND("UTC",G2487)-FIND(" ",G2487)-8))</f>
        <v>29234</v>
      </c>
      <c r="G2487" s="4" t="s">
        <v>5040</v>
      </c>
      <c r="H2487" s="8" t="str">
        <f>MID(I2487,1,FIND("|",I2487)-1)</f>
        <v xml:space="preserve">Cosmos-3M (11K65M) </v>
      </c>
      <c r="I2487" t="s">
        <v>5041</v>
      </c>
      <c r="J2487" t="s">
        <v>103</v>
      </c>
      <c r="L2487" t="s">
        <v>13</v>
      </c>
    </row>
    <row r="2488" spans="1:12" x14ac:dyDescent="0.25">
      <c r="A2488" s="7">
        <v>2486</v>
      </c>
      <c r="B2488" s="7" t="str">
        <f>D2488&amp;F2488</f>
        <v>RVSN USSR29231</v>
      </c>
      <c r="C2488">
        <v>2486</v>
      </c>
      <c r="D2488" t="s">
        <v>2695</v>
      </c>
      <c r="E2488" t="s">
        <v>2696</v>
      </c>
      <c r="F2488" s="8">
        <f>DATEVALUE(MID(G2488,FIND(" ",G2488,1)+1,FIND("UTC",G2488)-FIND(" ",G2488)-8))</f>
        <v>29231</v>
      </c>
      <c r="G2488" s="4" t="s">
        <v>5042</v>
      </c>
      <c r="H2488" s="8" t="str">
        <f>MID(I2488,1,FIND("|",I2488)-1)</f>
        <v xml:space="preserve">Molniya-M /Block ML </v>
      </c>
      <c r="I2488" t="s">
        <v>5043</v>
      </c>
      <c r="J2488" t="s">
        <v>103</v>
      </c>
      <c r="L2488" t="s">
        <v>13</v>
      </c>
    </row>
    <row r="2489" spans="1:12" x14ac:dyDescent="0.25">
      <c r="A2489" s="7">
        <v>2487</v>
      </c>
      <c r="B2489" s="7" t="str">
        <f>D2489&amp;F2489</f>
        <v>ESA29213</v>
      </c>
      <c r="C2489">
        <v>2487</v>
      </c>
      <c r="D2489" t="s">
        <v>1401</v>
      </c>
      <c r="E2489" t="s">
        <v>318</v>
      </c>
      <c r="F2489" s="8">
        <f>DATEVALUE(MID(G2489,FIND(" ",G2489,1)+1,FIND("UTC",G2489)-FIND(" ",G2489)-8))</f>
        <v>29213</v>
      </c>
      <c r="G2489" s="4" t="s">
        <v>5044</v>
      </c>
      <c r="H2489" s="8" t="str">
        <f>MID(I2489,1,FIND("|",I2489)-1)</f>
        <v xml:space="preserve">Ariane 1 </v>
      </c>
      <c r="I2489" t="s">
        <v>5045</v>
      </c>
      <c r="J2489" t="s">
        <v>103</v>
      </c>
      <c r="L2489" t="s">
        <v>13</v>
      </c>
    </row>
    <row r="2490" spans="1:12" x14ac:dyDescent="0.25">
      <c r="A2490" s="7">
        <v>2488</v>
      </c>
      <c r="B2490" s="7" t="str">
        <f>D2490&amp;F2490</f>
        <v>RVSN USSR29194</v>
      </c>
      <c r="C2490">
        <v>2488</v>
      </c>
      <c r="D2490" t="s">
        <v>2695</v>
      </c>
      <c r="E2490" t="s">
        <v>3745</v>
      </c>
      <c r="F2490" s="8">
        <f>DATEVALUE(MID(G2490,FIND(" ",G2490,1)+1,FIND("UTC",G2490)-FIND(" ",G2490)-8))</f>
        <v>29194</v>
      </c>
      <c r="G2490" s="4" t="s">
        <v>5046</v>
      </c>
      <c r="H2490" s="8" t="str">
        <f>MID(I2490,1,FIND("|",I2490)-1)</f>
        <v xml:space="preserve">Cosmos-3M (11K65M) </v>
      </c>
      <c r="I2490" t="s">
        <v>5047</v>
      </c>
      <c r="J2490" t="s">
        <v>103</v>
      </c>
      <c r="L2490" t="s">
        <v>13</v>
      </c>
    </row>
    <row r="2491" spans="1:12" x14ac:dyDescent="0.25">
      <c r="A2491" s="7">
        <v>2489</v>
      </c>
      <c r="B2491" s="7" t="str">
        <f>D2491&amp;F2491</f>
        <v>RVSN USSR29186</v>
      </c>
      <c r="C2491">
        <v>2489</v>
      </c>
      <c r="D2491" t="s">
        <v>2695</v>
      </c>
      <c r="E2491" t="s">
        <v>96</v>
      </c>
      <c r="F2491" s="8">
        <f>DATEVALUE(MID(G2491,FIND(" ",G2491,1)+1,FIND("UTC",G2491)-FIND(" ",G2491)-8))</f>
        <v>29186</v>
      </c>
      <c r="G2491" s="4" t="s">
        <v>5048</v>
      </c>
      <c r="H2491" s="8" t="str">
        <f>MID(I2491,1,FIND("|",I2491)-1)</f>
        <v xml:space="preserve">Vostok-2M </v>
      </c>
      <c r="I2491" t="s">
        <v>5049</v>
      </c>
      <c r="J2491" t="s">
        <v>103</v>
      </c>
      <c r="L2491" t="s">
        <v>13</v>
      </c>
    </row>
    <row r="2492" spans="1:12" x14ac:dyDescent="0.25">
      <c r="A2492" s="7">
        <v>2490</v>
      </c>
      <c r="B2492" s="7" t="str">
        <f>D2492&amp;F2492</f>
        <v>Martin Marietta29180</v>
      </c>
      <c r="C2492">
        <v>2490</v>
      </c>
      <c r="D2492" t="s">
        <v>3169</v>
      </c>
      <c r="E2492" t="s">
        <v>38</v>
      </c>
      <c r="F2492" s="8">
        <f>DATEVALUE(MID(G2492,FIND(" ",G2492,1)+1,FIND("UTC",G2492)-FIND(" ",G2492)-8))</f>
        <v>29180</v>
      </c>
      <c r="G2492" s="4" t="s">
        <v>5050</v>
      </c>
      <c r="H2492" s="8" t="str">
        <f>MID(I2492,1,FIND("|",I2492)-1)</f>
        <v xml:space="preserve">Titan III(23)C </v>
      </c>
      <c r="I2492" t="s">
        <v>5051</v>
      </c>
      <c r="J2492" t="s">
        <v>103</v>
      </c>
      <c r="L2492" t="s">
        <v>13</v>
      </c>
    </row>
    <row r="2493" spans="1:12" x14ac:dyDescent="0.25">
      <c r="A2493" s="7">
        <v>2491</v>
      </c>
      <c r="B2493" s="7" t="str">
        <f>D2493&amp;F2493</f>
        <v>RVSN USSR44136</v>
      </c>
      <c r="C2493">
        <v>2491</v>
      </c>
      <c r="D2493" t="s">
        <v>2695</v>
      </c>
      <c r="E2493" t="s">
        <v>3745</v>
      </c>
      <c r="F2493" s="8">
        <f>DATEVALUE(MID(G2493,FIND(" ",G2493,1)+1,FIND("UTC",G2493)-FIND(" ",G2493)-8))</f>
        <v>44136</v>
      </c>
      <c r="G2493" s="6" t="s">
        <v>8751</v>
      </c>
      <c r="H2493" s="8" t="str">
        <f>MID(I2493,1,FIND("|",I2493)-1)</f>
        <v xml:space="preserve">Cosmos-3M (11K65M) </v>
      </c>
      <c r="I2493" t="s">
        <v>5052</v>
      </c>
      <c r="J2493" t="s">
        <v>103</v>
      </c>
      <c r="L2493" t="s">
        <v>13</v>
      </c>
    </row>
    <row r="2494" spans="1:12" x14ac:dyDescent="0.25">
      <c r="A2494" s="7">
        <v>2492</v>
      </c>
      <c r="B2494" s="7" t="str">
        <f>D2494&amp;F2494</f>
        <v>RVSN USSR29159</v>
      </c>
      <c r="C2494">
        <v>2492</v>
      </c>
      <c r="D2494" t="s">
        <v>2695</v>
      </c>
      <c r="E2494" t="s">
        <v>96</v>
      </c>
      <c r="F2494" s="8">
        <f>DATEVALUE(MID(G2494,FIND(" ",G2494,1)+1,FIND("UTC",G2494)-FIND(" ",G2494)-8))</f>
        <v>29159</v>
      </c>
      <c r="G2494" s="4" t="s">
        <v>5053</v>
      </c>
      <c r="H2494" s="8" t="str">
        <f>MID(I2494,1,FIND("|",I2494)-1)</f>
        <v xml:space="preserve">Vostok-2M </v>
      </c>
      <c r="I2494" t="s">
        <v>5054</v>
      </c>
      <c r="J2494" t="s">
        <v>103</v>
      </c>
      <c r="L2494" t="s">
        <v>13</v>
      </c>
    </row>
    <row r="2495" spans="1:12" x14ac:dyDescent="0.25">
      <c r="A2495" s="7">
        <v>2493</v>
      </c>
      <c r="B2495" s="7" t="str">
        <f>D2495&amp;F2495</f>
        <v>RVSN USSR29154</v>
      </c>
      <c r="C2495">
        <v>2493</v>
      </c>
      <c r="D2495" t="s">
        <v>2695</v>
      </c>
      <c r="E2495" t="s">
        <v>96</v>
      </c>
      <c r="F2495" s="8">
        <f>DATEVALUE(MID(G2495,FIND(" ",G2495,1)+1,FIND("UTC",G2495)-FIND(" ",G2495)-8))</f>
        <v>29154</v>
      </c>
      <c r="G2495" s="4" t="s">
        <v>5055</v>
      </c>
      <c r="H2495" s="8" t="str">
        <f>MID(I2495,1,FIND("|",I2495)-1)</f>
        <v xml:space="preserve">Vostok-2M </v>
      </c>
      <c r="I2495" t="s">
        <v>5056</v>
      </c>
      <c r="J2495" t="s">
        <v>103</v>
      </c>
      <c r="L2495" t="s">
        <v>13</v>
      </c>
    </row>
    <row r="2496" spans="1:12" x14ac:dyDescent="0.25">
      <c r="A2496" s="7">
        <v>2494</v>
      </c>
      <c r="B2496" s="7" t="str">
        <f>D2496&amp;F2496</f>
        <v>RVSN USSR29148</v>
      </c>
      <c r="C2496">
        <v>2494</v>
      </c>
      <c r="D2496" t="s">
        <v>2695</v>
      </c>
      <c r="E2496" t="s">
        <v>2696</v>
      </c>
      <c r="F2496" s="8">
        <f>DATEVALUE(MID(G2496,FIND(" ",G2496,1)+1,FIND("UTC",G2496)-FIND(" ",G2496)-8))</f>
        <v>29148</v>
      </c>
      <c r="G2496" s="4" t="s">
        <v>5057</v>
      </c>
      <c r="H2496" s="8" t="str">
        <f>MID(I2496,1,FIND("|",I2496)-1)</f>
        <v xml:space="preserve">Molniya-M /Block ML </v>
      </c>
      <c r="I2496" t="s">
        <v>5058</v>
      </c>
      <c r="J2496" t="s">
        <v>103</v>
      </c>
      <c r="L2496" t="s">
        <v>13</v>
      </c>
    </row>
    <row r="2497" spans="1:12" x14ac:dyDescent="0.25">
      <c r="A2497" s="7">
        <v>2495</v>
      </c>
      <c r="B2497" s="7" t="str">
        <f>D2497&amp;F2497</f>
        <v>RVSN USSR29144</v>
      </c>
      <c r="C2497">
        <v>2495</v>
      </c>
      <c r="D2497" t="s">
        <v>2695</v>
      </c>
      <c r="E2497" t="s">
        <v>3745</v>
      </c>
      <c r="F2497" s="8">
        <f>DATEVALUE(MID(G2497,FIND(" ",G2497,1)+1,FIND("UTC",G2497)-FIND(" ",G2497)-8))</f>
        <v>29144</v>
      </c>
      <c r="G2497" s="4" t="s">
        <v>5059</v>
      </c>
      <c r="H2497" s="8" t="str">
        <f>MID(I2497,1,FIND("|",I2497)-1)</f>
        <v xml:space="preserve">Cosmos-3M (11K65M) </v>
      </c>
      <c r="I2497" t="s">
        <v>5060</v>
      </c>
      <c r="J2497" t="s">
        <v>103</v>
      </c>
      <c r="L2497" t="s">
        <v>13</v>
      </c>
    </row>
    <row r="2498" spans="1:12" x14ac:dyDescent="0.25">
      <c r="A2498" s="7">
        <v>2496</v>
      </c>
      <c r="B2498" s="7" t="str">
        <f>D2498&amp;F2498</f>
        <v>RVSN USSR29139</v>
      </c>
      <c r="C2498">
        <v>2496</v>
      </c>
      <c r="D2498" t="s">
        <v>2695</v>
      </c>
      <c r="E2498" t="s">
        <v>3745</v>
      </c>
      <c r="F2498" s="8">
        <f>DATEVALUE(MID(G2498,FIND(" ",G2498,1)+1,FIND("UTC",G2498)-FIND(" ",G2498)-8))</f>
        <v>29139</v>
      </c>
      <c r="G2498" s="4" t="s">
        <v>5061</v>
      </c>
      <c r="H2498" s="8" t="str">
        <f>MID(I2498,1,FIND("|",I2498)-1)</f>
        <v xml:space="preserve">Cosmos-3M (11K65M) </v>
      </c>
      <c r="I2498" t="s">
        <v>5062</v>
      </c>
      <c r="J2498" t="s">
        <v>103</v>
      </c>
      <c r="L2498" t="s">
        <v>13</v>
      </c>
    </row>
    <row r="2499" spans="1:12" x14ac:dyDescent="0.25">
      <c r="A2499" s="7">
        <v>2497</v>
      </c>
      <c r="B2499" s="7" t="str">
        <f>D2499&amp;F2499</f>
        <v>Martin Marietta29129</v>
      </c>
      <c r="C2499">
        <v>2497</v>
      </c>
      <c r="D2499" t="s">
        <v>3169</v>
      </c>
      <c r="E2499" t="s">
        <v>38</v>
      </c>
      <c r="F2499" s="8">
        <f>DATEVALUE(MID(G2499,FIND(" ",G2499,1)+1,FIND("UTC",G2499)-FIND(" ",G2499)-8))</f>
        <v>29129</v>
      </c>
      <c r="G2499" s="4" t="s">
        <v>5063</v>
      </c>
      <c r="H2499" s="8" t="str">
        <f>MID(I2499,1,FIND("|",I2499)-1)</f>
        <v xml:space="preserve">Titan III(23)C </v>
      </c>
      <c r="I2499" t="s">
        <v>5064</v>
      </c>
      <c r="J2499" t="s">
        <v>103</v>
      </c>
      <c r="L2499" t="s">
        <v>13</v>
      </c>
    </row>
    <row r="2500" spans="1:12" x14ac:dyDescent="0.25">
      <c r="A2500" s="7">
        <v>2498</v>
      </c>
      <c r="B2500" s="7" t="str">
        <f>D2500&amp;F2500</f>
        <v>RVSN USSR29123</v>
      </c>
      <c r="C2500">
        <v>2498</v>
      </c>
      <c r="D2500" t="s">
        <v>2695</v>
      </c>
      <c r="E2500" t="s">
        <v>3745</v>
      </c>
      <c r="F2500" s="8">
        <f>DATEVALUE(MID(G2500,FIND(" ",G2500,1)+1,FIND("UTC",G2500)-FIND(" ",G2500)-8))</f>
        <v>29123</v>
      </c>
      <c r="G2500" s="4" t="s">
        <v>5065</v>
      </c>
      <c r="H2500" s="8" t="str">
        <f>MID(I2500,1,FIND("|",I2500)-1)</f>
        <v xml:space="preserve">Cosmos-3M (11K65M) </v>
      </c>
      <c r="I2500" t="s">
        <v>5066</v>
      </c>
      <c r="J2500" t="s">
        <v>103</v>
      </c>
      <c r="L2500" t="s">
        <v>13</v>
      </c>
    </row>
    <row r="2501" spans="1:12" x14ac:dyDescent="0.25">
      <c r="A2501" s="7">
        <v>2499</v>
      </c>
      <c r="B2501" s="7" t="str">
        <f>D2501&amp;F2501</f>
        <v>General Dynamics29118</v>
      </c>
      <c r="C2501">
        <v>2499</v>
      </c>
      <c r="D2501" t="s">
        <v>3137</v>
      </c>
      <c r="E2501" t="s">
        <v>2042</v>
      </c>
      <c r="F2501" s="8">
        <f>DATEVALUE(MID(G2501,FIND(" ",G2501,1)+1,FIND("UTC",G2501)-FIND(" ",G2501)-8))</f>
        <v>29118</v>
      </c>
      <c r="G2501" s="4" t="s">
        <v>5067</v>
      </c>
      <c r="H2501" s="8" t="str">
        <f>MID(I2501,1,FIND("|",I2501)-1)</f>
        <v xml:space="preserve">Atlas-SLV3D Centaur-D1AR </v>
      </c>
      <c r="I2501" t="s">
        <v>5068</v>
      </c>
      <c r="J2501" t="s">
        <v>103</v>
      </c>
      <c r="L2501" t="s">
        <v>13</v>
      </c>
    </row>
    <row r="2502" spans="1:12" x14ac:dyDescent="0.25">
      <c r="A2502" s="7">
        <v>2500</v>
      </c>
      <c r="B2502" s="7" t="str">
        <f>D2502&amp;F2502</f>
        <v>RVSN USSR29095</v>
      </c>
      <c r="C2502">
        <v>2500</v>
      </c>
      <c r="D2502" t="s">
        <v>2695</v>
      </c>
      <c r="E2502" t="s">
        <v>1549</v>
      </c>
      <c r="F2502" s="8">
        <f>DATEVALUE(MID(G2502,FIND(" ",G2502,1)+1,FIND("UTC",G2502)-FIND(" ",G2502)-8))</f>
        <v>29095</v>
      </c>
      <c r="G2502" s="4" t="s">
        <v>5069</v>
      </c>
      <c r="H2502" s="8" t="str">
        <f>MID(I2502,1,FIND("|",I2502)-1)</f>
        <v xml:space="preserve">Cosmos-3M (11K65M) </v>
      </c>
      <c r="I2502" t="s">
        <v>5070</v>
      </c>
      <c r="J2502" t="s">
        <v>103</v>
      </c>
      <c r="L2502" t="s">
        <v>13</v>
      </c>
    </row>
    <row r="2503" spans="1:12" x14ac:dyDescent="0.25">
      <c r="A2503" s="7">
        <v>2501</v>
      </c>
      <c r="B2503" s="7" t="str">
        <f>D2503&amp;F2503</f>
        <v>RVSN USSR29095</v>
      </c>
      <c r="C2503">
        <v>2501</v>
      </c>
      <c r="D2503" t="s">
        <v>2695</v>
      </c>
      <c r="E2503" t="s">
        <v>96</v>
      </c>
      <c r="F2503" s="8">
        <f>DATEVALUE(MID(G2503,FIND(" ",G2503,1)+1,FIND("UTC",G2503)-FIND(" ",G2503)-8))</f>
        <v>29095</v>
      </c>
      <c r="G2503" s="4" t="s">
        <v>5071</v>
      </c>
      <c r="H2503" s="8" t="str">
        <f>MID(I2503,1,FIND("|",I2503)-1)</f>
        <v xml:space="preserve">Molniya-M /Block 2BL </v>
      </c>
      <c r="I2503" t="s">
        <v>5072</v>
      </c>
      <c r="J2503" t="s">
        <v>103</v>
      </c>
      <c r="L2503" t="s">
        <v>13</v>
      </c>
    </row>
    <row r="2504" spans="1:12" x14ac:dyDescent="0.25">
      <c r="A2504" s="7">
        <v>2502</v>
      </c>
      <c r="B2504" s="7" t="str">
        <f>D2504&amp;F2504</f>
        <v>ISRO29077</v>
      </c>
      <c r="C2504">
        <v>2502</v>
      </c>
      <c r="D2504" t="s">
        <v>202</v>
      </c>
      <c r="E2504" t="s">
        <v>3253</v>
      </c>
      <c r="F2504" s="8">
        <f>DATEVALUE(MID(G2504,FIND(" ",G2504,1)+1,FIND("UTC",G2504)-FIND(" ",G2504)-8))</f>
        <v>29077</v>
      </c>
      <c r="G2504" s="4" t="s">
        <v>5073</v>
      </c>
      <c r="H2504" s="8" t="str">
        <f>MID(I2504,1,FIND("|",I2504)-1)</f>
        <v xml:space="preserve">SLV-3 </v>
      </c>
      <c r="I2504" t="s">
        <v>5074</v>
      </c>
      <c r="J2504" t="s">
        <v>103</v>
      </c>
      <c r="L2504" t="s">
        <v>53</v>
      </c>
    </row>
    <row r="2505" spans="1:12" x14ac:dyDescent="0.25">
      <c r="A2505" s="7">
        <v>2503</v>
      </c>
      <c r="B2505" s="7" t="str">
        <f>D2505&amp;F2505</f>
        <v>RVSN USSR29067</v>
      </c>
      <c r="C2505">
        <v>2503</v>
      </c>
      <c r="D2505" t="s">
        <v>2695</v>
      </c>
      <c r="E2505" t="s">
        <v>140</v>
      </c>
      <c r="F2505" s="8">
        <f>DATEVALUE(MID(G2505,FIND(" ",G2505,1)+1,FIND("UTC",G2505)-FIND(" ",G2505)-8))</f>
        <v>29067</v>
      </c>
      <c r="G2505" s="4" t="s">
        <v>5075</v>
      </c>
      <c r="H2505" s="8" t="str">
        <f>MID(I2505,1,FIND("|",I2505)-1)</f>
        <v xml:space="preserve">Molniya-M /Block ML </v>
      </c>
      <c r="I2505" t="s">
        <v>5076</v>
      </c>
      <c r="J2505" t="s">
        <v>103</v>
      </c>
      <c r="L2505" t="s">
        <v>13</v>
      </c>
    </row>
    <row r="2506" spans="1:12" x14ac:dyDescent="0.25">
      <c r="A2506" s="7">
        <v>2504</v>
      </c>
      <c r="B2506" s="7" t="str">
        <f>D2506&amp;F2506</f>
        <v>CASC29063</v>
      </c>
      <c r="C2506">
        <v>2504</v>
      </c>
      <c r="D2506" t="s">
        <v>14</v>
      </c>
      <c r="E2506" t="s">
        <v>2939</v>
      </c>
      <c r="F2506" s="8">
        <f>DATEVALUE(MID(G2506,FIND(" ",G2506,1)+1,FIND("UTC",G2506)-FIND(" ",G2506)-8))</f>
        <v>29063</v>
      </c>
      <c r="G2506" s="4" t="s">
        <v>5077</v>
      </c>
      <c r="H2506" s="8" t="str">
        <f>MID(I2506,1,FIND("|",I2506)-1)</f>
        <v xml:space="preserve">Feng Bao 1 </v>
      </c>
      <c r="I2506" t="s">
        <v>5078</v>
      </c>
      <c r="J2506" t="s">
        <v>103</v>
      </c>
      <c r="L2506" t="s">
        <v>53</v>
      </c>
    </row>
    <row r="2507" spans="1:12" x14ac:dyDescent="0.25">
      <c r="A2507" s="7">
        <v>2505</v>
      </c>
      <c r="B2507" s="7" t="str">
        <f>D2507&amp;F2507</f>
        <v>RVSN USSR29056</v>
      </c>
      <c r="C2507">
        <v>2505</v>
      </c>
      <c r="D2507" t="s">
        <v>2695</v>
      </c>
      <c r="E2507" t="s">
        <v>96</v>
      </c>
      <c r="F2507" s="8">
        <f>DATEVALUE(MID(G2507,FIND(" ",G2507,1)+1,FIND("UTC",G2507)-FIND(" ",G2507)-8))</f>
        <v>29056</v>
      </c>
      <c r="G2507" s="4" t="s">
        <v>5079</v>
      </c>
      <c r="H2507" s="8" t="str">
        <f>MID(I2507,1,FIND("|",I2507)-1)</f>
        <v xml:space="preserve">Vostok-2M </v>
      </c>
      <c r="I2507" t="s">
        <v>5080</v>
      </c>
      <c r="J2507" t="s">
        <v>103</v>
      </c>
      <c r="L2507" t="s">
        <v>13</v>
      </c>
    </row>
    <row r="2508" spans="1:12" x14ac:dyDescent="0.25">
      <c r="A2508" s="7">
        <v>2506</v>
      </c>
      <c r="B2508" s="7" t="str">
        <f>D2508&amp;F2508</f>
        <v>RVSN USSR29047</v>
      </c>
      <c r="C2508">
        <v>2506</v>
      </c>
      <c r="D2508" t="s">
        <v>2695</v>
      </c>
      <c r="E2508" t="s">
        <v>1549</v>
      </c>
      <c r="F2508" s="8">
        <f>DATEVALUE(MID(G2508,FIND(" ",G2508,1)+1,FIND("UTC",G2508)-FIND(" ",G2508)-8))</f>
        <v>29047</v>
      </c>
      <c r="G2508" s="4" t="s">
        <v>5081</v>
      </c>
      <c r="H2508" s="8" t="str">
        <f>MID(I2508,1,FIND("|",I2508)-1)</f>
        <v xml:space="preserve">Cosmos-3M (11K65M) </v>
      </c>
      <c r="I2508" t="s">
        <v>5082</v>
      </c>
      <c r="J2508" t="s">
        <v>103</v>
      </c>
      <c r="L2508" t="s">
        <v>13</v>
      </c>
    </row>
    <row r="2509" spans="1:12" x14ac:dyDescent="0.25">
      <c r="A2509" s="7">
        <v>2507</v>
      </c>
      <c r="B2509" s="7" t="str">
        <f>D2509&amp;F2509</f>
        <v>RVSN USSR29042</v>
      </c>
      <c r="C2509">
        <v>2507</v>
      </c>
      <c r="D2509" t="s">
        <v>2695</v>
      </c>
      <c r="E2509" t="s">
        <v>2611</v>
      </c>
      <c r="F2509" s="8">
        <f>DATEVALUE(MID(G2509,FIND(" ",G2509,1)+1,FIND("UTC",G2509)-FIND(" ",G2509)-8))</f>
        <v>29042</v>
      </c>
      <c r="G2509" s="4" t="s">
        <v>5083</v>
      </c>
      <c r="H2509" s="8" t="str">
        <f>MID(I2509,1,FIND("|",I2509)-1)</f>
        <v xml:space="preserve">Cosmos-3M (11K65M) </v>
      </c>
      <c r="I2509" t="s">
        <v>5084</v>
      </c>
      <c r="J2509" t="s">
        <v>103</v>
      </c>
      <c r="L2509" t="s">
        <v>13</v>
      </c>
    </row>
    <row r="2510" spans="1:12" x14ac:dyDescent="0.25">
      <c r="A2510" s="7">
        <v>2508</v>
      </c>
      <c r="B2510" s="7" t="str">
        <f>D2510&amp;F2510</f>
        <v>RVSN USSR29034</v>
      </c>
      <c r="C2510">
        <v>2508</v>
      </c>
      <c r="D2510" t="s">
        <v>2695</v>
      </c>
      <c r="E2510" t="s">
        <v>1549</v>
      </c>
      <c r="F2510" s="8">
        <f>DATEVALUE(MID(G2510,FIND(" ",G2510,1)+1,FIND("UTC",G2510)-FIND(" ",G2510)-8))</f>
        <v>29034</v>
      </c>
      <c r="G2510" s="4" t="s">
        <v>5085</v>
      </c>
      <c r="H2510" s="8" t="str">
        <f>MID(I2510,1,FIND("|",I2510)-1)</f>
        <v xml:space="preserve">Cosmos-3M (11K65M) </v>
      </c>
      <c r="I2510" t="s">
        <v>5086</v>
      </c>
      <c r="J2510" t="s">
        <v>103</v>
      </c>
      <c r="L2510" t="s">
        <v>13</v>
      </c>
    </row>
    <row r="2511" spans="1:12" x14ac:dyDescent="0.25">
      <c r="A2511" s="7">
        <v>2509</v>
      </c>
      <c r="B2511" s="7" t="str">
        <f>D2511&amp;F2511</f>
        <v>RVSN USSR29033</v>
      </c>
      <c r="C2511">
        <v>2509</v>
      </c>
      <c r="D2511" t="s">
        <v>2695</v>
      </c>
      <c r="E2511" t="s">
        <v>2696</v>
      </c>
      <c r="F2511" s="8">
        <f>DATEVALUE(MID(G2511,FIND(" ",G2511,1)+1,FIND("UTC",G2511)-FIND(" ",G2511)-8))</f>
        <v>29033</v>
      </c>
      <c r="G2511" s="4" t="s">
        <v>5087</v>
      </c>
      <c r="H2511" s="8" t="str">
        <f>MID(I2511,1,FIND("|",I2511)-1)</f>
        <v xml:space="preserve">Molniya-M /Block 2BL </v>
      </c>
      <c r="I2511" t="s">
        <v>5088</v>
      </c>
      <c r="J2511" t="s">
        <v>103</v>
      </c>
      <c r="L2511" t="s">
        <v>13</v>
      </c>
    </row>
    <row r="2512" spans="1:12" x14ac:dyDescent="0.25">
      <c r="A2512" s="7">
        <v>2510</v>
      </c>
      <c r="B2512" s="7" t="str">
        <f>D2512&amp;F2512</f>
        <v>General Dynamics29033</v>
      </c>
      <c r="C2512">
        <v>2510</v>
      </c>
      <c r="D2512" t="s">
        <v>3137</v>
      </c>
      <c r="E2512" t="s">
        <v>3138</v>
      </c>
      <c r="F2512" s="8">
        <f>DATEVALUE(MID(G2512,FIND(" ",G2512,1)+1,FIND("UTC",G2512)-FIND(" ",G2512)-8))</f>
        <v>29033</v>
      </c>
      <c r="G2512" s="4" t="s">
        <v>5089</v>
      </c>
      <c r="H2512" s="8" t="str">
        <f>MID(I2512,1,FIND("|",I2512)-1)</f>
        <v xml:space="preserve">Atlas-E/F Star-37S-ISS </v>
      </c>
      <c r="I2512" t="s">
        <v>5090</v>
      </c>
      <c r="J2512" t="s">
        <v>103</v>
      </c>
      <c r="L2512" t="s">
        <v>13</v>
      </c>
    </row>
    <row r="2513" spans="1:12" x14ac:dyDescent="0.25">
      <c r="A2513" s="7">
        <v>2511</v>
      </c>
      <c r="B2513" s="7" t="str">
        <f>D2513&amp;F2513</f>
        <v>Martin Marietta29016</v>
      </c>
      <c r="C2513">
        <v>2511</v>
      </c>
      <c r="D2513" t="s">
        <v>3169</v>
      </c>
      <c r="E2513" t="s">
        <v>38</v>
      </c>
      <c r="F2513" s="8">
        <f>DATEVALUE(MID(G2513,FIND(" ",G2513,1)+1,FIND("UTC",G2513)-FIND(" ",G2513)-8))</f>
        <v>29016</v>
      </c>
      <c r="G2513" s="4" t="s">
        <v>5091</v>
      </c>
      <c r="H2513" s="8" t="str">
        <f>MID(I2513,1,FIND("|",I2513)-1)</f>
        <v xml:space="preserve">Titan III(23)C </v>
      </c>
      <c r="I2513" t="s">
        <v>5092</v>
      </c>
      <c r="J2513" t="s">
        <v>103</v>
      </c>
      <c r="L2513" t="s">
        <v>13</v>
      </c>
    </row>
    <row r="2514" spans="1:12" x14ac:dyDescent="0.25">
      <c r="A2514" s="7">
        <v>2512</v>
      </c>
      <c r="B2514" s="7" t="str">
        <f>D2514&amp;F2514</f>
        <v>RVSN USSR43989</v>
      </c>
      <c r="C2514">
        <v>2512</v>
      </c>
      <c r="D2514" t="s">
        <v>2695</v>
      </c>
      <c r="E2514" t="s">
        <v>2611</v>
      </c>
      <c r="F2514" s="8">
        <f>DATEVALUE(MID(G2514,FIND(" ",G2514,1)+1,FIND("UTC",G2514)-FIND(" ",G2514)-8))</f>
        <v>43989</v>
      </c>
      <c r="G2514" s="6" t="s">
        <v>8752</v>
      </c>
      <c r="H2514" s="8" t="str">
        <f>MID(I2514,1,FIND("|",I2514)-1)</f>
        <v xml:space="preserve">Cosmos-3M (11K65M) </v>
      </c>
      <c r="I2514" t="s">
        <v>5093</v>
      </c>
      <c r="J2514" t="s">
        <v>103</v>
      </c>
      <c r="L2514" t="s">
        <v>13</v>
      </c>
    </row>
    <row r="2515" spans="1:12" x14ac:dyDescent="0.25">
      <c r="A2515" s="7">
        <v>2513</v>
      </c>
      <c r="B2515" s="7" t="str">
        <f>D2515&amp;F2515</f>
        <v>RVSN USSR29011</v>
      </c>
      <c r="C2515">
        <v>2513</v>
      </c>
      <c r="D2515" t="s">
        <v>2695</v>
      </c>
      <c r="E2515" t="s">
        <v>96</v>
      </c>
      <c r="F2515" s="8">
        <f>DATEVALUE(MID(G2515,FIND(" ",G2515,1)+1,FIND("UTC",G2515)-FIND(" ",G2515)-8))</f>
        <v>29011</v>
      </c>
      <c r="G2515" s="4" t="s">
        <v>5094</v>
      </c>
      <c r="H2515" s="8" t="str">
        <f>MID(I2515,1,FIND("|",I2515)-1)</f>
        <v xml:space="preserve">Molniya-M /Block ML </v>
      </c>
      <c r="I2515" t="s">
        <v>5095</v>
      </c>
      <c r="J2515" t="s">
        <v>103</v>
      </c>
      <c r="L2515" t="s">
        <v>13</v>
      </c>
    </row>
    <row r="2516" spans="1:12" x14ac:dyDescent="0.25">
      <c r="A2516" s="7">
        <v>2514</v>
      </c>
      <c r="B2516" s="7" t="str">
        <f>D2516&amp;F2516</f>
        <v>RVSN USSR29006</v>
      </c>
      <c r="C2516">
        <v>2514</v>
      </c>
      <c r="D2516" t="s">
        <v>2695</v>
      </c>
      <c r="E2516" t="s">
        <v>1549</v>
      </c>
      <c r="F2516" s="8">
        <f>DATEVALUE(MID(G2516,FIND(" ",G2516,1)+1,FIND("UTC",G2516)-FIND(" ",G2516)-8))</f>
        <v>29006</v>
      </c>
      <c r="G2516" s="4" t="s">
        <v>5096</v>
      </c>
      <c r="H2516" s="8" t="str">
        <f>MID(I2516,1,FIND("|",I2516)-1)</f>
        <v xml:space="preserve">Cosmos-3M (11K65M) </v>
      </c>
      <c r="I2516" t="s">
        <v>5097</v>
      </c>
      <c r="J2516" t="s">
        <v>103</v>
      </c>
      <c r="L2516" t="s">
        <v>13</v>
      </c>
    </row>
    <row r="2517" spans="1:12" x14ac:dyDescent="0.25">
      <c r="A2517" s="7">
        <v>2515</v>
      </c>
      <c r="B2517" s="7" t="str">
        <f>D2517&amp;F2517</f>
        <v>US Air Force29003</v>
      </c>
      <c r="C2517">
        <v>2515</v>
      </c>
      <c r="D2517" t="s">
        <v>4498</v>
      </c>
      <c r="E2517" t="s">
        <v>2149</v>
      </c>
      <c r="F2517" s="8">
        <f>DATEVALUE(MID(G2517,FIND(" ",G2517,1)+1,FIND("UTC",G2517)-FIND(" ",G2517)-8))</f>
        <v>29003</v>
      </c>
      <c r="G2517" s="4" t="s">
        <v>5098</v>
      </c>
      <c r="H2517" s="8" t="str">
        <f>MID(I2517,1,FIND("|",I2517)-1)</f>
        <v xml:space="preserve">Titan III(24)B </v>
      </c>
      <c r="I2517" t="s">
        <v>5099</v>
      </c>
      <c r="J2517" t="s">
        <v>103</v>
      </c>
      <c r="L2517" t="s">
        <v>13</v>
      </c>
    </row>
    <row r="2518" spans="1:12" x14ac:dyDescent="0.25">
      <c r="A2518" s="7">
        <v>2516</v>
      </c>
      <c r="B2518" s="7" t="str">
        <f>D2518&amp;F2518</f>
        <v>General Dynamics28979</v>
      </c>
      <c r="C2518">
        <v>2516</v>
      </c>
      <c r="D2518" t="s">
        <v>3137</v>
      </c>
      <c r="E2518" t="s">
        <v>2078</v>
      </c>
      <c r="F2518" s="8">
        <f>DATEVALUE(MID(G2518,FIND(" ",G2518,1)+1,FIND("UTC",G2518)-FIND(" ",G2518)-8))</f>
        <v>28979</v>
      </c>
      <c r="G2518" s="4" t="s">
        <v>5100</v>
      </c>
      <c r="H2518" s="8" t="str">
        <f>MID(I2518,1,FIND("|",I2518)-1)</f>
        <v xml:space="preserve">Atlas-SLV3D Centaur-D1AR </v>
      </c>
      <c r="I2518" t="s">
        <v>5101</v>
      </c>
      <c r="J2518" t="s">
        <v>103</v>
      </c>
      <c r="L2518" t="s">
        <v>13</v>
      </c>
    </row>
    <row r="2519" spans="1:12" x14ac:dyDescent="0.25">
      <c r="A2519" s="7">
        <v>2517</v>
      </c>
      <c r="B2519" s="7" t="str">
        <f>D2519&amp;F2519</f>
        <v>RVSN USSR28970</v>
      </c>
      <c r="C2519">
        <v>2517</v>
      </c>
      <c r="D2519" t="s">
        <v>2695</v>
      </c>
      <c r="E2519" t="s">
        <v>3923</v>
      </c>
      <c r="F2519" s="8">
        <f>DATEVALUE(MID(G2519,FIND(" ",G2519,1)+1,FIND("UTC",G2519)-FIND(" ",G2519)-8))</f>
        <v>28970</v>
      </c>
      <c r="G2519" s="4" t="s">
        <v>5102</v>
      </c>
      <c r="H2519" s="8" t="str">
        <f>MID(I2519,1,FIND("|",I2519)-1)</f>
        <v xml:space="preserve">Tsyklon-2 </v>
      </c>
      <c r="I2519" t="s">
        <v>5103</v>
      </c>
      <c r="J2519" t="s">
        <v>103</v>
      </c>
      <c r="L2519" t="s">
        <v>13</v>
      </c>
    </row>
    <row r="2520" spans="1:12" x14ac:dyDescent="0.25">
      <c r="A2520" s="7">
        <v>2518</v>
      </c>
      <c r="B2520" s="7" t="str">
        <f>D2520&amp;F2520</f>
        <v>RVSN USSR28963</v>
      </c>
      <c r="C2520">
        <v>2518</v>
      </c>
      <c r="D2520" t="s">
        <v>2695</v>
      </c>
      <c r="E2520" t="s">
        <v>3923</v>
      </c>
      <c r="F2520" s="8">
        <f>DATEVALUE(MID(G2520,FIND(" ",G2520,1)+1,FIND("UTC",G2520)-FIND(" ",G2520)-8))</f>
        <v>28963</v>
      </c>
      <c r="G2520" s="4" t="s">
        <v>5104</v>
      </c>
      <c r="H2520" s="8" t="str">
        <f>MID(I2520,1,FIND("|",I2520)-1)</f>
        <v xml:space="preserve">Tsyklon-2 </v>
      </c>
      <c r="I2520" t="s">
        <v>5105</v>
      </c>
      <c r="J2520" t="s">
        <v>103</v>
      </c>
      <c r="L2520" t="s">
        <v>13</v>
      </c>
    </row>
    <row r="2521" spans="1:12" x14ac:dyDescent="0.25">
      <c r="A2521" s="7">
        <v>2519</v>
      </c>
      <c r="B2521" s="7" t="str">
        <f>D2521&amp;F2521</f>
        <v>RVSN USSR28959</v>
      </c>
      <c r="C2521">
        <v>2519</v>
      </c>
      <c r="D2521" t="s">
        <v>2695</v>
      </c>
      <c r="E2521" t="s">
        <v>140</v>
      </c>
      <c r="F2521" s="8">
        <f>DATEVALUE(MID(G2521,FIND(" ",G2521,1)+1,FIND("UTC",G2521)-FIND(" ",G2521)-8))</f>
        <v>28959</v>
      </c>
      <c r="G2521" s="4" t="s">
        <v>5106</v>
      </c>
      <c r="H2521" s="8" t="str">
        <f>MID(I2521,1,FIND("|",I2521)-1)</f>
        <v xml:space="preserve">Vostok-2M </v>
      </c>
      <c r="I2521" t="s">
        <v>5107</v>
      </c>
      <c r="J2521" t="s">
        <v>103</v>
      </c>
      <c r="L2521" t="s">
        <v>13</v>
      </c>
    </row>
    <row r="2522" spans="1:12" x14ac:dyDescent="0.25">
      <c r="A2522" s="7">
        <v>2520</v>
      </c>
      <c r="B2522" s="7" t="str">
        <f>D2522&amp;F2522</f>
        <v>RVSN USSR28957</v>
      </c>
      <c r="C2522">
        <v>2520</v>
      </c>
      <c r="D2522" t="s">
        <v>2695</v>
      </c>
      <c r="E2522" t="s">
        <v>2696</v>
      </c>
      <c r="F2522" s="8">
        <f>DATEVALUE(MID(G2522,FIND(" ",G2522,1)+1,FIND("UTC",G2522)-FIND(" ",G2522)-8))</f>
        <v>28957</v>
      </c>
      <c r="G2522" s="4" t="s">
        <v>5108</v>
      </c>
      <c r="H2522" s="8" t="str">
        <f>MID(I2522,1,FIND("|",I2522)-1)</f>
        <v xml:space="preserve">Molniya-M /Block ML </v>
      </c>
      <c r="I2522" t="s">
        <v>5109</v>
      </c>
      <c r="J2522" t="s">
        <v>103</v>
      </c>
      <c r="L2522" t="s">
        <v>13</v>
      </c>
    </row>
    <row r="2523" spans="1:12" x14ac:dyDescent="0.25">
      <c r="A2523" s="7">
        <v>2521</v>
      </c>
      <c r="B2523" s="7" t="str">
        <f>D2523&amp;F2523</f>
        <v>RVSN USSR28956</v>
      </c>
      <c r="C2523">
        <v>2521</v>
      </c>
      <c r="D2523" t="s">
        <v>2695</v>
      </c>
      <c r="E2523" t="s">
        <v>1549</v>
      </c>
      <c r="F2523" s="8">
        <f>DATEVALUE(MID(G2523,FIND(" ",G2523,1)+1,FIND("UTC",G2523)-FIND(" ",G2523)-8))</f>
        <v>28956</v>
      </c>
      <c r="G2523" s="4" t="s">
        <v>5110</v>
      </c>
      <c r="H2523" s="8" t="str">
        <f>MID(I2523,1,FIND("|",I2523)-1)</f>
        <v xml:space="preserve">Cosmos-3M (11K65M) </v>
      </c>
      <c r="I2523" t="s">
        <v>5111</v>
      </c>
      <c r="J2523" t="s">
        <v>103</v>
      </c>
      <c r="L2523" t="s">
        <v>13</v>
      </c>
    </row>
    <row r="2524" spans="1:12" x14ac:dyDescent="0.25">
      <c r="A2524" s="7">
        <v>2522</v>
      </c>
      <c r="B2524" s="7" t="str">
        <f>D2524&amp;F2524</f>
        <v>RVSN USSR28952</v>
      </c>
      <c r="C2524">
        <v>2522</v>
      </c>
      <c r="D2524" t="s">
        <v>2695</v>
      </c>
      <c r="E2524" t="s">
        <v>1549</v>
      </c>
      <c r="F2524" s="8">
        <f>DATEVALUE(MID(G2524,FIND(" ",G2524,1)+1,FIND("UTC",G2524)-FIND(" ",G2524)-8))</f>
        <v>28952</v>
      </c>
      <c r="G2524" s="4" t="s">
        <v>5112</v>
      </c>
      <c r="H2524" s="8" t="str">
        <f>MID(I2524,1,FIND("|",I2524)-1)</f>
        <v xml:space="preserve">Cosmos-3M (11K65M) </v>
      </c>
      <c r="I2524" t="s">
        <v>5113</v>
      </c>
      <c r="J2524" t="s">
        <v>103</v>
      </c>
      <c r="L2524" t="s">
        <v>13</v>
      </c>
    </row>
    <row r="2525" spans="1:12" x14ac:dyDescent="0.25">
      <c r="A2525" s="7">
        <v>2523</v>
      </c>
      <c r="B2525" s="7" t="str">
        <f>D2525&amp;F2525</f>
        <v>RVSN USSR28935</v>
      </c>
      <c r="C2525">
        <v>2523</v>
      </c>
      <c r="D2525" t="s">
        <v>2695</v>
      </c>
      <c r="E2525" t="s">
        <v>3745</v>
      </c>
      <c r="F2525" s="8">
        <f>DATEVALUE(MID(G2525,FIND(" ",G2525,1)+1,FIND("UTC",G2525)-FIND(" ",G2525)-8))</f>
        <v>28935</v>
      </c>
      <c r="G2525" s="4" t="s">
        <v>5114</v>
      </c>
      <c r="H2525" s="8" t="str">
        <f>MID(I2525,1,FIND("|",I2525)-1)</f>
        <v xml:space="preserve">Cosmos-3M (11K65M) </v>
      </c>
      <c r="I2525" t="s">
        <v>5115</v>
      </c>
      <c r="J2525" t="s">
        <v>103</v>
      </c>
      <c r="L2525" t="s">
        <v>13</v>
      </c>
    </row>
    <row r="2526" spans="1:12" x14ac:dyDescent="0.25">
      <c r="A2526" s="7">
        <v>2524</v>
      </c>
      <c r="B2526" s="7" t="str">
        <f>D2526&amp;F2526</f>
        <v>Martin Marietta28930</v>
      </c>
      <c r="C2526">
        <v>2524</v>
      </c>
      <c r="D2526" t="s">
        <v>3169</v>
      </c>
      <c r="E2526" t="s">
        <v>337</v>
      </c>
      <c r="F2526" s="8">
        <f>DATEVALUE(MID(G2526,FIND(" ",G2526,1)+1,FIND("UTC",G2526)-FIND(" ",G2526)-8))</f>
        <v>28930</v>
      </c>
      <c r="G2526" s="4" t="s">
        <v>5116</v>
      </c>
      <c r="H2526" s="8" t="str">
        <f>MID(I2526,1,FIND("|",I2526)-1)</f>
        <v xml:space="preserve">Titan IIID </v>
      </c>
      <c r="I2526" t="s">
        <v>5117</v>
      </c>
      <c r="J2526" t="s">
        <v>103</v>
      </c>
      <c r="L2526" t="s">
        <v>13</v>
      </c>
    </row>
    <row r="2527" spans="1:12" x14ac:dyDescent="0.25">
      <c r="A2527" s="7">
        <v>2525</v>
      </c>
      <c r="B2527" s="7" t="str">
        <f>D2527&amp;F2527</f>
        <v>RVSN USSR28929</v>
      </c>
      <c r="C2527">
        <v>2525</v>
      </c>
      <c r="D2527" t="s">
        <v>2695</v>
      </c>
      <c r="E2527" t="s">
        <v>3745</v>
      </c>
      <c r="F2527" s="8">
        <f>DATEVALUE(MID(G2527,FIND(" ",G2527,1)+1,FIND("UTC",G2527)-FIND(" ",G2527)-8))</f>
        <v>28929</v>
      </c>
      <c r="G2527" s="4" t="s">
        <v>5118</v>
      </c>
      <c r="H2527" s="8" t="str">
        <f>MID(I2527,1,FIND("|",I2527)-1)</f>
        <v xml:space="preserve">Cosmos-3M (11K65M) </v>
      </c>
      <c r="I2527" t="s">
        <v>5119</v>
      </c>
      <c r="J2527" t="s">
        <v>103</v>
      </c>
      <c r="L2527" t="s">
        <v>13</v>
      </c>
    </row>
    <row r="2528" spans="1:12" x14ac:dyDescent="0.25">
      <c r="A2528" s="7">
        <v>2526</v>
      </c>
      <c r="B2528" s="7" t="str">
        <f>D2528&amp;F2528</f>
        <v>RVSN USSR28915</v>
      </c>
      <c r="C2528">
        <v>2526</v>
      </c>
      <c r="D2528" t="s">
        <v>2695</v>
      </c>
      <c r="E2528" t="s">
        <v>96</v>
      </c>
      <c r="F2528" s="8">
        <f>DATEVALUE(MID(G2528,FIND(" ",G2528,1)+1,FIND("UTC",G2528)-FIND(" ",G2528)-8))</f>
        <v>28915</v>
      </c>
      <c r="G2528" s="4" t="s">
        <v>5120</v>
      </c>
      <c r="H2528" s="8" t="str">
        <f>MID(I2528,1,FIND("|",I2528)-1)</f>
        <v xml:space="preserve">Vostok-2M </v>
      </c>
      <c r="I2528" t="s">
        <v>5121</v>
      </c>
      <c r="J2528" t="s">
        <v>103</v>
      </c>
      <c r="L2528" t="s">
        <v>13</v>
      </c>
    </row>
    <row r="2529" spans="1:12" x14ac:dyDescent="0.25">
      <c r="A2529" s="7">
        <v>2527</v>
      </c>
      <c r="B2529" s="7" t="str">
        <f>D2529&amp;F2529</f>
        <v>RVSN USSR43888</v>
      </c>
      <c r="C2529">
        <v>2527</v>
      </c>
      <c r="D2529" t="s">
        <v>2695</v>
      </c>
      <c r="E2529" t="s">
        <v>3745</v>
      </c>
      <c r="F2529" s="8">
        <f>DATEVALUE(MID(G2529,FIND(" ",G2529,1)+1,FIND("UTC",G2529)-FIND(" ",G2529)-8))</f>
        <v>43888</v>
      </c>
      <c r="G2529" s="6" t="s">
        <v>8753</v>
      </c>
      <c r="H2529" s="8" t="str">
        <f>MID(I2529,1,FIND("|",I2529)-1)</f>
        <v xml:space="preserve">Cosmos-3M (11K65M) </v>
      </c>
      <c r="I2529" t="s">
        <v>5122</v>
      </c>
      <c r="J2529" t="s">
        <v>103</v>
      </c>
      <c r="L2529" t="s">
        <v>13</v>
      </c>
    </row>
    <row r="2530" spans="1:12" x14ac:dyDescent="0.25">
      <c r="A2530" s="7">
        <v>2528</v>
      </c>
      <c r="B2530" s="7" t="str">
        <f>D2530&amp;F2530</f>
        <v>General Dynamics28910</v>
      </c>
      <c r="C2530">
        <v>2528</v>
      </c>
      <c r="D2530" t="s">
        <v>3137</v>
      </c>
      <c r="E2530" t="s">
        <v>3138</v>
      </c>
      <c r="F2530" s="8">
        <f>DATEVALUE(MID(G2530,FIND(" ",G2530,1)+1,FIND("UTC",G2530)-FIND(" ",G2530)-8))</f>
        <v>28910</v>
      </c>
      <c r="G2530" s="4" t="s">
        <v>5123</v>
      </c>
      <c r="H2530" s="8" t="str">
        <f>MID(I2530,1,FIND("|",I2530)-1)</f>
        <v xml:space="preserve">Atlas-E/F OIS </v>
      </c>
      <c r="I2530" t="s">
        <v>5124</v>
      </c>
      <c r="J2530" t="s">
        <v>103</v>
      </c>
      <c r="L2530" t="s">
        <v>13</v>
      </c>
    </row>
    <row r="2531" spans="1:12" x14ac:dyDescent="0.25">
      <c r="A2531" s="7">
        <v>2529</v>
      </c>
      <c r="B2531" s="7" t="str">
        <f>D2531&amp;F2531</f>
        <v>RVSN USSR28899</v>
      </c>
      <c r="C2531">
        <v>2529</v>
      </c>
      <c r="D2531" t="s">
        <v>2695</v>
      </c>
      <c r="E2531" t="s">
        <v>96</v>
      </c>
      <c r="F2531" s="8">
        <f>DATEVALUE(MID(G2531,FIND(" ",G2531,1)+1,FIND("UTC",G2531)-FIND(" ",G2531)-8))</f>
        <v>28899</v>
      </c>
      <c r="G2531" s="4" t="s">
        <v>5125</v>
      </c>
      <c r="H2531" s="8" t="str">
        <f>MID(I2531,1,FIND("|",I2531)-1)</f>
        <v xml:space="preserve">Vostok-2M </v>
      </c>
      <c r="I2531" t="s">
        <v>5126</v>
      </c>
      <c r="J2531" t="s">
        <v>103</v>
      </c>
      <c r="L2531" t="s">
        <v>13</v>
      </c>
    </row>
    <row r="2532" spans="1:12" x14ac:dyDescent="0.25">
      <c r="A2532" s="7">
        <v>2530</v>
      </c>
      <c r="B2532" s="7" t="str">
        <f>D2532&amp;F2532</f>
        <v>RVSN USSR28898</v>
      </c>
      <c r="C2532">
        <v>2530</v>
      </c>
      <c r="D2532" t="s">
        <v>2695</v>
      </c>
      <c r="E2532" t="s">
        <v>1667</v>
      </c>
      <c r="F2532" s="8">
        <f>DATEVALUE(MID(G2532,FIND(" ",G2532,1)+1,FIND("UTC",G2532)-FIND(" ",G2532)-8))</f>
        <v>28898</v>
      </c>
      <c r="G2532" s="4" t="s">
        <v>5127</v>
      </c>
      <c r="H2532" s="8" t="str">
        <f>MID(I2532,1,FIND("|",I2532)-1)</f>
        <v xml:space="preserve">Tsyklon-3 </v>
      </c>
      <c r="I2532" t="s">
        <v>5128</v>
      </c>
      <c r="J2532" t="s">
        <v>103</v>
      </c>
      <c r="L2532" t="s">
        <v>13</v>
      </c>
    </row>
    <row r="2533" spans="1:12" x14ac:dyDescent="0.25">
      <c r="A2533" s="7">
        <v>2531</v>
      </c>
      <c r="B2533" s="7" t="str">
        <f>D2533&amp;F2533</f>
        <v>RVSN USSR28894</v>
      </c>
      <c r="C2533">
        <v>2531</v>
      </c>
      <c r="D2533" t="s">
        <v>2695</v>
      </c>
      <c r="E2533" t="s">
        <v>3745</v>
      </c>
      <c r="F2533" s="8">
        <f>DATEVALUE(MID(G2533,FIND(" ",G2533,1)+1,FIND("UTC",G2533)-FIND(" ",G2533)-8))</f>
        <v>28894</v>
      </c>
      <c r="G2533" s="4" t="s">
        <v>5129</v>
      </c>
      <c r="H2533" s="8" t="str">
        <f>MID(I2533,1,FIND("|",I2533)-1)</f>
        <v xml:space="preserve">Cosmos-3M (11K65M) </v>
      </c>
      <c r="I2533" t="s">
        <v>5130</v>
      </c>
      <c r="J2533" t="s">
        <v>103</v>
      </c>
      <c r="L2533" t="s">
        <v>13</v>
      </c>
    </row>
    <row r="2534" spans="1:12" x14ac:dyDescent="0.25">
      <c r="A2534" s="7">
        <v>2532</v>
      </c>
      <c r="B2534" s="7" t="str">
        <f>D2534&amp;F2534</f>
        <v>MHI28892</v>
      </c>
      <c r="C2534">
        <v>2532</v>
      </c>
      <c r="D2534" t="s">
        <v>99</v>
      </c>
      <c r="E2534" t="s">
        <v>42</v>
      </c>
      <c r="F2534" s="8">
        <f>DATEVALUE(MID(G2534,FIND(" ",G2534,1)+1,FIND("UTC",G2534)-FIND(" ",G2534)-8))</f>
        <v>28892</v>
      </c>
      <c r="G2534" s="4" t="s">
        <v>5131</v>
      </c>
      <c r="H2534" s="8" t="str">
        <f>MID(I2534,1,FIND("|",I2534)-1)</f>
        <v xml:space="preserve">N-I Star-37E </v>
      </c>
      <c r="I2534" t="s">
        <v>5132</v>
      </c>
      <c r="J2534" t="s">
        <v>103</v>
      </c>
      <c r="L2534" t="s">
        <v>328</v>
      </c>
    </row>
    <row r="2535" spans="1:12" x14ac:dyDescent="0.25">
      <c r="A2535" s="7">
        <v>2533</v>
      </c>
      <c r="B2535" s="7" t="str">
        <f>D2535&amp;F2535</f>
        <v>RVSN USSR28880</v>
      </c>
      <c r="C2535">
        <v>2533</v>
      </c>
      <c r="D2535" t="s">
        <v>2695</v>
      </c>
      <c r="E2535" t="s">
        <v>32</v>
      </c>
      <c r="F2535" s="8">
        <f>DATEVALUE(MID(G2535,FIND(" ",G2535,1)+1,FIND("UTC",G2535)-FIND(" ",G2535)-8))</f>
        <v>28880</v>
      </c>
      <c r="G2535" s="4" t="s">
        <v>5133</v>
      </c>
      <c r="H2535" s="8" t="str">
        <f>MID(I2535,1,FIND("|",I2535)-1)</f>
        <v xml:space="preserve">Vostok-2M </v>
      </c>
      <c r="I2535" t="s">
        <v>5134</v>
      </c>
      <c r="J2535" t="s">
        <v>103</v>
      </c>
      <c r="L2535" t="s">
        <v>13</v>
      </c>
    </row>
    <row r="2536" spans="1:12" x14ac:dyDescent="0.25">
      <c r="A2536" s="7">
        <v>2534</v>
      </c>
      <c r="B2536" s="7" t="str">
        <f>D2536&amp;F2536</f>
        <v>RVSN USSR28873</v>
      </c>
      <c r="C2536">
        <v>2534</v>
      </c>
      <c r="D2536" t="s">
        <v>2695</v>
      </c>
      <c r="E2536" t="s">
        <v>96</v>
      </c>
      <c r="F2536" s="8">
        <f>DATEVALUE(MID(G2536,FIND(" ",G2536,1)+1,FIND("UTC",G2536)-FIND(" ",G2536)-8))</f>
        <v>28873</v>
      </c>
      <c r="G2536" s="4" t="s">
        <v>5135</v>
      </c>
      <c r="H2536" s="8" t="str">
        <f>MID(I2536,1,FIND("|",I2536)-1)</f>
        <v xml:space="preserve">Molniya-M /Block ML </v>
      </c>
      <c r="I2536" t="s">
        <v>5136</v>
      </c>
      <c r="J2536" t="s">
        <v>103</v>
      </c>
      <c r="L2536" t="s">
        <v>13</v>
      </c>
    </row>
    <row r="2537" spans="1:12" x14ac:dyDescent="0.25">
      <c r="A2537" s="7">
        <v>2535</v>
      </c>
      <c r="B2537" s="7" t="str">
        <f>D2537&amp;F2537</f>
        <v>RVSN USSR28871</v>
      </c>
      <c r="C2537">
        <v>2535</v>
      </c>
      <c r="D2537" t="s">
        <v>2695</v>
      </c>
      <c r="E2537" t="s">
        <v>1549</v>
      </c>
      <c r="F2537" s="8">
        <f>DATEVALUE(MID(G2537,FIND(" ",G2537,1)+1,FIND("UTC",G2537)-FIND(" ",G2537)-8))</f>
        <v>28871</v>
      </c>
      <c r="G2537" s="4" t="s">
        <v>5137</v>
      </c>
      <c r="H2537" s="8" t="str">
        <f>MID(I2537,1,FIND("|",I2537)-1)</f>
        <v xml:space="preserve">Cosmos-3M (11K65M) </v>
      </c>
      <c r="I2537" t="s">
        <v>5138</v>
      </c>
      <c r="J2537" t="s">
        <v>103</v>
      </c>
      <c r="L2537" t="s">
        <v>13</v>
      </c>
    </row>
    <row r="2538" spans="1:12" x14ac:dyDescent="0.25">
      <c r="A2538" s="7">
        <v>2536</v>
      </c>
      <c r="B2538" s="7" t="str">
        <f>D2538&amp;F2538</f>
        <v>RVSN USSR28852</v>
      </c>
      <c r="C2538">
        <v>2536</v>
      </c>
      <c r="D2538" t="s">
        <v>2695</v>
      </c>
      <c r="E2538" t="s">
        <v>2696</v>
      </c>
      <c r="F2538" s="8">
        <f>DATEVALUE(MID(G2538,FIND(" ",G2538,1)+1,FIND("UTC",G2538)-FIND(" ",G2538)-8))</f>
        <v>28852</v>
      </c>
      <c r="G2538" s="4" t="s">
        <v>5139</v>
      </c>
      <c r="H2538" s="8" t="str">
        <f>MID(I2538,1,FIND("|",I2538)-1)</f>
        <v xml:space="preserve">Soyuz U </v>
      </c>
      <c r="I2538" t="s">
        <v>5140</v>
      </c>
      <c r="J2538" t="s">
        <v>103</v>
      </c>
      <c r="L2538" t="s">
        <v>13</v>
      </c>
    </row>
    <row r="2539" spans="1:12" x14ac:dyDescent="0.25">
      <c r="A2539" s="7">
        <v>2537</v>
      </c>
      <c r="B2539" s="7" t="str">
        <f>D2539&amp;F2539</f>
        <v>RVSN USSR28850</v>
      </c>
      <c r="C2539">
        <v>2537</v>
      </c>
      <c r="D2539" t="s">
        <v>2695</v>
      </c>
      <c r="E2539" t="s">
        <v>96</v>
      </c>
      <c r="F2539" s="8">
        <f>DATEVALUE(MID(G2539,FIND(" ",G2539,1)+1,FIND("UTC",G2539)-FIND(" ",G2539)-8))</f>
        <v>28850</v>
      </c>
      <c r="G2539" s="4" t="s">
        <v>5141</v>
      </c>
      <c r="H2539" s="8" t="str">
        <f>MID(I2539,1,FIND("|",I2539)-1)</f>
        <v xml:space="preserve">Soyuz U </v>
      </c>
      <c r="I2539" t="s">
        <v>5142</v>
      </c>
      <c r="J2539" t="s">
        <v>103</v>
      </c>
      <c r="L2539" t="s">
        <v>328</v>
      </c>
    </row>
    <row r="2540" spans="1:12" x14ac:dyDescent="0.25">
      <c r="A2540" s="7">
        <v>2538</v>
      </c>
      <c r="B2540" s="7" t="str">
        <f>D2540&amp;F2540</f>
        <v>RVSN USSR28850</v>
      </c>
      <c r="C2540">
        <v>2538</v>
      </c>
      <c r="D2540" t="s">
        <v>2695</v>
      </c>
      <c r="E2540" t="s">
        <v>3745</v>
      </c>
      <c r="F2540" s="8">
        <f>DATEVALUE(MID(G2540,FIND(" ",G2540,1)+1,FIND("UTC",G2540)-FIND(" ",G2540)-8))</f>
        <v>28850</v>
      </c>
      <c r="G2540" s="4" t="s">
        <v>5143</v>
      </c>
      <c r="H2540" s="8" t="str">
        <f>MID(I2540,1,FIND("|",I2540)-1)</f>
        <v xml:space="preserve">Cosmos-3M (11K65M) </v>
      </c>
      <c r="I2540" t="s">
        <v>5144</v>
      </c>
      <c r="J2540" t="s">
        <v>103</v>
      </c>
      <c r="L2540" t="s">
        <v>13</v>
      </c>
    </row>
    <row r="2541" spans="1:12" x14ac:dyDescent="0.25">
      <c r="A2541" s="7">
        <v>2539</v>
      </c>
      <c r="B2541" s="7" t="str">
        <f>D2541&amp;F2541</f>
        <v>RVSN USSR44188</v>
      </c>
      <c r="C2541">
        <v>2539</v>
      </c>
      <c r="D2541" t="s">
        <v>2695</v>
      </c>
      <c r="E2541" t="s">
        <v>140</v>
      </c>
      <c r="F2541" s="8">
        <f>DATEVALUE(MID(G2541,FIND(" ",G2541,1)+1,FIND("UTC",G2541)-FIND(" ",G2541)-8))</f>
        <v>44188</v>
      </c>
      <c r="G2541" s="6" t="s">
        <v>8754</v>
      </c>
      <c r="H2541" s="8" t="str">
        <f>MID(I2541,1,FIND("|",I2541)-1)</f>
        <v xml:space="preserve">Vostok-2M </v>
      </c>
      <c r="I2541" t="s">
        <v>5145</v>
      </c>
      <c r="J2541" t="s">
        <v>103</v>
      </c>
      <c r="L2541" t="s">
        <v>13</v>
      </c>
    </row>
    <row r="2542" spans="1:12" x14ac:dyDescent="0.25">
      <c r="A2542" s="7">
        <v>2540</v>
      </c>
      <c r="B2542" s="7" t="str">
        <f>D2542&amp;F2542</f>
        <v>RVSN USSR28846</v>
      </c>
      <c r="C2542">
        <v>2540</v>
      </c>
      <c r="D2542" t="s">
        <v>2695</v>
      </c>
      <c r="E2542" t="s">
        <v>2611</v>
      </c>
      <c r="F2542" s="8">
        <f>DATEVALUE(MID(G2542,FIND(" ",G2542,1)+1,FIND("UTC",G2542)-FIND(" ",G2542)-8))</f>
        <v>28846</v>
      </c>
      <c r="G2542" s="4" t="s">
        <v>5146</v>
      </c>
      <c r="H2542" s="8" t="str">
        <f>MID(I2542,1,FIND("|",I2542)-1)</f>
        <v xml:space="preserve">Cosmos-3M (11K65M) </v>
      </c>
      <c r="I2542" t="s">
        <v>5147</v>
      </c>
      <c r="J2542" t="s">
        <v>103</v>
      </c>
      <c r="L2542" t="s">
        <v>13</v>
      </c>
    </row>
    <row r="2543" spans="1:12" x14ac:dyDescent="0.25">
      <c r="A2543" s="7">
        <v>2541</v>
      </c>
      <c r="B2543" s="7" t="str">
        <f>D2543&amp;F2543</f>
        <v>RVSN USSR28844</v>
      </c>
      <c r="C2543">
        <v>2541</v>
      </c>
      <c r="D2543" t="s">
        <v>2695</v>
      </c>
      <c r="E2543" t="s">
        <v>1549</v>
      </c>
      <c r="F2543" s="8">
        <f>DATEVALUE(MID(G2543,FIND(" ",G2543,1)+1,FIND("UTC",G2543)-FIND(" ",G2543)-8))</f>
        <v>28844</v>
      </c>
      <c r="G2543" s="4" t="s">
        <v>5148</v>
      </c>
      <c r="H2543" s="8" t="str">
        <f>MID(I2543,1,FIND("|",I2543)-1)</f>
        <v xml:space="preserve">Cosmos-3M (11K65M) </v>
      </c>
      <c r="I2543" t="s">
        <v>5149</v>
      </c>
      <c r="J2543" t="s">
        <v>103</v>
      </c>
      <c r="L2543" t="s">
        <v>328</v>
      </c>
    </row>
    <row r="2544" spans="1:12" x14ac:dyDescent="0.25">
      <c r="A2544" s="7">
        <v>2542</v>
      </c>
      <c r="B2544" s="7" t="str">
        <f>D2544&amp;F2544</f>
        <v>RVSN USSR28843</v>
      </c>
      <c r="C2544">
        <v>2542</v>
      </c>
      <c r="D2544" t="s">
        <v>2695</v>
      </c>
      <c r="E2544" t="s">
        <v>96</v>
      </c>
      <c r="F2544" s="8">
        <f>DATEVALUE(MID(G2544,FIND(" ",G2544,1)+1,FIND("UTC",G2544)-FIND(" ",G2544)-8))</f>
        <v>28843</v>
      </c>
      <c r="G2544" s="4" t="s">
        <v>5150</v>
      </c>
      <c r="H2544" s="8" t="str">
        <f>MID(I2544,1,FIND("|",I2544)-1)</f>
        <v xml:space="preserve">Vostok-2M </v>
      </c>
      <c r="I2544" t="s">
        <v>5151</v>
      </c>
      <c r="J2544" t="s">
        <v>103</v>
      </c>
      <c r="L2544" t="s">
        <v>13</v>
      </c>
    </row>
    <row r="2545" spans="1:12" x14ac:dyDescent="0.25">
      <c r="A2545" s="7">
        <v>2543</v>
      </c>
      <c r="B2545" s="7" t="str">
        <f>D2545&amp;F2545</f>
        <v>RVSN USSR28839</v>
      </c>
      <c r="C2545">
        <v>2543</v>
      </c>
      <c r="D2545" t="s">
        <v>2695</v>
      </c>
      <c r="E2545" t="s">
        <v>3745</v>
      </c>
      <c r="F2545" s="8">
        <f>DATEVALUE(MID(G2545,FIND(" ",G2545,1)+1,FIND("UTC",G2545)-FIND(" ",G2545)-8))</f>
        <v>28839</v>
      </c>
      <c r="G2545" s="4" t="s">
        <v>5152</v>
      </c>
      <c r="H2545" s="8" t="str">
        <f>MID(I2545,1,FIND("|",I2545)-1)</f>
        <v xml:space="preserve">Cosmos-3M (11K65M) </v>
      </c>
      <c r="I2545" t="s">
        <v>5153</v>
      </c>
      <c r="J2545" t="s">
        <v>103</v>
      </c>
      <c r="L2545" t="s">
        <v>13</v>
      </c>
    </row>
    <row r="2546" spans="1:12" x14ac:dyDescent="0.25">
      <c r="A2546" s="7">
        <v>2544</v>
      </c>
      <c r="B2546" s="7" t="str">
        <f>D2546&amp;F2546</f>
        <v>RVSN USSR28838</v>
      </c>
      <c r="C2546">
        <v>2544</v>
      </c>
      <c r="D2546" t="s">
        <v>2695</v>
      </c>
      <c r="E2546" t="s">
        <v>96</v>
      </c>
      <c r="F2546" s="8">
        <f>DATEVALUE(MID(G2546,FIND(" ",G2546,1)+1,FIND("UTC",G2546)-FIND(" ",G2546)-8))</f>
        <v>28838</v>
      </c>
      <c r="G2546" s="4" t="s">
        <v>5154</v>
      </c>
      <c r="H2546" s="8" t="str">
        <f>MID(I2546,1,FIND("|",I2546)-1)</f>
        <v xml:space="preserve">Soyuz U </v>
      </c>
      <c r="I2546" t="s">
        <v>5155</v>
      </c>
      <c r="J2546" t="s">
        <v>103</v>
      </c>
      <c r="L2546" t="s">
        <v>13</v>
      </c>
    </row>
    <row r="2547" spans="1:12" x14ac:dyDescent="0.25">
      <c r="A2547" s="7">
        <v>2545</v>
      </c>
      <c r="B2547" s="7" t="str">
        <f>D2547&amp;F2547</f>
        <v>Martin Marietta28838</v>
      </c>
      <c r="C2547">
        <v>2545</v>
      </c>
      <c r="D2547" t="s">
        <v>3169</v>
      </c>
      <c r="E2547" t="s">
        <v>38</v>
      </c>
      <c r="F2547" s="8">
        <f>DATEVALUE(MID(G2547,FIND(" ",G2547,1)+1,FIND("UTC",G2547)-FIND(" ",G2547)-8))</f>
        <v>28838</v>
      </c>
      <c r="G2547" s="4" t="s">
        <v>5156</v>
      </c>
      <c r="H2547" s="8" t="str">
        <f>MID(I2547,1,FIND("|",I2547)-1)</f>
        <v xml:space="preserve">Titan III(23)C </v>
      </c>
      <c r="I2547" t="s">
        <v>5157</v>
      </c>
      <c r="J2547" t="s">
        <v>103</v>
      </c>
      <c r="L2547" t="s">
        <v>13</v>
      </c>
    </row>
    <row r="2548" spans="1:12" x14ac:dyDescent="0.25">
      <c r="A2548" s="7">
        <v>2546</v>
      </c>
      <c r="B2548" s="7" t="str">
        <f>D2548&amp;F2548</f>
        <v>General Dynamics28835</v>
      </c>
      <c r="C2548">
        <v>2546</v>
      </c>
      <c r="D2548" t="s">
        <v>3137</v>
      </c>
      <c r="E2548" t="s">
        <v>571</v>
      </c>
      <c r="F2548" s="8">
        <f>DATEVALUE(MID(G2548,FIND(" ",G2548,1)+1,FIND("UTC",G2548)-FIND(" ",G2548)-8))</f>
        <v>28835</v>
      </c>
      <c r="G2548" s="4" t="s">
        <v>5158</v>
      </c>
      <c r="H2548" s="8" t="str">
        <f>MID(I2548,1,FIND("|",I2548)-1)</f>
        <v xml:space="preserve">Atlas-E/F SGS-1 </v>
      </c>
      <c r="I2548" t="s">
        <v>5159</v>
      </c>
      <c r="J2548" t="s">
        <v>103</v>
      </c>
      <c r="L2548" t="s">
        <v>13</v>
      </c>
    </row>
    <row r="2549" spans="1:12" x14ac:dyDescent="0.25">
      <c r="A2549" s="7">
        <v>2547</v>
      </c>
      <c r="B2549" s="7" t="str">
        <f>D2549&amp;F2549</f>
        <v>RVSN USSR28832</v>
      </c>
      <c r="C2549">
        <v>2547</v>
      </c>
      <c r="D2549" t="s">
        <v>2695</v>
      </c>
      <c r="E2549" t="s">
        <v>32</v>
      </c>
      <c r="F2549" s="8">
        <f>DATEVALUE(MID(G2549,FIND(" ",G2549,1)+1,FIND("UTC",G2549)-FIND(" ",G2549)-8))</f>
        <v>28832</v>
      </c>
      <c r="G2549" s="4" t="s">
        <v>5160</v>
      </c>
      <c r="H2549" s="8" t="str">
        <f>MID(I2549,1,FIND("|",I2549)-1)</f>
        <v xml:space="preserve">Soyuz U </v>
      </c>
      <c r="I2549" t="s">
        <v>5161</v>
      </c>
      <c r="J2549" t="s">
        <v>103</v>
      </c>
      <c r="L2549" t="s">
        <v>13</v>
      </c>
    </row>
    <row r="2550" spans="1:12" x14ac:dyDescent="0.25">
      <c r="A2550" s="7">
        <v>2548</v>
      </c>
      <c r="B2550" s="7" t="str">
        <f>D2550&amp;F2550</f>
        <v>RVSN USSR28831</v>
      </c>
      <c r="C2550">
        <v>2548</v>
      </c>
      <c r="D2550" t="s">
        <v>2695</v>
      </c>
      <c r="E2550" t="s">
        <v>2696</v>
      </c>
      <c r="F2550" s="8">
        <f>DATEVALUE(MID(G2550,FIND(" ",G2550,1)+1,FIND("UTC",G2550)-FIND(" ",G2550)-8))</f>
        <v>28831</v>
      </c>
      <c r="G2550" s="4" t="s">
        <v>5162</v>
      </c>
      <c r="H2550" s="8" t="str">
        <f>MID(I2550,1,FIND("|",I2550)-1)</f>
        <v xml:space="preserve">Soyuz U </v>
      </c>
      <c r="I2550" t="s">
        <v>5163</v>
      </c>
      <c r="J2550" t="s">
        <v>103</v>
      </c>
      <c r="L2550" t="s">
        <v>13</v>
      </c>
    </row>
    <row r="2551" spans="1:12" x14ac:dyDescent="0.25">
      <c r="A2551" s="7">
        <v>2549</v>
      </c>
      <c r="B2551" s="7" t="str">
        <f>D2551&amp;F2551</f>
        <v>RVSN USSR28829</v>
      </c>
      <c r="C2551">
        <v>2549</v>
      </c>
      <c r="D2551" t="s">
        <v>2695</v>
      </c>
      <c r="E2551" t="s">
        <v>3745</v>
      </c>
      <c r="F2551" s="8">
        <f>DATEVALUE(MID(G2551,FIND(" ",G2551,1)+1,FIND("UTC",G2551)-FIND(" ",G2551)-8))</f>
        <v>28829</v>
      </c>
      <c r="G2551" s="4" t="s">
        <v>5164</v>
      </c>
      <c r="H2551" s="8" t="str">
        <f>MID(I2551,1,FIND("|",I2551)-1)</f>
        <v xml:space="preserve">Cosmos-3M (11K65M) </v>
      </c>
      <c r="I2551" t="s">
        <v>5165</v>
      </c>
      <c r="J2551" t="s">
        <v>103</v>
      </c>
      <c r="L2551" t="s">
        <v>13</v>
      </c>
    </row>
    <row r="2552" spans="1:12" x14ac:dyDescent="0.25">
      <c r="A2552" s="7">
        <v>2550</v>
      </c>
      <c r="B2552" s="7" t="str">
        <f>D2552&amp;F2552</f>
        <v>RVSN USSR28822</v>
      </c>
      <c r="C2552">
        <v>2550</v>
      </c>
      <c r="D2552" t="s">
        <v>2695</v>
      </c>
      <c r="E2552" t="s">
        <v>96</v>
      </c>
      <c r="F2552" s="8">
        <f>DATEVALUE(MID(G2552,FIND(" ",G2552,1)+1,FIND("UTC",G2552)-FIND(" ",G2552)-8))</f>
        <v>28822</v>
      </c>
      <c r="G2552" s="4" t="s">
        <v>5166</v>
      </c>
      <c r="H2552" s="8" t="str">
        <f>MID(I2552,1,FIND("|",I2552)-1)</f>
        <v xml:space="preserve">Soyuz U </v>
      </c>
      <c r="I2552" t="s">
        <v>5167</v>
      </c>
      <c r="J2552" t="s">
        <v>103</v>
      </c>
      <c r="L2552" t="s">
        <v>13</v>
      </c>
    </row>
    <row r="2553" spans="1:12" x14ac:dyDescent="0.25">
      <c r="A2553" s="7">
        <v>2551</v>
      </c>
      <c r="B2553" s="7" t="str">
        <f>D2553&amp;F2553</f>
        <v>RVSN USSR28815</v>
      </c>
      <c r="C2553">
        <v>2551</v>
      </c>
      <c r="D2553" t="s">
        <v>2695</v>
      </c>
      <c r="E2553" t="s">
        <v>96</v>
      </c>
      <c r="F2553" s="8">
        <f>DATEVALUE(MID(G2553,FIND(" ",G2553,1)+1,FIND("UTC",G2553)-FIND(" ",G2553)-8))</f>
        <v>28815</v>
      </c>
      <c r="G2553" s="4" t="s">
        <v>5168</v>
      </c>
      <c r="H2553" s="8" t="str">
        <f>MID(I2553,1,FIND("|",I2553)-1)</f>
        <v xml:space="preserve">Soyuz U </v>
      </c>
      <c r="I2553" t="s">
        <v>5169</v>
      </c>
      <c r="J2553" t="s">
        <v>103</v>
      </c>
      <c r="L2553" t="s">
        <v>13</v>
      </c>
    </row>
    <row r="2554" spans="1:12" x14ac:dyDescent="0.25">
      <c r="A2554" s="7">
        <v>2552</v>
      </c>
      <c r="B2554" s="7" t="str">
        <f>D2554&amp;F2554</f>
        <v>RVSN USSR28810</v>
      </c>
      <c r="C2554">
        <v>2552</v>
      </c>
      <c r="D2554" t="s">
        <v>2695</v>
      </c>
      <c r="E2554" t="s">
        <v>3745</v>
      </c>
      <c r="F2554" s="8">
        <f>DATEVALUE(MID(G2554,FIND(" ",G2554,1)+1,FIND("UTC",G2554)-FIND(" ",G2554)-8))</f>
        <v>28810</v>
      </c>
      <c r="G2554" s="4" t="s">
        <v>5170</v>
      </c>
      <c r="H2554" s="8" t="str">
        <f>MID(I2554,1,FIND("|",I2554)-1)</f>
        <v xml:space="preserve">Cosmos-3M (11K65M) </v>
      </c>
      <c r="I2554" t="s">
        <v>5171</v>
      </c>
      <c r="J2554" t="s">
        <v>103</v>
      </c>
      <c r="L2554" t="s">
        <v>13</v>
      </c>
    </row>
    <row r="2555" spans="1:12" x14ac:dyDescent="0.25">
      <c r="A2555" s="7">
        <v>2553</v>
      </c>
      <c r="B2555" s="7" t="str">
        <f>D2555&amp;F2555</f>
        <v>RVSN USSR28809</v>
      </c>
      <c r="C2555">
        <v>2553</v>
      </c>
      <c r="D2555" t="s">
        <v>2695</v>
      </c>
      <c r="E2555" t="s">
        <v>2696</v>
      </c>
      <c r="F2555" s="8">
        <f>DATEVALUE(MID(G2555,FIND(" ",G2555,1)+1,FIND("UTC",G2555)-FIND(" ",G2555)-8))</f>
        <v>28809</v>
      </c>
      <c r="G2555" s="4" t="s">
        <v>5172</v>
      </c>
      <c r="H2555" s="8" t="str">
        <f>MID(I2555,1,FIND("|",I2555)-1)</f>
        <v xml:space="preserve">Soyuz U </v>
      </c>
      <c r="I2555" t="s">
        <v>5173</v>
      </c>
      <c r="J2555" t="s">
        <v>103</v>
      </c>
      <c r="L2555" t="s">
        <v>13</v>
      </c>
    </row>
    <row r="2556" spans="1:12" x14ac:dyDescent="0.25">
      <c r="A2556" s="7">
        <v>2554</v>
      </c>
      <c r="B2556" s="7" t="str">
        <f>D2556&amp;F2556</f>
        <v>General Dynamics28807</v>
      </c>
      <c r="C2556">
        <v>2554</v>
      </c>
      <c r="D2556" t="s">
        <v>3137</v>
      </c>
      <c r="E2556" t="s">
        <v>2042</v>
      </c>
      <c r="F2556" s="8">
        <f>DATEVALUE(MID(G2556,FIND(" ",G2556,1)+1,FIND("UTC",G2556)-FIND(" ",G2556)-8))</f>
        <v>28807</v>
      </c>
      <c r="G2556" s="4" t="s">
        <v>5174</v>
      </c>
      <c r="H2556" s="8" t="str">
        <f>MID(I2556,1,FIND("|",I2556)-1)</f>
        <v xml:space="preserve">Atlas-SLV3D Centaur-D1AR </v>
      </c>
      <c r="I2556" t="s">
        <v>5175</v>
      </c>
      <c r="J2556" t="s">
        <v>103</v>
      </c>
      <c r="L2556" t="s">
        <v>13</v>
      </c>
    </row>
    <row r="2557" spans="1:12" x14ac:dyDescent="0.25">
      <c r="A2557" s="7">
        <v>2555</v>
      </c>
      <c r="B2557" s="7" t="str">
        <f>D2557&amp;F2557</f>
        <v>RVSN USSR28795</v>
      </c>
      <c r="C2557">
        <v>2555</v>
      </c>
      <c r="D2557" t="s">
        <v>2695</v>
      </c>
      <c r="E2557" t="s">
        <v>2696</v>
      </c>
      <c r="F2557" s="8">
        <f>DATEVALUE(MID(G2557,FIND(" ",G2557,1)+1,FIND("UTC",G2557)-FIND(" ",G2557)-8))</f>
        <v>28795</v>
      </c>
      <c r="G2557" s="4" t="s">
        <v>5176</v>
      </c>
      <c r="H2557" s="8" t="str">
        <f>MID(I2557,1,FIND("|",I2557)-1)</f>
        <v xml:space="preserve">Soyuz U </v>
      </c>
      <c r="I2557" t="s">
        <v>5177</v>
      </c>
      <c r="J2557" t="s">
        <v>103</v>
      </c>
      <c r="L2557" t="s">
        <v>13</v>
      </c>
    </row>
    <row r="2558" spans="1:12" x14ac:dyDescent="0.25">
      <c r="A2558" s="7">
        <v>2556</v>
      </c>
      <c r="B2558" s="7" t="str">
        <f>D2558&amp;F2558</f>
        <v>RVSN USSR44134</v>
      </c>
      <c r="C2558">
        <v>2556</v>
      </c>
      <c r="D2558" t="s">
        <v>2695</v>
      </c>
      <c r="E2558" t="s">
        <v>32</v>
      </c>
      <c r="F2558" s="8">
        <f>DATEVALUE(MID(G2558,FIND(" ",G2558,1)+1,FIND("UTC",G2558)-FIND(" ",G2558)-8))</f>
        <v>44134</v>
      </c>
      <c r="G2558" s="6" t="s">
        <v>8755</v>
      </c>
      <c r="H2558" s="8" t="str">
        <f>MID(I2558,1,FIND("|",I2558)-1)</f>
        <v xml:space="preserve">Molniya-M /Block SO-L </v>
      </c>
      <c r="I2558" t="s">
        <v>5178</v>
      </c>
      <c r="J2558" t="s">
        <v>103</v>
      </c>
      <c r="L2558" t="s">
        <v>13</v>
      </c>
    </row>
    <row r="2559" spans="1:12" x14ac:dyDescent="0.25">
      <c r="A2559" s="7">
        <v>2557</v>
      </c>
      <c r="B2559" s="7" t="str">
        <f>D2559&amp;F2559</f>
        <v>RVSN USSR28789</v>
      </c>
      <c r="C2559">
        <v>2557</v>
      </c>
      <c r="D2559" t="s">
        <v>2695</v>
      </c>
      <c r="E2559" t="s">
        <v>1667</v>
      </c>
      <c r="F2559" s="8">
        <f>DATEVALUE(MID(G2559,FIND(" ",G2559,1)+1,FIND("UTC",G2559)-FIND(" ",G2559)-8))</f>
        <v>28789</v>
      </c>
      <c r="G2559" s="4" t="s">
        <v>5179</v>
      </c>
      <c r="H2559" s="8" t="str">
        <f>MID(I2559,1,FIND("|",I2559)-1)</f>
        <v xml:space="preserve">Tsyklon-3 </v>
      </c>
      <c r="I2559" t="s">
        <v>5180</v>
      </c>
      <c r="J2559" t="s">
        <v>103</v>
      </c>
      <c r="L2559" t="s">
        <v>13</v>
      </c>
    </row>
    <row r="2560" spans="1:12" x14ac:dyDescent="0.25">
      <c r="A2560" s="7">
        <v>2558</v>
      </c>
      <c r="B2560" s="7" t="str">
        <f>D2560&amp;F2560</f>
        <v>RVSN USSR44128</v>
      </c>
      <c r="C2560">
        <v>2558</v>
      </c>
      <c r="D2560" t="s">
        <v>2695</v>
      </c>
      <c r="E2560" t="s">
        <v>1549</v>
      </c>
      <c r="F2560" s="8">
        <f>DATEVALUE(MID(G2560,FIND(" ",G2560,1)+1,FIND("UTC",G2560)-FIND(" ",G2560)-8))</f>
        <v>44128</v>
      </c>
      <c r="G2560" s="6" t="s">
        <v>8756</v>
      </c>
      <c r="H2560" s="8" t="str">
        <f>MID(I2560,1,FIND("|",I2560)-1)</f>
        <v xml:space="preserve">Cosmos-3M (11K65M) </v>
      </c>
      <c r="I2560" t="s">
        <v>5181</v>
      </c>
      <c r="J2560" t="s">
        <v>103</v>
      </c>
      <c r="L2560" t="s">
        <v>13</v>
      </c>
    </row>
    <row r="2561" spans="1:12" x14ac:dyDescent="0.25">
      <c r="A2561" s="7">
        <v>2559</v>
      </c>
      <c r="B2561" s="7" t="str">
        <f>D2561&amp;F2561</f>
        <v>RVSN USSR28780</v>
      </c>
      <c r="C2561">
        <v>2559</v>
      </c>
      <c r="D2561" t="s">
        <v>2695</v>
      </c>
      <c r="E2561" t="s">
        <v>96</v>
      </c>
      <c r="F2561" s="8">
        <f>DATEVALUE(MID(G2561,FIND(" ",G2561,1)+1,FIND("UTC",G2561)-FIND(" ",G2561)-8))</f>
        <v>28780</v>
      </c>
      <c r="G2561" s="4" t="s">
        <v>5182</v>
      </c>
      <c r="H2561" s="8" t="str">
        <f>MID(I2561,1,FIND("|",I2561)-1)</f>
        <v xml:space="preserve">Soyuz U </v>
      </c>
      <c r="I2561" t="s">
        <v>5183</v>
      </c>
      <c r="J2561" t="s">
        <v>103</v>
      </c>
      <c r="L2561" t="s">
        <v>13</v>
      </c>
    </row>
    <row r="2562" spans="1:12" x14ac:dyDescent="0.25">
      <c r="A2562" s="7">
        <v>2560</v>
      </c>
      <c r="B2562" s="7" t="str">
        <f>D2562&amp;F2562</f>
        <v>General Dynamics28776</v>
      </c>
      <c r="C2562">
        <v>2560</v>
      </c>
      <c r="D2562" t="s">
        <v>3137</v>
      </c>
      <c r="E2562" t="s">
        <v>3138</v>
      </c>
      <c r="F2562" s="8">
        <f>DATEVALUE(MID(G2562,FIND(" ",G2562,1)+1,FIND("UTC",G2562)-FIND(" ",G2562)-8))</f>
        <v>28776</v>
      </c>
      <c r="G2562" s="4" t="s">
        <v>5184</v>
      </c>
      <c r="H2562" s="8" t="str">
        <f>MID(I2562,1,FIND("|",I2562)-1)</f>
        <v xml:space="preserve">Atlas-E/F Star-37S-ISS </v>
      </c>
      <c r="I2562" t="s">
        <v>5185</v>
      </c>
      <c r="J2562" t="s">
        <v>103</v>
      </c>
      <c r="L2562" t="s">
        <v>13</v>
      </c>
    </row>
    <row r="2563" spans="1:12" x14ac:dyDescent="0.25">
      <c r="A2563" s="7">
        <v>2561</v>
      </c>
      <c r="B2563" s="7" t="str">
        <f>D2563&amp;F2563</f>
        <v>RVSN USSR28776</v>
      </c>
      <c r="C2563">
        <v>2561</v>
      </c>
      <c r="D2563" t="s">
        <v>2695</v>
      </c>
      <c r="E2563" t="s">
        <v>140</v>
      </c>
      <c r="F2563" s="8">
        <f>DATEVALUE(MID(G2563,FIND(" ",G2563,1)+1,FIND("UTC",G2563)-FIND(" ",G2563)-8))</f>
        <v>28776</v>
      </c>
      <c r="G2563" s="4" t="s">
        <v>5186</v>
      </c>
      <c r="H2563" s="8" t="str">
        <f>MID(I2563,1,FIND("|",I2563)-1)</f>
        <v xml:space="preserve">Molniya-M /Block ML </v>
      </c>
      <c r="I2563" t="s">
        <v>5187</v>
      </c>
      <c r="J2563" t="s">
        <v>103</v>
      </c>
      <c r="L2563" t="s">
        <v>13</v>
      </c>
    </row>
    <row r="2564" spans="1:12" x14ac:dyDescent="0.25">
      <c r="A2564" s="7">
        <v>2562</v>
      </c>
      <c r="B2564" s="7" t="str">
        <f>D2564&amp;F2564</f>
        <v>RVSN USSR28773</v>
      </c>
      <c r="C2564">
        <v>2562</v>
      </c>
      <c r="D2564" t="s">
        <v>2695</v>
      </c>
      <c r="E2564" t="s">
        <v>96</v>
      </c>
      <c r="F2564" s="8">
        <f>DATEVALUE(MID(G2564,FIND(" ",G2564,1)+1,FIND("UTC",G2564)-FIND(" ",G2564)-8))</f>
        <v>28773</v>
      </c>
      <c r="G2564" s="4" t="s">
        <v>5188</v>
      </c>
      <c r="H2564" s="8" t="str">
        <f>MID(I2564,1,FIND("|",I2564)-1)</f>
        <v xml:space="preserve">Vostok-2M </v>
      </c>
      <c r="I2564" t="s">
        <v>5189</v>
      </c>
      <c r="J2564" t="s">
        <v>103</v>
      </c>
      <c r="L2564" t="s">
        <v>13</v>
      </c>
    </row>
    <row r="2565" spans="1:12" x14ac:dyDescent="0.25">
      <c r="A2565" s="7">
        <v>2563</v>
      </c>
      <c r="B2565" s="7" t="str">
        <f>D2565&amp;F2565</f>
        <v>General Dynamics28770</v>
      </c>
      <c r="C2565">
        <v>2563</v>
      </c>
      <c r="D2565" t="s">
        <v>3137</v>
      </c>
      <c r="E2565" t="s">
        <v>571</v>
      </c>
      <c r="F2565" s="8">
        <f>DATEVALUE(MID(G2565,FIND(" ",G2565,1)+1,FIND("UTC",G2565)-FIND(" ",G2565)-8))</f>
        <v>28770</v>
      </c>
      <c r="G2565" s="4" t="s">
        <v>5190</v>
      </c>
      <c r="H2565" s="8" t="str">
        <f>MID(I2565,1,FIND("|",I2565)-1)</f>
        <v xml:space="preserve">Atlas-E/F SGS-1 </v>
      </c>
      <c r="I2565" t="s">
        <v>5191</v>
      </c>
      <c r="J2565" t="s">
        <v>103</v>
      </c>
      <c r="L2565" t="s">
        <v>13</v>
      </c>
    </row>
    <row r="2566" spans="1:12" x14ac:dyDescent="0.25">
      <c r="A2566" s="7">
        <v>2564</v>
      </c>
      <c r="B2566" s="7" t="str">
        <f>D2566&amp;F2566</f>
        <v>RVSN USSR28769</v>
      </c>
      <c r="C2566">
        <v>2564</v>
      </c>
      <c r="D2566" t="s">
        <v>2695</v>
      </c>
      <c r="E2566" t="s">
        <v>140</v>
      </c>
      <c r="F2566" s="8">
        <f>DATEVALUE(MID(G2566,FIND(" ",G2566,1)+1,FIND("UTC",G2566)-FIND(" ",G2566)-8))</f>
        <v>28769</v>
      </c>
      <c r="G2566" s="4" t="s">
        <v>5192</v>
      </c>
      <c r="H2566" s="8" t="str">
        <f>MID(I2566,1,FIND("|",I2566)-1)</f>
        <v xml:space="preserve">Soyuz U </v>
      </c>
      <c r="I2566" t="s">
        <v>5193</v>
      </c>
      <c r="J2566" t="s">
        <v>103</v>
      </c>
      <c r="L2566" t="s">
        <v>13</v>
      </c>
    </row>
    <row r="2567" spans="1:12" x14ac:dyDescent="0.25">
      <c r="A2567" s="7">
        <v>2565</v>
      </c>
      <c r="B2567" s="7" t="str">
        <f>D2567&amp;F2567</f>
        <v>RVSN USSR28767</v>
      </c>
      <c r="C2567">
        <v>2565</v>
      </c>
      <c r="D2567" t="s">
        <v>2695</v>
      </c>
      <c r="E2567" t="s">
        <v>1549</v>
      </c>
      <c r="F2567" s="8">
        <f>DATEVALUE(MID(G2567,FIND(" ",G2567,1)+1,FIND("UTC",G2567)-FIND(" ",G2567)-8))</f>
        <v>28767</v>
      </c>
      <c r="G2567" s="4" t="s">
        <v>5194</v>
      </c>
      <c r="H2567" s="8" t="str">
        <f>MID(I2567,1,FIND("|",I2567)-1)</f>
        <v xml:space="preserve">Cosmos-3M (11K65M) </v>
      </c>
      <c r="I2567" t="s">
        <v>5195</v>
      </c>
      <c r="J2567" t="s">
        <v>103</v>
      </c>
      <c r="L2567" t="s">
        <v>13</v>
      </c>
    </row>
    <row r="2568" spans="1:12" x14ac:dyDescent="0.25">
      <c r="A2568" s="7">
        <v>2566</v>
      </c>
      <c r="B2568" s="7" t="str">
        <f>D2568&amp;F2568</f>
        <v>RVSN USSR28766</v>
      </c>
      <c r="C2568">
        <v>2566</v>
      </c>
      <c r="D2568" t="s">
        <v>2695</v>
      </c>
      <c r="E2568" t="s">
        <v>140</v>
      </c>
      <c r="F2568" s="8">
        <f>DATEVALUE(MID(G2568,FIND(" ",G2568,1)+1,FIND("UTC",G2568)-FIND(" ",G2568)-8))</f>
        <v>28766</v>
      </c>
      <c r="G2568" s="4" t="s">
        <v>5196</v>
      </c>
      <c r="H2568" s="8" t="str">
        <f>MID(I2568,1,FIND("|",I2568)-1)</f>
        <v xml:space="preserve">Soyuz U </v>
      </c>
      <c r="I2568" t="s">
        <v>5197</v>
      </c>
      <c r="J2568" t="s">
        <v>103</v>
      </c>
      <c r="L2568" t="s">
        <v>13</v>
      </c>
    </row>
    <row r="2569" spans="1:12" x14ac:dyDescent="0.25">
      <c r="A2569" s="7">
        <v>2567</v>
      </c>
      <c r="B2569" s="7" t="str">
        <f>D2569&amp;F2569</f>
        <v>RVSN USSR28752</v>
      </c>
      <c r="C2569">
        <v>2567</v>
      </c>
      <c r="D2569" t="s">
        <v>2695</v>
      </c>
      <c r="E2569" t="s">
        <v>140</v>
      </c>
      <c r="F2569" s="8">
        <f>DATEVALUE(MID(G2569,FIND(" ",G2569,1)+1,FIND("UTC",G2569)-FIND(" ",G2569)-8))</f>
        <v>28752</v>
      </c>
      <c r="G2569" s="4" t="s">
        <v>5198</v>
      </c>
      <c r="H2569" s="8" t="str">
        <f>MID(I2569,1,FIND("|",I2569)-1)</f>
        <v xml:space="preserve">Soyuz U </v>
      </c>
      <c r="I2569" t="s">
        <v>5199</v>
      </c>
      <c r="J2569" t="s">
        <v>103</v>
      </c>
      <c r="L2569" t="s">
        <v>13</v>
      </c>
    </row>
    <row r="2570" spans="1:12" x14ac:dyDescent="0.25">
      <c r="A2570" s="7">
        <v>2568</v>
      </c>
      <c r="B2570" s="7" t="str">
        <f>D2570&amp;F2570</f>
        <v>ISAS28749</v>
      </c>
      <c r="C2570">
        <v>2568</v>
      </c>
      <c r="D2570" t="s">
        <v>1898</v>
      </c>
      <c r="E2570" t="s">
        <v>412</v>
      </c>
      <c r="F2570" s="8">
        <f>DATEVALUE(MID(G2570,FIND(" ",G2570,1)+1,FIND("UTC",G2570)-FIND(" ",G2570)-8))</f>
        <v>28749</v>
      </c>
      <c r="G2570" s="4" t="s">
        <v>5200</v>
      </c>
      <c r="H2570" s="8" t="str">
        <f>MID(I2570,1,FIND("|",I2570)-1)</f>
        <v xml:space="preserve">Mu-III H </v>
      </c>
      <c r="I2570" t="s">
        <v>5201</v>
      </c>
      <c r="J2570" t="s">
        <v>103</v>
      </c>
      <c r="L2570" t="s">
        <v>13</v>
      </c>
    </row>
    <row r="2571" spans="1:12" x14ac:dyDescent="0.25">
      <c r="A2571" s="7">
        <v>2569</v>
      </c>
      <c r="B2571" s="7" t="str">
        <f>D2571&amp;F2571</f>
        <v>RVSN USSR28742</v>
      </c>
      <c r="C2571">
        <v>2569</v>
      </c>
      <c r="D2571" t="s">
        <v>2695</v>
      </c>
      <c r="E2571" t="s">
        <v>2696</v>
      </c>
      <c r="F2571" s="8">
        <f>DATEVALUE(MID(G2571,FIND(" ",G2571,1)+1,FIND("UTC",G2571)-FIND(" ",G2571)-8))</f>
        <v>28742</v>
      </c>
      <c r="G2571" s="4" t="s">
        <v>5202</v>
      </c>
      <c r="H2571" s="8" t="str">
        <f>MID(I2571,1,FIND("|",I2571)-1)</f>
        <v xml:space="preserve">Soyuz U </v>
      </c>
      <c r="I2571" t="s">
        <v>5203</v>
      </c>
      <c r="J2571" t="s">
        <v>103</v>
      </c>
      <c r="L2571" t="s">
        <v>13</v>
      </c>
    </row>
    <row r="2572" spans="1:12" x14ac:dyDescent="0.25">
      <c r="A2572" s="7">
        <v>2570</v>
      </c>
      <c r="B2572" s="7" t="str">
        <f>D2572&amp;F2572</f>
        <v>RVSN USSR28739</v>
      </c>
      <c r="C2572">
        <v>2570</v>
      </c>
      <c r="D2572" t="s">
        <v>2695</v>
      </c>
      <c r="E2572" t="s">
        <v>96</v>
      </c>
      <c r="F2572" s="8">
        <f>DATEVALUE(MID(G2572,FIND(" ",G2572,1)+1,FIND("UTC",G2572)-FIND(" ",G2572)-8))</f>
        <v>28739</v>
      </c>
      <c r="G2572" s="4" t="s">
        <v>5204</v>
      </c>
      <c r="H2572" s="8" t="str">
        <f>MID(I2572,1,FIND("|",I2572)-1)</f>
        <v xml:space="preserve">Molniya-M /Block 2BL </v>
      </c>
      <c r="I2572" t="s">
        <v>5205</v>
      </c>
      <c r="J2572" t="s">
        <v>103</v>
      </c>
      <c r="L2572" t="s">
        <v>13</v>
      </c>
    </row>
    <row r="2573" spans="1:12" x14ac:dyDescent="0.25">
      <c r="A2573" s="7">
        <v>2571</v>
      </c>
      <c r="B2573" s="7" t="str">
        <f>D2573&amp;F2573</f>
        <v>RVSN USSR28731</v>
      </c>
      <c r="C2573">
        <v>2571</v>
      </c>
      <c r="D2573" t="s">
        <v>2695</v>
      </c>
      <c r="E2573" t="s">
        <v>96</v>
      </c>
      <c r="F2573" s="8">
        <f>DATEVALUE(MID(G2573,FIND(" ",G2573,1)+1,FIND("UTC",G2573)-FIND(" ",G2573)-8))</f>
        <v>28731</v>
      </c>
      <c r="G2573" s="4" t="s">
        <v>5206</v>
      </c>
      <c r="H2573" s="8" t="str">
        <f>MID(I2573,1,FIND("|",I2573)-1)</f>
        <v xml:space="preserve">Soyuz U </v>
      </c>
      <c r="I2573" t="s">
        <v>5207</v>
      </c>
      <c r="J2573" t="s">
        <v>103</v>
      </c>
      <c r="L2573" t="s">
        <v>13</v>
      </c>
    </row>
    <row r="2574" spans="1:12" x14ac:dyDescent="0.25">
      <c r="A2574" s="7">
        <v>2572</v>
      </c>
      <c r="B2574" s="7" t="str">
        <f>D2574&amp;F2574</f>
        <v>RVSN USSR28724</v>
      </c>
      <c r="C2574">
        <v>2572</v>
      </c>
      <c r="D2574" t="s">
        <v>2695</v>
      </c>
      <c r="E2574" t="s">
        <v>96</v>
      </c>
      <c r="F2574" s="8">
        <f>DATEVALUE(MID(G2574,FIND(" ",G2574,1)+1,FIND("UTC",G2574)-FIND(" ",G2574)-8))</f>
        <v>28724</v>
      </c>
      <c r="G2574" s="4" t="s">
        <v>5208</v>
      </c>
      <c r="H2574" s="8" t="str">
        <f>MID(I2574,1,FIND("|",I2574)-1)</f>
        <v xml:space="preserve">Molniya-M /Block ML </v>
      </c>
      <c r="I2574" t="s">
        <v>5209</v>
      </c>
      <c r="J2574" t="s">
        <v>103</v>
      </c>
      <c r="L2574" t="s">
        <v>13</v>
      </c>
    </row>
    <row r="2575" spans="1:12" x14ac:dyDescent="0.25">
      <c r="A2575" s="7">
        <v>2573</v>
      </c>
      <c r="B2575" s="7" t="str">
        <f>D2575&amp;F2575</f>
        <v>General Dynamics28710</v>
      </c>
      <c r="C2575">
        <v>2573</v>
      </c>
      <c r="D2575" t="s">
        <v>3137</v>
      </c>
      <c r="E2575" t="s">
        <v>2078</v>
      </c>
      <c r="F2575" s="8">
        <f>DATEVALUE(MID(G2575,FIND(" ",G2575,1)+1,FIND("UTC",G2575)-FIND(" ",G2575)-8))</f>
        <v>28710</v>
      </c>
      <c r="G2575" s="4" t="s">
        <v>5210</v>
      </c>
      <c r="H2575" s="8" t="str">
        <f>MID(I2575,1,FIND("|",I2575)-1)</f>
        <v xml:space="preserve">Atlas-SLV3D Centaur-D1AR </v>
      </c>
      <c r="I2575" t="s">
        <v>5211</v>
      </c>
      <c r="J2575" t="s">
        <v>103</v>
      </c>
      <c r="L2575" t="s">
        <v>13</v>
      </c>
    </row>
    <row r="2576" spans="1:12" x14ac:dyDescent="0.25">
      <c r="A2576" s="7">
        <v>2574</v>
      </c>
      <c r="B2576" s="7" t="str">
        <f>D2576&amp;F2576</f>
        <v>RVSN USSR28707</v>
      </c>
      <c r="C2576">
        <v>2574</v>
      </c>
      <c r="D2576" t="s">
        <v>2695</v>
      </c>
      <c r="E2576" t="s">
        <v>140</v>
      </c>
      <c r="F2576" s="8">
        <f>DATEVALUE(MID(G2576,FIND(" ",G2576,1)+1,FIND("UTC",G2576)-FIND(" ",G2576)-8))</f>
        <v>28707</v>
      </c>
      <c r="G2576" s="4" t="s">
        <v>5212</v>
      </c>
      <c r="H2576" s="8" t="str">
        <f>MID(I2576,1,FIND("|",I2576)-1)</f>
        <v xml:space="preserve">Soyuz U </v>
      </c>
      <c r="I2576" t="s">
        <v>5213</v>
      </c>
      <c r="J2576" t="s">
        <v>103</v>
      </c>
      <c r="L2576" t="s">
        <v>13</v>
      </c>
    </row>
    <row r="2577" spans="1:12" x14ac:dyDescent="0.25">
      <c r="A2577" s="7">
        <v>2575</v>
      </c>
      <c r="B2577" s="7" t="str">
        <f>D2577&amp;F2577</f>
        <v>Martin Marietta44048</v>
      </c>
      <c r="C2577">
        <v>2575</v>
      </c>
      <c r="D2577" t="s">
        <v>3169</v>
      </c>
      <c r="E2577" t="s">
        <v>2149</v>
      </c>
      <c r="F2577" s="8">
        <f>DATEVALUE(MID(G2577,FIND(" ",G2577,1)+1,FIND("UTC",G2577)-FIND(" ",G2577)-8))</f>
        <v>44048</v>
      </c>
      <c r="G2577" s="6" t="s">
        <v>8722</v>
      </c>
      <c r="H2577" s="8" t="str">
        <f>MID(I2577,1,FIND("|",I2577)-1)</f>
        <v xml:space="preserve">Titan III(34)B Agena-D </v>
      </c>
      <c r="I2577" t="s">
        <v>5214</v>
      </c>
      <c r="J2577" t="s">
        <v>103</v>
      </c>
      <c r="L2577" t="s">
        <v>13</v>
      </c>
    </row>
    <row r="2578" spans="1:12" x14ac:dyDescent="0.25">
      <c r="A2578" s="7">
        <v>2576</v>
      </c>
      <c r="B2578" s="7" t="str">
        <f>D2578&amp;F2578</f>
        <v>RVSN USSR28698</v>
      </c>
      <c r="C2578">
        <v>2576</v>
      </c>
      <c r="D2578" t="s">
        <v>2695</v>
      </c>
      <c r="E2578" t="s">
        <v>3745</v>
      </c>
      <c r="F2578" s="8">
        <f>DATEVALUE(MID(G2578,FIND(" ",G2578,1)+1,FIND("UTC",G2578)-FIND(" ",G2578)-8))</f>
        <v>28698</v>
      </c>
      <c r="G2578" s="4" t="s">
        <v>5215</v>
      </c>
      <c r="H2578" s="8" t="str">
        <f>MID(I2578,1,FIND("|",I2578)-1)</f>
        <v xml:space="preserve">Cosmos-3M (11K65M) </v>
      </c>
      <c r="I2578" t="s">
        <v>5216</v>
      </c>
      <c r="J2578" t="s">
        <v>103</v>
      </c>
      <c r="L2578" t="s">
        <v>13</v>
      </c>
    </row>
    <row r="2579" spans="1:12" x14ac:dyDescent="0.25">
      <c r="A2579" s="7">
        <v>2577</v>
      </c>
      <c r="B2579" s="7" t="str">
        <f>D2579&amp;F2579</f>
        <v>RVSN USSR28685</v>
      </c>
      <c r="C2579">
        <v>2577</v>
      </c>
      <c r="D2579" t="s">
        <v>2695</v>
      </c>
      <c r="E2579" t="s">
        <v>96</v>
      </c>
      <c r="F2579" s="8">
        <f>DATEVALUE(MID(G2579,FIND(" ",G2579,1)+1,FIND("UTC",G2579)-FIND(" ",G2579)-8))</f>
        <v>28685</v>
      </c>
      <c r="G2579" s="4" t="s">
        <v>5217</v>
      </c>
      <c r="H2579" s="8" t="str">
        <f>MID(I2579,1,FIND("|",I2579)-1)</f>
        <v xml:space="preserve">Molniya-M /Block ML </v>
      </c>
      <c r="I2579" t="s">
        <v>5218</v>
      </c>
      <c r="J2579" t="s">
        <v>103</v>
      </c>
      <c r="L2579" t="s">
        <v>13</v>
      </c>
    </row>
    <row r="2580" spans="1:12" x14ac:dyDescent="0.25">
      <c r="A2580" s="7">
        <v>2578</v>
      </c>
      <c r="B2580" s="7" t="str">
        <f>D2580&amp;F2580</f>
        <v>General Dynamics28670</v>
      </c>
      <c r="C2580">
        <v>2578</v>
      </c>
      <c r="D2580" t="s">
        <v>3137</v>
      </c>
      <c r="E2580" t="s">
        <v>2042</v>
      </c>
      <c r="F2580" s="8">
        <f>DATEVALUE(MID(G2580,FIND(" ",G2580,1)+1,FIND("UTC",G2580)-FIND(" ",G2580)-8))</f>
        <v>28670</v>
      </c>
      <c r="G2580" s="4" t="s">
        <v>5219</v>
      </c>
      <c r="H2580" s="8" t="str">
        <f>MID(I2580,1,FIND("|",I2580)-1)</f>
        <v xml:space="preserve">Atlas-SLV3D Centaur-D1AR </v>
      </c>
      <c r="I2580" t="s">
        <v>5220</v>
      </c>
      <c r="J2580" t="s">
        <v>103</v>
      </c>
      <c r="L2580" t="s">
        <v>13</v>
      </c>
    </row>
    <row r="2581" spans="1:12" x14ac:dyDescent="0.25">
      <c r="A2581" s="7">
        <v>2579</v>
      </c>
      <c r="B2581" s="7" t="str">
        <f>D2581&amp;F2581</f>
        <v>RVSN USSR28669</v>
      </c>
      <c r="C2581">
        <v>2579</v>
      </c>
      <c r="D2581" t="s">
        <v>2695</v>
      </c>
      <c r="E2581" t="s">
        <v>1667</v>
      </c>
      <c r="F2581" s="8">
        <f>DATEVALUE(MID(G2581,FIND(" ",G2581,1)+1,FIND("UTC",G2581)-FIND(" ",G2581)-8))</f>
        <v>28669</v>
      </c>
      <c r="G2581" s="4" t="s">
        <v>5221</v>
      </c>
      <c r="H2581" s="8" t="str">
        <f>MID(I2581,1,FIND("|",I2581)-1)</f>
        <v xml:space="preserve">Tsyklon-3 </v>
      </c>
      <c r="I2581" t="s">
        <v>5222</v>
      </c>
      <c r="J2581" t="s">
        <v>103</v>
      </c>
      <c r="L2581" t="s">
        <v>13</v>
      </c>
    </row>
    <row r="2582" spans="1:12" x14ac:dyDescent="0.25">
      <c r="A2582" s="7">
        <v>2580</v>
      </c>
      <c r="B2582" s="7" t="str">
        <f>D2582&amp;F2582</f>
        <v>RVSN USSR28669</v>
      </c>
      <c r="C2582">
        <v>2580</v>
      </c>
      <c r="D2582" t="s">
        <v>2695</v>
      </c>
      <c r="E2582" t="s">
        <v>140</v>
      </c>
      <c r="F2582" s="8">
        <f>DATEVALUE(MID(G2582,FIND(" ",G2582,1)+1,FIND("UTC",G2582)-FIND(" ",G2582)-8))</f>
        <v>28669</v>
      </c>
      <c r="G2582" s="4" t="s">
        <v>5223</v>
      </c>
      <c r="H2582" s="8" t="str">
        <f>MID(I2582,1,FIND("|",I2582)-1)</f>
        <v xml:space="preserve">Molniya-M /Block 2BL </v>
      </c>
      <c r="I2582" t="s">
        <v>5224</v>
      </c>
      <c r="J2582" t="s">
        <v>103</v>
      </c>
      <c r="L2582" t="s">
        <v>13</v>
      </c>
    </row>
    <row r="2583" spans="1:12" x14ac:dyDescent="0.25">
      <c r="A2583" s="7">
        <v>2581</v>
      </c>
      <c r="B2583" s="7" t="str">
        <f>D2583&amp;F2583</f>
        <v>General Dynamics28668</v>
      </c>
      <c r="C2583">
        <v>2581</v>
      </c>
      <c r="D2583" t="s">
        <v>3137</v>
      </c>
      <c r="E2583" t="s">
        <v>3138</v>
      </c>
      <c r="F2583" s="8">
        <f>DATEVALUE(MID(G2583,FIND(" ",G2583,1)+1,FIND("UTC",G2583)-FIND(" ",G2583)-8))</f>
        <v>28668</v>
      </c>
      <c r="G2583" s="4" t="s">
        <v>5225</v>
      </c>
      <c r="H2583" s="8" t="str">
        <f>MID(I2583,1,FIND("|",I2583)-1)</f>
        <v xml:space="preserve">Atlas-E/F Agena D </v>
      </c>
      <c r="I2583" t="s">
        <v>5226</v>
      </c>
      <c r="J2583" t="s">
        <v>103</v>
      </c>
      <c r="L2583" t="s">
        <v>13</v>
      </c>
    </row>
    <row r="2584" spans="1:12" x14ac:dyDescent="0.25">
      <c r="A2584" s="7">
        <v>2582</v>
      </c>
      <c r="B2584" s="7" t="str">
        <f>D2584&amp;F2584</f>
        <v>RVSN USSR28662</v>
      </c>
      <c r="C2584">
        <v>2582</v>
      </c>
      <c r="D2584" t="s">
        <v>2695</v>
      </c>
      <c r="E2584" t="s">
        <v>1549</v>
      </c>
      <c r="F2584" s="8">
        <f>DATEVALUE(MID(G2584,FIND(" ",G2584,1)+1,FIND("UTC",G2584)-FIND(" ",G2584)-8))</f>
        <v>28662</v>
      </c>
      <c r="G2584" s="4" t="s">
        <v>5227</v>
      </c>
      <c r="H2584" s="8" t="str">
        <f>MID(I2584,1,FIND("|",I2584)-1)</f>
        <v xml:space="preserve">Cosmos-3M (11K65M) </v>
      </c>
      <c r="I2584" t="s">
        <v>5228</v>
      </c>
      <c r="J2584" t="s">
        <v>103</v>
      </c>
      <c r="L2584" t="s">
        <v>13</v>
      </c>
    </row>
    <row r="2585" spans="1:12" x14ac:dyDescent="0.25">
      <c r="A2585" s="7">
        <v>2583</v>
      </c>
      <c r="B2585" s="7" t="str">
        <f>D2585&amp;F2585</f>
        <v>Martin Marietta28655</v>
      </c>
      <c r="C2585">
        <v>2583</v>
      </c>
      <c r="D2585" t="s">
        <v>3169</v>
      </c>
      <c r="E2585" t="s">
        <v>337</v>
      </c>
      <c r="F2585" s="8">
        <f>DATEVALUE(MID(G2585,FIND(" ",G2585,1)+1,FIND("UTC",G2585)-FIND(" ",G2585)-8))</f>
        <v>28655</v>
      </c>
      <c r="G2585" s="4" t="s">
        <v>5229</v>
      </c>
      <c r="H2585" s="8" t="str">
        <f>MID(I2585,1,FIND("|",I2585)-1)</f>
        <v xml:space="preserve">Titan IIID </v>
      </c>
      <c r="I2585" t="s">
        <v>4681</v>
      </c>
      <c r="J2585" t="s">
        <v>103</v>
      </c>
      <c r="L2585" t="s">
        <v>13</v>
      </c>
    </row>
    <row r="2586" spans="1:12" x14ac:dyDescent="0.25">
      <c r="A2586" s="7">
        <v>2584</v>
      </c>
      <c r="B2586" s="7" t="str">
        <f>D2586&amp;F2586</f>
        <v>RVSN USSR28653</v>
      </c>
      <c r="C2586">
        <v>2584</v>
      </c>
      <c r="D2586" t="s">
        <v>2695</v>
      </c>
      <c r="E2586" t="s">
        <v>140</v>
      </c>
      <c r="F2586" s="8">
        <f>DATEVALUE(MID(G2586,FIND(" ",G2586,1)+1,FIND("UTC",G2586)-FIND(" ",G2586)-8))</f>
        <v>28653</v>
      </c>
      <c r="G2586" s="4" t="s">
        <v>5230</v>
      </c>
      <c r="H2586" s="8" t="str">
        <f>MID(I2586,1,FIND("|",I2586)-1)</f>
        <v xml:space="preserve">Soyuz U </v>
      </c>
      <c r="I2586" t="s">
        <v>5231</v>
      </c>
      <c r="J2586" t="s">
        <v>103</v>
      </c>
      <c r="L2586" t="s">
        <v>13</v>
      </c>
    </row>
    <row r="2587" spans="1:12" x14ac:dyDescent="0.25">
      <c r="A2587" s="7">
        <v>2585</v>
      </c>
      <c r="B2587" s="7" t="str">
        <f>D2587&amp;F2587</f>
        <v>Martin Marietta28651</v>
      </c>
      <c r="C2587">
        <v>2585</v>
      </c>
      <c r="D2587" t="s">
        <v>3169</v>
      </c>
      <c r="E2587" t="s">
        <v>38</v>
      </c>
      <c r="F2587" s="8">
        <f>DATEVALUE(MID(G2587,FIND(" ",G2587,1)+1,FIND("UTC",G2587)-FIND(" ",G2587)-8))</f>
        <v>28651</v>
      </c>
      <c r="G2587" s="4" t="s">
        <v>5232</v>
      </c>
      <c r="H2587" s="8" t="str">
        <f>MID(I2587,1,FIND("|",I2587)-1)</f>
        <v xml:space="preserve">Titan III(23)C </v>
      </c>
      <c r="I2587" t="s">
        <v>5233</v>
      </c>
      <c r="J2587" t="s">
        <v>103</v>
      </c>
      <c r="L2587" t="s">
        <v>13</v>
      </c>
    </row>
    <row r="2588" spans="1:12" x14ac:dyDescent="0.25">
      <c r="A2588" s="7">
        <v>2586</v>
      </c>
      <c r="B2588" s="7" t="str">
        <f>D2588&amp;F2588</f>
        <v>RVSN USSR28651</v>
      </c>
      <c r="C2588">
        <v>2586</v>
      </c>
      <c r="D2588" t="s">
        <v>2695</v>
      </c>
      <c r="E2588" t="s">
        <v>32</v>
      </c>
      <c r="F2588" s="8">
        <f>DATEVALUE(MID(G2588,FIND(" ",G2588,1)+1,FIND("UTC",G2588)-FIND(" ",G2588)-8))</f>
        <v>28651</v>
      </c>
      <c r="G2588" s="4" t="s">
        <v>5234</v>
      </c>
      <c r="H2588" s="8" t="str">
        <f>MID(I2588,1,FIND("|",I2588)-1)</f>
        <v xml:space="preserve">Soyuz U </v>
      </c>
      <c r="I2588" t="s">
        <v>5235</v>
      </c>
      <c r="J2588" t="s">
        <v>103</v>
      </c>
      <c r="L2588" t="s">
        <v>13</v>
      </c>
    </row>
    <row r="2589" spans="1:12" x14ac:dyDescent="0.25">
      <c r="A2589" s="7">
        <v>2587</v>
      </c>
      <c r="B2589" s="7" t="str">
        <f>D2589&amp;F2589</f>
        <v>RVSN USSR28648</v>
      </c>
      <c r="C2589">
        <v>2587</v>
      </c>
      <c r="D2589" t="s">
        <v>2695</v>
      </c>
      <c r="E2589" t="s">
        <v>1549</v>
      </c>
      <c r="F2589" s="8">
        <f>DATEVALUE(MID(G2589,FIND(" ",G2589,1)+1,FIND("UTC",G2589)-FIND(" ",G2589)-8))</f>
        <v>28648</v>
      </c>
      <c r="G2589" s="4" t="s">
        <v>5236</v>
      </c>
      <c r="H2589" s="8" t="str">
        <f>MID(I2589,1,FIND("|",I2589)-1)</f>
        <v xml:space="preserve">Cosmos-3M (11K65M) </v>
      </c>
      <c r="I2589" t="s">
        <v>5237</v>
      </c>
      <c r="J2589" t="s">
        <v>103</v>
      </c>
      <c r="L2589" t="s">
        <v>13</v>
      </c>
    </row>
    <row r="2590" spans="1:12" x14ac:dyDescent="0.25">
      <c r="A2590" s="7">
        <v>2588</v>
      </c>
      <c r="B2590" s="7" t="str">
        <f>D2590&amp;F2590</f>
        <v>RVSN USSR28643</v>
      </c>
      <c r="C2590">
        <v>2588</v>
      </c>
      <c r="D2590" t="s">
        <v>2695</v>
      </c>
      <c r="E2590" t="s">
        <v>140</v>
      </c>
      <c r="F2590" s="8">
        <f>DATEVALUE(MID(G2590,FIND(" ",G2590,1)+1,FIND("UTC",G2590)-FIND(" ",G2590)-8))</f>
        <v>28643</v>
      </c>
      <c r="G2590" s="4" t="s">
        <v>5238</v>
      </c>
      <c r="H2590" s="8" t="str">
        <f>MID(I2590,1,FIND("|",I2590)-1)</f>
        <v xml:space="preserve">Molniya-M /Block ML </v>
      </c>
      <c r="I2590" t="s">
        <v>5239</v>
      </c>
      <c r="J2590" t="s">
        <v>103</v>
      </c>
      <c r="L2590" t="s">
        <v>13</v>
      </c>
    </row>
    <row r="2591" spans="1:12" x14ac:dyDescent="0.25">
      <c r="A2591" s="7">
        <v>2589</v>
      </c>
      <c r="B2591" s="7" t="str">
        <f>D2591&amp;F2591</f>
        <v>RVSN USSR28633</v>
      </c>
      <c r="C2591">
        <v>2589</v>
      </c>
      <c r="D2591" t="s">
        <v>2695</v>
      </c>
      <c r="E2591" t="s">
        <v>1549</v>
      </c>
      <c r="F2591" s="8">
        <f>DATEVALUE(MID(G2591,FIND(" ",G2591,1)+1,FIND("UTC",G2591)-FIND(" ",G2591)-8))</f>
        <v>28633</v>
      </c>
      <c r="G2591" s="4" t="s">
        <v>5240</v>
      </c>
      <c r="H2591" s="8" t="str">
        <f>MID(I2591,1,FIND("|",I2591)-1)</f>
        <v xml:space="preserve">Cosmos-3M (11K65M) </v>
      </c>
      <c r="I2591" t="s">
        <v>5241</v>
      </c>
      <c r="J2591" t="s">
        <v>103</v>
      </c>
      <c r="L2591" t="s">
        <v>13</v>
      </c>
    </row>
    <row r="2592" spans="1:12" x14ac:dyDescent="0.25">
      <c r="A2592" s="7">
        <v>2590</v>
      </c>
      <c r="B2592" s="7" t="str">
        <f>D2592&amp;F2592</f>
        <v>RVSN USSR28633</v>
      </c>
      <c r="C2592">
        <v>2590</v>
      </c>
      <c r="D2592" t="s">
        <v>2695</v>
      </c>
      <c r="E2592" t="s">
        <v>96</v>
      </c>
      <c r="F2592" s="8">
        <f>DATEVALUE(MID(G2592,FIND(" ",G2592,1)+1,FIND("UTC",G2592)-FIND(" ",G2592)-8))</f>
        <v>28633</v>
      </c>
      <c r="G2592" s="4" t="s">
        <v>5242</v>
      </c>
      <c r="H2592" s="8" t="str">
        <f>MID(I2592,1,FIND("|",I2592)-1)</f>
        <v xml:space="preserve">Soyuz U </v>
      </c>
      <c r="I2592" t="s">
        <v>5243</v>
      </c>
      <c r="J2592" t="s">
        <v>103</v>
      </c>
      <c r="L2592" t="s">
        <v>13</v>
      </c>
    </row>
    <row r="2593" spans="1:12" x14ac:dyDescent="0.25">
      <c r="A2593" s="7">
        <v>2591</v>
      </c>
      <c r="B2593" s="7" t="str">
        <f>D2593&amp;F2593</f>
        <v>General Dynamics28630</v>
      </c>
      <c r="C2593">
        <v>2591</v>
      </c>
      <c r="D2593" t="s">
        <v>3137</v>
      </c>
      <c r="E2593" t="s">
        <v>2078</v>
      </c>
      <c r="F2593" s="8">
        <f>DATEVALUE(MID(G2593,FIND(" ",G2593,1)+1,FIND("UTC",G2593)-FIND(" ",G2593)-8))</f>
        <v>28630</v>
      </c>
      <c r="G2593" s="4" t="s">
        <v>5244</v>
      </c>
      <c r="H2593" s="8" t="str">
        <f>MID(I2593,1,FIND("|",I2593)-1)</f>
        <v xml:space="preserve">Atlas-SLV3D Centaur-D1AR </v>
      </c>
      <c r="I2593" t="s">
        <v>5245</v>
      </c>
      <c r="J2593" t="s">
        <v>103</v>
      </c>
      <c r="L2593" t="s">
        <v>13</v>
      </c>
    </row>
    <row r="2594" spans="1:12" x14ac:dyDescent="0.25">
      <c r="A2594" s="7">
        <v>2592</v>
      </c>
      <c r="B2594" s="7" t="str">
        <f>D2594&amp;F2594</f>
        <v>RVSN USSR28629</v>
      </c>
      <c r="C2594">
        <v>2592</v>
      </c>
      <c r="D2594" t="s">
        <v>2695</v>
      </c>
      <c r="E2594" t="s">
        <v>3923</v>
      </c>
      <c r="F2594" s="8">
        <f>DATEVALUE(MID(G2594,FIND(" ",G2594,1)+1,FIND("UTC",G2594)-FIND(" ",G2594)-8))</f>
        <v>28629</v>
      </c>
      <c r="G2594" s="4" t="s">
        <v>5246</v>
      </c>
      <c r="H2594" s="8" t="str">
        <f>MID(I2594,1,FIND("|",I2594)-1)</f>
        <v xml:space="preserve">Tsyklon-2 </v>
      </c>
      <c r="I2594" t="s">
        <v>5247</v>
      </c>
      <c r="J2594" t="s">
        <v>103</v>
      </c>
      <c r="L2594" t="s">
        <v>13</v>
      </c>
    </row>
    <row r="2595" spans="1:12" x14ac:dyDescent="0.25">
      <c r="A2595" s="7">
        <v>2593</v>
      </c>
      <c r="B2595" s="7" t="str">
        <f>D2595&amp;F2595</f>
        <v>RVSN USSR28627</v>
      </c>
      <c r="C2595">
        <v>2593</v>
      </c>
      <c r="D2595" t="s">
        <v>2695</v>
      </c>
      <c r="E2595" t="s">
        <v>1549</v>
      </c>
      <c r="F2595" s="8">
        <f>DATEVALUE(MID(G2595,FIND(" ",G2595,1)+1,FIND("UTC",G2595)-FIND(" ",G2595)-8))</f>
        <v>28627</v>
      </c>
      <c r="G2595" s="4" t="s">
        <v>5248</v>
      </c>
      <c r="H2595" s="8" t="str">
        <f>MID(I2595,1,FIND("|",I2595)-1)</f>
        <v xml:space="preserve">Cosmos-3M (11K65M) </v>
      </c>
      <c r="I2595" t="s">
        <v>5249</v>
      </c>
      <c r="J2595" t="s">
        <v>103</v>
      </c>
      <c r="L2595" t="s">
        <v>13</v>
      </c>
    </row>
    <row r="2596" spans="1:12" x14ac:dyDescent="0.25">
      <c r="A2596" s="7">
        <v>2594</v>
      </c>
      <c r="B2596" s="7" t="str">
        <f>D2596&amp;F2596</f>
        <v>RVSN USSR28626</v>
      </c>
      <c r="C2596">
        <v>2594</v>
      </c>
      <c r="D2596" t="s">
        <v>2695</v>
      </c>
      <c r="E2596" t="s">
        <v>140</v>
      </c>
      <c r="F2596" s="8">
        <f>DATEVALUE(MID(G2596,FIND(" ",G2596,1)+1,FIND("UTC",G2596)-FIND(" ",G2596)-8))</f>
        <v>28626</v>
      </c>
      <c r="G2596" s="4" t="s">
        <v>5250</v>
      </c>
      <c r="H2596" s="8" t="str">
        <f>MID(I2596,1,FIND("|",I2596)-1)</f>
        <v xml:space="preserve">Soyuz U </v>
      </c>
      <c r="I2596" t="s">
        <v>5251</v>
      </c>
      <c r="J2596" t="s">
        <v>103</v>
      </c>
      <c r="L2596" t="s">
        <v>13</v>
      </c>
    </row>
    <row r="2597" spans="1:12" x14ac:dyDescent="0.25">
      <c r="A2597" s="7">
        <v>2595</v>
      </c>
      <c r="B2597" s="7" t="str">
        <f>D2597&amp;F2597</f>
        <v>General Dynamics28623</v>
      </c>
      <c r="C2597">
        <v>2595</v>
      </c>
      <c r="D2597" t="s">
        <v>3137</v>
      </c>
      <c r="E2597" t="s">
        <v>571</v>
      </c>
      <c r="F2597" s="8">
        <f>DATEVALUE(MID(G2597,FIND(" ",G2597,1)+1,FIND("UTC",G2597)-FIND(" ",G2597)-8))</f>
        <v>28623</v>
      </c>
      <c r="G2597" s="4" t="s">
        <v>5252</v>
      </c>
      <c r="H2597" s="8" t="str">
        <f>MID(I2597,1,FIND("|",I2597)-1)</f>
        <v xml:space="preserve">Atlas-E/F SGS-1 </v>
      </c>
      <c r="I2597" t="s">
        <v>5253</v>
      </c>
      <c r="J2597" t="s">
        <v>103</v>
      </c>
      <c r="L2597" t="s">
        <v>13</v>
      </c>
    </row>
    <row r="2598" spans="1:12" x14ac:dyDescent="0.25">
      <c r="A2598" s="7">
        <v>2596</v>
      </c>
      <c r="B2598" s="7" t="str">
        <f>D2598&amp;F2598</f>
        <v>RVSN USSR28622</v>
      </c>
      <c r="C2598">
        <v>2596</v>
      </c>
      <c r="D2598" t="s">
        <v>2695</v>
      </c>
      <c r="E2598" t="s">
        <v>1549</v>
      </c>
      <c r="F2598" s="8">
        <f>DATEVALUE(MID(G2598,FIND(" ",G2598,1)+1,FIND("UTC",G2598)-FIND(" ",G2598)-8))</f>
        <v>28622</v>
      </c>
      <c r="G2598" s="4" t="s">
        <v>5254</v>
      </c>
      <c r="H2598" s="8" t="str">
        <f>MID(I2598,1,FIND("|",I2598)-1)</f>
        <v xml:space="preserve">Cosmos-3M (11K65M) </v>
      </c>
      <c r="I2598" t="s">
        <v>5255</v>
      </c>
      <c r="J2598" t="s">
        <v>103</v>
      </c>
      <c r="L2598" t="s">
        <v>13</v>
      </c>
    </row>
    <row r="2599" spans="1:12" x14ac:dyDescent="0.25">
      <c r="A2599" s="7">
        <v>2597</v>
      </c>
      <c r="B2599" s="7" t="str">
        <f>D2599&amp;F2599</f>
        <v>RVSN USSR28622</v>
      </c>
      <c r="C2599">
        <v>2597</v>
      </c>
      <c r="D2599" t="s">
        <v>2695</v>
      </c>
      <c r="E2599" t="s">
        <v>96</v>
      </c>
      <c r="F2599" s="8">
        <f>DATEVALUE(MID(G2599,FIND(" ",G2599,1)+1,FIND("UTC",G2599)-FIND(" ",G2599)-8))</f>
        <v>28622</v>
      </c>
      <c r="G2599" s="4" t="s">
        <v>5256</v>
      </c>
      <c r="H2599" s="8" t="str">
        <f>MID(I2599,1,FIND("|",I2599)-1)</f>
        <v xml:space="preserve">Vostok-2M </v>
      </c>
      <c r="I2599" t="s">
        <v>5257</v>
      </c>
      <c r="J2599" t="s">
        <v>103</v>
      </c>
      <c r="L2599" t="s">
        <v>13</v>
      </c>
    </row>
    <row r="2600" spans="1:12" x14ac:dyDescent="0.25">
      <c r="A2600" s="7">
        <v>2598</v>
      </c>
      <c r="B2600" s="7" t="str">
        <f>D2600&amp;F2600</f>
        <v>RVSN USSR28615</v>
      </c>
      <c r="C2600">
        <v>2598</v>
      </c>
      <c r="D2600" t="s">
        <v>2695</v>
      </c>
      <c r="E2600" t="s">
        <v>140</v>
      </c>
      <c r="F2600" s="8">
        <f>DATEVALUE(MID(G2600,FIND(" ",G2600,1)+1,FIND("UTC",G2600)-FIND(" ",G2600)-8))</f>
        <v>28615</v>
      </c>
      <c r="G2600" s="4" t="s">
        <v>5258</v>
      </c>
      <c r="H2600" s="8" t="str">
        <f>MID(I2600,1,FIND("|",I2600)-1)</f>
        <v xml:space="preserve">Soyuz U </v>
      </c>
      <c r="I2600" t="s">
        <v>5259</v>
      </c>
      <c r="J2600" t="s">
        <v>103</v>
      </c>
      <c r="L2600" t="s">
        <v>13</v>
      </c>
    </row>
    <row r="2601" spans="1:12" x14ac:dyDescent="0.25">
      <c r="A2601" s="7">
        <v>2599</v>
      </c>
      <c r="B2601" s="7" t="str">
        <f>D2601&amp;F2601</f>
        <v>RVSN USSR28600</v>
      </c>
      <c r="C2601">
        <v>2599</v>
      </c>
      <c r="D2601" t="s">
        <v>2695</v>
      </c>
      <c r="E2601" t="s">
        <v>96</v>
      </c>
      <c r="F2601" s="8">
        <f>DATEVALUE(MID(G2601,FIND(" ",G2601,1)+1,FIND("UTC",G2601)-FIND(" ",G2601)-8))</f>
        <v>28600</v>
      </c>
      <c r="G2601" s="4" t="s">
        <v>5260</v>
      </c>
      <c r="H2601" s="8" t="str">
        <f>MID(I2601,1,FIND("|",I2601)-1)</f>
        <v xml:space="preserve">Soyuz U </v>
      </c>
      <c r="I2601" t="s">
        <v>5261</v>
      </c>
      <c r="J2601" t="s">
        <v>103</v>
      </c>
      <c r="L2601" t="s">
        <v>13</v>
      </c>
    </row>
    <row r="2602" spans="1:12" x14ac:dyDescent="0.25">
      <c r="A2602" s="7">
        <v>2600</v>
      </c>
      <c r="B2602" s="7" t="str">
        <f>D2602&amp;F2602</f>
        <v>CASC28595</v>
      </c>
      <c r="C2602">
        <v>2600</v>
      </c>
      <c r="D2602" t="s">
        <v>14</v>
      </c>
      <c r="E2602" t="s">
        <v>2939</v>
      </c>
      <c r="F2602" s="8">
        <f>DATEVALUE(MID(G2602,FIND(" ",G2602,1)+1,FIND("UTC",G2602)-FIND(" ",G2602)-8))</f>
        <v>28595</v>
      </c>
      <c r="G2602" s="4" t="s">
        <v>5262</v>
      </c>
      <c r="H2602" s="8" t="str">
        <f>MID(I2602,1,FIND("|",I2602)-1)</f>
        <v xml:space="preserve">Feng Bao 1 </v>
      </c>
      <c r="I2602" t="s">
        <v>5263</v>
      </c>
      <c r="J2602" t="s">
        <v>103</v>
      </c>
      <c r="L2602" t="s">
        <v>13</v>
      </c>
    </row>
    <row r="2603" spans="1:12" x14ac:dyDescent="0.25">
      <c r="A2603" s="7">
        <v>2601</v>
      </c>
      <c r="B2603" s="7" t="str">
        <f>D2603&amp;F2603</f>
        <v>General Dynamics28587</v>
      </c>
      <c r="C2603">
        <v>2601</v>
      </c>
      <c r="D2603" t="s">
        <v>3137</v>
      </c>
      <c r="E2603" t="s">
        <v>5264</v>
      </c>
      <c r="F2603" s="8">
        <f>DATEVALUE(MID(G2603,FIND(" ",G2603,1)+1,FIND("UTC",G2603)-FIND(" ",G2603)-8))</f>
        <v>28587</v>
      </c>
      <c r="G2603" s="4" t="s">
        <v>5265</v>
      </c>
      <c r="H2603" s="8" t="str">
        <f>MID(I2603,1,FIND("|",I2603)-1)</f>
        <v xml:space="preserve">Atlas-SLV3A Agena-D </v>
      </c>
      <c r="I2603" t="s">
        <v>5266</v>
      </c>
      <c r="J2603" t="s">
        <v>103</v>
      </c>
      <c r="L2603" t="s">
        <v>13</v>
      </c>
    </row>
    <row r="2604" spans="1:12" x14ac:dyDescent="0.25">
      <c r="A2604" s="7">
        <v>2602</v>
      </c>
      <c r="B2604" s="7" t="str">
        <f>D2604&amp;F2604</f>
        <v>RVSN USSR28586</v>
      </c>
      <c r="C2604">
        <v>2602</v>
      </c>
      <c r="D2604" t="s">
        <v>2695</v>
      </c>
      <c r="E2604" t="s">
        <v>32</v>
      </c>
      <c r="F2604" s="8">
        <f>DATEVALUE(MID(G2604,FIND(" ",G2604,1)+1,FIND("UTC",G2604)-FIND(" ",G2604)-8))</f>
        <v>28586</v>
      </c>
      <c r="G2604" s="4" t="s">
        <v>5267</v>
      </c>
      <c r="H2604" s="8" t="str">
        <f>MID(I2604,1,FIND("|",I2604)-1)</f>
        <v xml:space="preserve">Soyuz U </v>
      </c>
      <c r="I2604" t="s">
        <v>5268</v>
      </c>
      <c r="J2604" t="s">
        <v>103</v>
      </c>
      <c r="L2604" t="s">
        <v>13</v>
      </c>
    </row>
    <row r="2605" spans="1:12" x14ac:dyDescent="0.25">
      <c r="A2605" s="7">
        <v>2603</v>
      </c>
      <c r="B2605" s="7" t="str">
        <f>D2605&amp;F2605</f>
        <v>General Dynamics28580</v>
      </c>
      <c r="C2605">
        <v>2603</v>
      </c>
      <c r="D2605" t="s">
        <v>3137</v>
      </c>
      <c r="E2605" t="s">
        <v>2042</v>
      </c>
      <c r="F2605" s="8">
        <f>DATEVALUE(MID(G2605,FIND(" ",G2605,1)+1,FIND("UTC",G2605)-FIND(" ",G2605)-8))</f>
        <v>28580</v>
      </c>
      <c r="G2605" s="4" t="s">
        <v>5269</v>
      </c>
      <c r="H2605" s="8" t="str">
        <f>MID(I2605,1,FIND("|",I2605)-1)</f>
        <v xml:space="preserve">Atlas-SLV3D Centaur-D1AR </v>
      </c>
      <c r="I2605" t="s">
        <v>5270</v>
      </c>
      <c r="J2605" t="s">
        <v>103</v>
      </c>
      <c r="L2605" t="s">
        <v>13</v>
      </c>
    </row>
    <row r="2606" spans="1:12" x14ac:dyDescent="0.25">
      <c r="A2606" s="7">
        <v>2604</v>
      </c>
      <c r="B2606" s="7" t="str">
        <f>D2606&amp;F2606</f>
        <v>RVSN USSR28580</v>
      </c>
      <c r="C2606">
        <v>2604</v>
      </c>
      <c r="D2606" t="s">
        <v>2695</v>
      </c>
      <c r="E2606" t="s">
        <v>1549</v>
      </c>
      <c r="F2606" s="8">
        <f>DATEVALUE(MID(G2606,FIND(" ",G2606,1)+1,FIND("UTC",G2606)-FIND(" ",G2606)-8))</f>
        <v>28580</v>
      </c>
      <c r="G2606" s="4" t="s">
        <v>5271</v>
      </c>
      <c r="H2606" s="8" t="str">
        <f>MID(I2606,1,FIND("|",I2606)-1)</f>
        <v xml:space="preserve">Cosmos-3M (11K65M) </v>
      </c>
      <c r="I2606" t="s">
        <v>5272</v>
      </c>
      <c r="J2606" t="s">
        <v>103</v>
      </c>
      <c r="L2606" t="s">
        <v>13</v>
      </c>
    </row>
    <row r="2607" spans="1:12" x14ac:dyDescent="0.25">
      <c r="A2607" s="7">
        <v>2605</v>
      </c>
      <c r="B2607" s="7" t="str">
        <f>D2607&amp;F2607</f>
        <v>RVSN USSR28579</v>
      </c>
      <c r="C2607">
        <v>2605</v>
      </c>
      <c r="D2607" t="s">
        <v>2695</v>
      </c>
      <c r="E2607" t="s">
        <v>32</v>
      </c>
      <c r="F2607" s="8">
        <f>DATEVALUE(MID(G2607,FIND(" ",G2607,1)+1,FIND("UTC",G2607)-FIND(" ",G2607)-8))</f>
        <v>28579</v>
      </c>
      <c r="G2607" s="4" t="s">
        <v>5273</v>
      </c>
      <c r="H2607" s="8" t="str">
        <f>MID(I2607,1,FIND("|",I2607)-1)</f>
        <v xml:space="preserve">Soyuz U </v>
      </c>
      <c r="I2607" t="s">
        <v>5274</v>
      </c>
      <c r="J2607" t="s">
        <v>103</v>
      </c>
      <c r="L2607" t="s">
        <v>13</v>
      </c>
    </row>
    <row r="2608" spans="1:12" x14ac:dyDescent="0.25">
      <c r="A2608" s="7">
        <v>2606</v>
      </c>
      <c r="B2608" s="7" t="str">
        <f>D2608&amp;F2608</f>
        <v>RVSN USSR28577</v>
      </c>
      <c r="C2608">
        <v>2606</v>
      </c>
      <c r="D2608" t="s">
        <v>2695</v>
      </c>
      <c r="E2608" t="s">
        <v>1549</v>
      </c>
      <c r="F2608" s="8">
        <f>DATEVALUE(MID(G2608,FIND(" ",G2608,1)+1,FIND("UTC",G2608)-FIND(" ",G2608)-8))</f>
        <v>28577</v>
      </c>
      <c r="G2608" s="4" t="s">
        <v>5275</v>
      </c>
      <c r="H2608" s="8" t="str">
        <f>MID(I2608,1,FIND("|",I2608)-1)</f>
        <v xml:space="preserve">Cosmos-3M (11K65M) </v>
      </c>
      <c r="I2608" t="s">
        <v>5276</v>
      </c>
      <c r="J2608" t="s">
        <v>103</v>
      </c>
      <c r="L2608" t="s">
        <v>13</v>
      </c>
    </row>
    <row r="2609" spans="1:12" x14ac:dyDescent="0.25">
      <c r="A2609" s="7">
        <v>2607</v>
      </c>
      <c r="B2609" s="7" t="str">
        <f>D2609&amp;F2609</f>
        <v>Martin Marietta28574</v>
      </c>
      <c r="C2609">
        <v>2607</v>
      </c>
      <c r="D2609" t="s">
        <v>3169</v>
      </c>
      <c r="E2609" t="s">
        <v>38</v>
      </c>
      <c r="F2609" s="8">
        <f>DATEVALUE(MID(G2609,FIND(" ",G2609,1)+1,FIND("UTC",G2609)-FIND(" ",G2609)-8))</f>
        <v>28574</v>
      </c>
      <c r="G2609" s="4" t="s">
        <v>5277</v>
      </c>
      <c r="H2609" s="8" t="str">
        <f>MID(I2609,1,FIND("|",I2609)-1)</f>
        <v xml:space="preserve">Titan III(23)C </v>
      </c>
      <c r="I2609" t="s">
        <v>5278</v>
      </c>
      <c r="J2609" t="s">
        <v>103</v>
      </c>
      <c r="L2609" t="s">
        <v>53</v>
      </c>
    </row>
    <row r="2610" spans="1:12" x14ac:dyDescent="0.25">
      <c r="A2610" s="7">
        <v>2608</v>
      </c>
      <c r="B2610" s="7" t="str">
        <f>D2610&amp;F2610</f>
        <v>RVSN USSR28566</v>
      </c>
      <c r="C2610">
        <v>2608</v>
      </c>
      <c r="D2610" t="s">
        <v>2695</v>
      </c>
      <c r="E2610" t="s">
        <v>140</v>
      </c>
      <c r="F2610" s="8">
        <f>DATEVALUE(MID(G2610,FIND(" ",G2610,1)+1,FIND("UTC",G2610)-FIND(" ",G2610)-8))</f>
        <v>28566</v>
      </c>
      <c r="G2610" s="4" t="s">
        <v>5279</v>
      </c>
      <c r="H2610" s="8" t="str">
        <f>MID(I2610,1,FIND("|",I2610)-1)</f>
        <v xml:space="preserve">Soyuz U </v>
      </c>
      <c r="I2610" t="s">
        <v>5280</v>
      </c>
      <c r="J2610" t="s">
        <v>103</v>
      </c>
      <c r="L2610" t="s">
        <v>13</v>
      </c>
    </row>
    <row r="2611" spans="1:12" x14ac:dyDescent="0.25">
      <c r="A2611" s="7">
        <v>2609</v>
      </c>
      <c r="B2611" s="7" t="str">
        <f>D2611&amp;F2611</f>
        <v>Martin Marietta28565</v>
      </c>
      <c r="C2611">
        <v>2609</v>
      </c>
      <c r="D2611" t="s">
        <v>3169</v>
      </c>
      <c r="E2611" t="s">
        <v>337</v>
      </c>
      <c r="F2611" s="8">
        <f>DATEVALUE(MID(G2611,FIND(" ",G2611,1)+1,FIND("UTC",G2611)-FIND(" ",G2611)-8))</f>
        <v>28565</v>
      </c>
      <c r="G2611" s="4" t="s">
        <v>5281</v>
      </c>
      <c r="H2611" s="8" t="str">
        <f>MID(I2611,1,FIND("|",I2611)-1)</f>
        <v xml:space="preserve">Titan IIID </v>
      </c>
      <c r="I2611" t="s">
        <v>5282</v>
      </c>
      <c r="J2611" t="s">
        <v>103</v>
      </c>
      <c r="L2611" t="s">
        <v>13</v>
      </c>
    </row>
    <row r="2612" spans="1:12" x14ac:dyDescent="0.25">
      <c r="A2612" s="7">
        <v>2610</v>
      </c>
      <c r="B2612" s="7" t="str">
        <f>D2612&amp;F2612</f>
        <v>RVSN USSR28564</v>
      </c>
      <c r="C2612">
        <v>2610</v>
      </c>
      <c r="D2612" t="s">
        <v>2695</v>
      </c>
      <c r="E2612" t="s">
        <v>3745</v>
      </c>
      <c r="F2612" s="8">
        <f>DATEVALUE(MID(G2612,FIND(" ",G2612,1)+1,FIND("UTC",G2612)-FIND(" ",G2612)-8))</f>
        <v>28564</v>
      </c>
      <c r="G2612" s="4" t="s">
        <v>5283</v>
      </c>
      <c r="H2612" s="8" t="str">
        <f>MID(I2612,1,FIND("|",I2612)-1)</f>
        <v xml:space="preserve">Cosmos-3M (11K65M) </v>
      </c>
      <c r="I2612" t="s">
        <v>5284</v>
      </c>
      <c r="J2612" t="s">
        <v>103</v>
      </c>
      <c r="L2612" t="s">
        <v>13</v>
      </c>
    </row>
    <row r="2613" spans="1:12" x14ac:dyDescent="0.25">
      <c r="A2613" s="7">
        <v>2611</v>
      </c>
      <c r="B2613" s="7" t="str">
        <f>D2613&amp;F2613</f>
        <v>RVSN USSR28559</v>
      </c>
      <c r="C2613">
        <v>2611</v>
      </c>
      <c r="D2613" t="s">
        <v>2695</v>
      </c>
      <c r="E2613" t="s">
        <v>140</v>
      </c>
      <c r="F2613" s="8">
        <f>DATEVALUE(MID(G2613,FIND(" ",G2613,1)+1,FIND("UTC",G2613)-FIND(" ",G2613)-8))</f>
        <v>28559</v>
      </c>
      <c r="G2613" s="4" t="s">
        <v>5285</v>
      </c>
      <c r="H2613" s="8" t="str">
        <f>MID(I2613,1,FIND("|",I2613)-1)</f>
        <v xml:space="preserve">Soyuz U </v>
      </c>
      <c r="I2613" t="s">
        <v>5286</v>
      </c>
      <c r="J2613" t="s">
        <v>103</v>
      </c>
      <c r="L2613" t="s">
        <v>13</v>
      </c>
    </row>
    <row r="2614" spans="1:12" x14ac:dyDescent="0.25">
      <c r="A2614" s="7">
        <v>2612</v>
      </c>
      <c r="B2614" s="7" t="str">
        <f>D2614&amp;F2614</f>
        <v>RVSN USSR28553</v>
      </c>
      <c r="C2614">
        <v>2612</v>
      </c>
      <c r="D2614" t="s">
        <v>2695</v>
      </c>
      <c r="E2614" t="s">
        <v>32</v>
      </c>
      <c r="F2614" s="8">
        <f>DATEVALUE(MID(G2614,FIND(" ",G2614,1)+1,FIND("UTC",G2614)-FIND(" ",G2614)-8))</f>
        <v>28553</v>
      </c>
      <c r="G2614" s="4" t="s">
        <v>5287</v>
      </c>
      <c r="H2614" s="8" t="str">
        <f>MID(I2614,1,FIND("|",I2614)-1)</f>
        <v xml:space="preserve">Soyuz U </v>
      </c>
      <c r="I2614" t="s">
        <v>5288</v>
      </c>
      <c r="J2614" t="s">
        <v>103</v>
      </c>
      <c r="L2614" t="s">
        <v>13</v>
      </c>
    </row>
    <row r="2615" spans="1:12" x14ac:dyDescent="0.25">
      <c r="A2615" s="7">
        <v>2613</v>
      </c>
      <c r="B2615" s="7" t="str">
        <f>D2615&amp;F2615</f>
        <v>RVSN USSR28551</v>
      </c>
      <c r="C2615">
        <v>2613</v>
      </c>
      <c r="D2615" t="s">
        <v>2695</v>
      </c>
      <c r="E2615" t="s">
        <v>140</v>
      </c>
      <c r="F2615" s="8">
        <f>DATEVALUE(MID(G2615,FIND(" ",G2615,1)+1,FIND("UTC",G2615)-FIND(" ",G2615)-8))</f>
        <v>28551</v>
      </c>
      <c r="G2615" s="4" t="s">
        <v>5289</v>
      </c>
      <c r="H2615" s="8" t="str">
        <f>MID(I2615,1,FIND("|",I2615)-1)</f>
        <v xml:space="preserve">Molniya-M /Block ML </v>
      </c>
      <c r="I2615" t="s">
        <v>5290</v>
      </c>
      <c r="J2615" t="s">
        <v>103</v>
      </c>
      <c r="L2615" t="s">
        <v>13</v>
      </c>
    </row>
    <row r="2616" spans="1:12" x14ac:dyDescent="0.25">
      <c r="A2616" s="7">
        <v>2614</v>
      </c>
      <c r="B2616" s="7" t="str">
        <f>D2616&amp;F2616</f>
        <v>RVSN USSR28549</v>
      </c>
      <c r="C2616">
        <v>2614</v>
      </c>
      <c r="D2616" t="s">
        <v>2695</v>
      </c>
      <c r="E2616" t="s">
        <v>3745</v>
      </c>
      <c r="F2616" s="8">
        <f>DATEVALUE(MID(G2616,FIND(" ",G2616,1)+1,FIND("UTC",G2616)-FIND(" ",G2616)-8))</f>
        <v>28549</v>
      </c>
      <c r="G2616" s="4" t="s">
        <v>5291</v>
      </c>
      <c r="H2616" s="8" t="str">
        <f>MID(I2616,1,FIND("|",I2616)-1)</f>
        <v xml:space="preserve">Cosmos-3M (11K65M) </v>
      </c>
      <c r="I2616" t="s">
        <v>5292</v>
      </c>
      <c r="J2616" t="s">
        <v>103</v>
      </c>
      <c r="L2616" t="s">
        <v>13</v>
      </c>
    </row>
    <row r="2617" spans="1:12" x14ac:dyDescent="0.25">
      <c r="A2617" s="7">
        <v>2615</v>
      </c>
      <c r="B2617" s="7" t="str">
        <f>D2617&amp;F2617</f>
        <v>Martin Marietta28546</v>
      </c>
      <c r="C2617">
        <v>2615</v>
      </c>
      <c r="D2617" t="s">
        <v>3169</v>
      </c>
      <c r="E2617" t="s">
        <v>2149</v>
      </c>
      <c r="F2617" s="8">
        <f>DATEVALUE(MID(G2617,FIND(" ",G2617,1)+1,FIND("UTC",G2617)-FIND(" ",G2617)-8))</f>
        <v>28546</v>
      </c>
      <c r="G2617" s="4" t="s">
        <v>5293</v>
      </c>
      <c r="H2617" s="8" t="str">
        <f>MID(I2617,1,FIND("|",I2617)-1)</f>
        <v xml:space="preserve">Titan III(34)B Agena-D </v>
      </c>
      <c r="I2617" t="s">
        <v>5294</v>
      </c>
      <c r="J2617" t="s">
        <v>103</v>
      </c>
      <c r="L2617" t="s">
        <v>13</v>
      </c>
    </row>
    <row r="2618" spans="1:12" x14ac:dyDescent="0.25">
      <c r="A2618" s="7">
        <v>2616</v>
      </c>
      <c r="B2618" s="7" t="str">
        <f>D2618&amp;F2618</f>
        <v>General Dynamics28543</v>
      </c>
      <c r="C2618">
        <v>2616</v>
      </c>
      <c r="D2618" t="s">
        <v>3137</v>
      </c>
      <c r="E2618" t="s">
        <v>571</v>
      </c>
      <c r="F2618" s="8">
        <f>DATEVALUE(MID(G2618,FIND(" ",G2618,1)+1,FIND("UTC",G2618)-FIND(" ",G2618)-8))</f>
        <v>28543</v>
      </c>
      <c r="G2618" s="4" t="s">
        <v>5295</v>
      </c>
      <c r="H2618" s="8" t="str">
        <f>MID(I2618,1,FIND("|",I2618)-1)</f>
        <v xml:space="preserve">Atlas-E/F SGS-1 </v>
      </c>
      <c r="I2618" t="s">
        <v>5296</v>
      </c>
      <c r="J2618" t="s">
        <v>103</v>
      </c>
      <c r="L2618" t="s">
        <v>13</v>
      </c>
    </row>
    <row r="2619" spans="1:12" x14ac:dyDescent="0.25">
      <c r="A2619" s="7">
        <v>2617</v>
      </c>
      <c r="B2619" s="7" t="str">
        <f>D2619&amp;F2619</f>
        <v>RVSN USSR28538</v>
      </c>
      <c r="C2619">
        <v>2617</v>
      </c>
      <c r="D2619" t="s">
        <v>2695</v>
      </c>
      <c r="E2619" t="s">
        <v>3745</v>
      </c>
      <c r="F2619" s="8">
        <f>DATEVALUE(MID(G2619,FIND(" ",G2619,1)+1,FIND("UTC",G2619)-FIND(" ",G2619)-8))</f>
        <v>28538</v>
      </c>
      <c r="G2619" s="4" t="s">
        <v>5297</v>
      </c>
      <c r="H2619" s="8" t="str">
        <f>MID(I2619,1,FIND("|",I2619)-1)</f>
        <v xml:space="preserve">Cosmos-3M (11K65M) </v>
      </c>
      <c r="I2619" t="s">
        <v>5298</v>
      </c>
      <c r="J2619" t="s">
        <v>103</v>
      </c>
      <c r="L2619" t="s">
        <v>13</v>
      </c>
    </row>
    <row r="2620" spans="1:12" x14ac:dyDescent="0.25">
      <c r="A2620" s="7">
        <v>2618</v>
      </c>
      <c r="B2620" s="7" t="str">
        <f>D2620&amp;F2620</f>
        <v>MHI28537</v>
      </c>
      <c r="C2620">
        <v>2618</v>
      </c>
      <c r="D2620" t="s">
        <v>99</v>
      </c>
      <c r="E2620" t="s">
        <v>42</v>
      </c>
      <c r="F2620" s="8">
        <f>DATEVALUE(MID(G2620,FIND(" ",G2620,1)+1,FIND("UTC",G2620)-FIND(" ",G2620)-8))</f>
        <v>28537</v>
      </c>
      <c r="G2620" s="4" t="s">
        <v>5299</v>
      </c>
      <c r="H2620" s="8" t="str">
        <f>MID(I2620,1,FIND("|",I2620)-1)</f>
        <v xml:space="preserve">N-I </v>
      </c>
      <c r="I2620" t="s">
        <v>5300</v>
      </c>
      <c r="J2620" t="s">
        <v>103</v>
      </c>
      <c r="L2620" t="s">
        <v>13</v>
      </c>
    </row>
    <row r="2621" spans="1:12" x14ac:dyDescent="0.25">
      <c r="A2621" s="7">
        <v>2619</v>
      </c>
      <c r="B2621" s="7" t="str">
        <f>D2621&amp;F2621</f>
        <v>RVSN USSR28535</v>
      </c>
      <c r="C2621">
        <v>2619</v>
      </c>
      <c r="D2621" t="s">
        <v>2695</v>
      </c>
      <c r="E2621" t="s">
        <v>32</v>
      </c>
      <c r="F2621" s="8">
        <f>DATEVALUE(MID(G2621,FIND(" ",G2621,1)+1,FIND("UTC",G2621)-FIND(" ",G2621)-8))</f>
        <v>28535</v>
      </c>
      <c r="G2621" s="4" t="s">
        <v>5301</v>
      </c>
      <c r="H2621" s="8" t="str">
        <f>MID(I2621,1,FIND("|",I2621)-1)</f>
        <v xml:space="preserve">Soyuz U </v>
      </c>
      <c r="I2621" t="s">
        <v>5302</v>
      </c>
      <c r="J2621" t="s">
        <v>103</v>
      </c>
      <c r="L2621" t="s">
        <v>13</v>
      </c>
    </row>
    <row r="2622" spans="1:12" x14ac:dyDescent="0.25">
      <c r="A2622" s="7">
        <v>2620</v>
      </c>
      <c r="B2622" s="7" t="str">
        <f>D2622&amp;F2622</f>
        <v>General Dynamics28530</v>
      </c>
      <c r="C2622">
        <v>2620</v>
      </c>
      <c r="D2622" t="s">
        <v>3137</v>
      </c>
      <c r="E2622" t="s">
        <v>2078</v>
      </c>
      <c r="F2622" s="8">
        <f>DATEVALUE(MID(G2622,FIND(" ",G2622,1)+1,FIND("UTC",G2622)-FIND(" ",G2622)-8))</f>
        <v>28530</v>
      </c>
      <c r="G2622" s="4" t="s">
        <v>5303</v>
      </c>
      <c r="H2622" s="8" t="str">
        <f>MID(I2622,1,FIND("|",I2622)-1)</f>
        <v xml:space="preserve">Atlas-SLV3D Centaur-D1AR </v>
      </c>
      <c r="I2622" t="s">
        <v>5304</v>
      </c>
      <c r="J2622" t="s">
        <v>103</v>
      </c>
      <c r="L2622" t="s">
        <v>13</v>
      </c>
    </row>
    <row r="2623" spans="1:12" x14ac:dyDescent="0.25">
      <c r="A2623" s="7">
        <v>2621</v>
      </c>
      <c r="B2623" s="7" t="str">
        <f>D2623&amp;F2623</f>
        <v>RVSN USSR28529</v>
      </c>
      <c r="C2623">
        <v>2621</v>
      </c>
      <c r="D2623" t="s">
        <v>2695</v>
      </c>
      <c r="E2623" t="s">
        <v>140</v>
      </c>
      <c r="F2623" s="8">
        <f>DATEVALUE(MID(G2623,FIND(" ",G2623,1)+1,FIND("UTC",G2623)-FIND(" ",G2623)-8))</f>
        <v>28529</v>
      </c>
      <c r="G2623" s="4" t="s">
        <v>5305</v>
      </c>
      <c r="H2623" s="8" t="str">
        <f>MID(I2623,1,FIND("|",I2623)-1)</f>
        <v xml:space="preserve">Soyuz U </v>
      </c>
      <c r="I2623" t="s">
        <v>5306</v>
      </c>
      <c r="J2623" t="s">
        <v>103</v>
      </c>
      <c r="L2623" t="s">
        <v>13</v>
      </c>
    </row>
    <row r="2624" spans="1:12" x14ac:dyDescent="0.25">
      <c r="A2624" s="7">
        <v>2622</v>
      </c>
      <c r="B2624" s="7" t="str">
        <f>D2624&amp;F2624</f>
        <v>ISAS28525</v>
      </c>
      <c r="C2624">
        <v>2622</v>
      </c>
      <c r="D2624" t="s">
        <v>1898</v>
      </c>
      <c r="E2624" t="s">
        <v>412</v>
      </c>
      <c r="F2624" s="8">
        <f>DATEVALUE(MID(G2624,FIND(" ",G2624,1)+1,FIND("UTC",G2624)-FIND(" ",G2624)-8))</f>
        <v>28525</v>
      </c>
      <c r="G2624" s="4" t="s">
        <v>5307</v>
      </c>
      <c r="H2624" s="8" t="str">
        <f>MID(I2624,1,FIND("|",I2624)-1)</f>
        <v xml:space="preserve">Mu-III H </v>
      </c>
      <c r="I2624" t="s">
        <v>5308</v>
      </c>
      <c r="J2624" t="s">
        <v>103</v>
      </c>
      <c r="L2624" t="s">
        <v>13</v>
      </c>
    </row>
    <row r="2625" spans="1:12" x14ac:dyDescent="0.25">
      <c r="A2625" s="7">
        <v>2623</v>
      </c>
      <c r="B2625" s="7" t="str">
        <f>D2625&amp;F2625</f>
        <v>RVSN USSR28521</v>
      </c>
      <c r="C2625">
        <v>2623</v>
      </c>
      <c r="D2625" t="s">
        <v>2695</v>
      </c>
      <c r="E2625" t="s">
        <v>96</v>
      </c>
      <c r="F2625" s="8">
        <f>DATEVALUE(MID(G2625,FIND(" ",G2625,1)+1,FIND("UTC",G2625)-FIND(" ",G2625)-8))</f>
        <v>28521</v>
      </c>
      <c r="G2625" s="4" t="s">
        <v>5309</v>
      </c>
      <c r="H2625" s="8" t="str">
        <f>MID(I2625,1,FIND("|",I2625)-1)</f>
        <v xml:space="preserve">Soyuz U </v>
      </c>
      <c r="I2625" t="s">
        <v>5310</v>
      </c>
      <c r="J2625" t="s">
        <v>103</v>
      </c>
      <c r="L2625" t="s">
        <v>13</v>
      </c>
    </row>
    <row r="2626" spans="1:12" x14ac:dyDescent="0.25">
      <c r="A2626" s="7">
        <v>2624</v>
      </c>
      <c r="B2626" s="7" t="str">
        <f>D2626&amp;F2626</f>
        <v>CASC28516</v>
      </c>
      <c r="C2626">
        <v>2624</v>
      </c>
      <c r="D2626" t="s">
        <v>14</v>
      </c>
      <c r="E2626" t="s">
        <v>2939</v>
      </c>
      <c r="F2626" s="8">
        <f>DATEVALUE(MID(G2626,FIND(" ",G2626,1)+1,FIND("UTC",G2626)-FIND(" ",G2626)-8))</f>
        <v>28516</v>
      </c>
      <c r="G2626" s="4" t="s">
        <v>5311</v>
      </c>
      <c r="H2626" s="8" t="str">
        <f>MID(I2626,1,FIND("|",I2626)-1)</f>
        <v xml:space="preserve">Long March 2 </v>
      </c>
      <c r="I2626" t="s">
        <v>5312</v>
      </c>
      <c r="J2626" t="s">
        <v>103</v>
      </c>
      <c r="L2626" t="s">
        <v>13</v>
      </c>
    </row>
    <row r="2627" spans="1:12" x14ac:dyDescent="0.25">
      <c r="A2627" s="7">
        <v>2625</v>
      </c>
      <c r="B2627" s="7" t="str">
        <f>D2627&amp;F2627</f>
        <v>RVSN USSR28514</v>
      </c>
      <c r="C2627">
        <v>2625</v>
      </c>
      <c r="D2627" t="s">
        <v>2695</v>
      </c>
      <c r="E2627" t="s">
        <v>32</v>
      </c>
      <c r="F2627" s="8">
        <f>DATEVALUE(MID(G2627,FIND(" ",G2627,1)+1,FIND("UTC",G2627)-FIND(" ",G2627)-8))</f>
        <v>28514</v>
      </c>
      <c r="G2627" s="4" t="s">
        <v>5313</v>
      </c>
      <c r="H2627" s="8" t="str">
        <f>MID(I2627,1,FIND("|",I2627)-1)</f>
        <v xml:space="preserve">Soyuz U </v>
      </c>
      <c r="I2627" t="s">
        <v>5314</v>
      </c>
      <c r="J2627" t="s">
        <v>103</v>
      </c>
      <c r="L2627" t="s">
        <v>13</v>
      </c>
    </row>
    <row r="2628" spans="1:12" x14ac:dyDescent="0.25">
      <c r="A2628" s="7">
        <v>2626</v>
      </c>
      <c r="B2628" s="7" t="str">
        <f>D2628&amp;F2628</f>
        <v>RVSN USSR28514</v>
      </c>
      <c r="C2628">
        <v>2626</v>
      </c>
      <c r="D2628" t="s">
        <v>2695</v>
      </c>
      <c r="E2628" t="s">
        <v>140</v>
      </c>
      <c r="F2628" s="8">
        <f>DATEVALUE(MID(G2628,FIND(" ",G2628,1)+1,FIND("UTC",G2628)-FIND(" ",G2628)-8))</f>
        <v>28514</v>
      </c>
      <c r="G2628" s="4" t="s">
        <v>5315</v>
      </c>
      <c r="H2628" s="8" t="str">
        <f>MID(I2628,1,FIND("|",I2628)-1)</f>
        <v xml:space="preserve">Molniya-M /Block ML </v>
      </c>
      <c r="I2628" t="s">
        <v>5316</v>
      </c>
      <c r="J2628" t="s">
        <v>103</v>
      </c>
      <c r="L2628" t="s">
        <v>13</v>
      </c>
    </row>
    <row r="2629" spans="1:12" x14ac:dyDescent="0.25">
      <c r="A2629" s="7">
        <v>2627</v>
      </c>
      <c r="B2629" s="7" t="str">
        <f>D2629&amp;F2629</f>
        <v>RVSN USSR28507</v>
      </c>
      <c r="C2629">
        <v>2627</v>
      </c>
      <c r="D2629" t="s">
        <v>2695</v>
      </c>
      <c r="E2629" t="s">
        <v>1549</v>
      </c>
      <c r="F2629" s="8">
        <f>DATEVALUE(MID(G2629,FIND(" ",G2629,1)+1,FIND("UTC",G2629)-FIND(" ",G2629)-8))</f>
        <v>28507</v>
      </c>
      <c r="G2629" s="4" t="s">
        <v>5317</v>
      </c>
      <c r="H2629" s="8" t="str">
        <f>MID(I2629,1,FIND("|",I2629)-1)</f>
        <v xml:space="preserve">Cosmos-3M (11K65M) </v>
      </c>
      <c r="I2629" t="s">
        <v>5318</v>
      </c>
      <c r="J2629" t="s">
        <v>103</v>
      </c>
      <c r="L2629" t="s">
        <v>13</v>
      </c>
    </row>
    <row r="2630" spans="1:12" x14ac:dyDescent="0.25">
      <c r="A2630" s="7">
        <v>2628</v>
      </c>
      <c r="B2630" s="7" t="str">
        <f>D2630&amp;F2630</f>
        <v>RVSN USSR28503</v>
      </c>
      <c r="C2630">
        <v>2628</v>
      </c>
      <c r="D2630" t="s">
        <v>2695</v>
      </c>
      <c r="E2630" t="s">
        <v>140</v>
      </c>
      <c r="F2630" s="8">
        <f>DATEVALUE(MID(G2630,FIND(" ",G2630,1)+1,FIND("UTC",G2630)-FIND(" ",G2630)-8))</f>
        <v>28503</v>
      </c>
      <c r="G2630" s="4" t="s">
        <v>5319</v>
      </c>
      <c r="H2630" s="8" t="str">
        <f>MID(I2630,1,FIND("|",I2630)-1)</f>
        <v xml:space="preserve">Soyuz U </v>
      </c>
      <c r="I2630" t="s">
        <v>5320</v>
      </c>
      <c r="J2630" t="s">
        <v>103</v>
      </c>
      <c r="L2630" t="s">
        <v>13</v>
      </c>
    </row>
    <row r="2631" spans="1:12" x14ac:dyDescent="0.25">
      <c r="A2631" s="7">
        <v>2629</v>
      </c>
      <c r="B2631" s="7" t="str">
        <f>D2631&amp;F2631</f>
        <v>RVSN USSR28500</v>
      </c>
      <c r="C2631">
        <v>2629</v>
      </c>
      <c r="D2631" t="s">
        <v>2695</v>
      </c>
      <c r="E2631" t="s">
        <v>3745</v>
      </c>
      <c r="F2631" s="8">
        <f>DATEVALUE(MID(G2631,FIND(" ",G2631,1)+1,FIND("UTC",G2631)-FIND(" ",G2631)-8))</f>
        <v>28500</v>
      </c>
      <c r="G2631" s="4" t="s">
        <v>5321</v>
      </c>
      <c r="H2631" s="8" t="str">
        <f>MID(I2631,1,FIND("|",I2631)-1)</f>
        <v xml:space="preserve">Cosmos-3M (11K65M) </v>
      </c>
      <c r="I2631" t="s">
        <v>5322</v>
      </c>
      <c r="J2631" t="s">
        <v>103</v>
      </c>
      <c r="L2631" t="s">
        <v>13</v>
      </c>
    </row>
    <row r="2632" spans="1:12" x14ac:dyDescent="0.25">
      <c r="A2632" s="7">
        <v>2630</v>
      </c>
      <c r="B2632" s="7" t="str">
        <f>D2632&amp;F2632</f>
        <v>RVSN USSR28500</v>
      </c>
      <c r="C2632">
        <v>2630</v>
      </c>
      <c r="D2632" t="s">
        <v>2695</v>
      </c>
      <c r="E2632" t="s">
        <v>96</v>
      </c>
      <c r="F2632" s="8">
        <f>DATEVALUE(MID(G2632,FIND(" ",G2632,1)+1,FIND("UTC",G2632)-FIND(" ",G2632)-8))</f>
        <v>28500</v>
      </c>
      <c r="G2632" s="4" t="s">
        <v>5323</v>
      </c>
      <c r="H2632" s="8" t="str">
        <f>MID(I2632,1,FIND("|",I2632)-1)</f>
        <v xml:space="preserve">Vostok-2M </v>
      </c>
      <c r="I2632" t="s">
        <v>5324</v>
      </c>
      <c r="J2632" t="s">
        <v>103</v>
      </c>
      <c r="L2632" t="s">
        <v>13</v>
      </c>
    </row>
    <row r="2633" spans="1:12" x14ac:dyDescent="0.25">
      <c r="A2633" s="7">
        <v>2631</v>
      </c>
      <c r="B2633" s="7" t="str">
        <f>D2633&amp;F2633</f>
        <v>General Dynamics28497</v>
      </c>
      <c r="C2633">
        <v>2631</v>
      </c>
      <c r="D2633" t="s">
        <v>3137</v>
      </c>
      <c r="E2633" t="s">
        <v>2042</v>
      </c>
      <c r="F2633" s="8">
        <f>DATEVALUE(MID(G2633,FIND(" ",G2633,1)+1,FIND("UTC",G2633)-FIND(" ",G2633)-8))</f>
        <v>28497</v>
      </c>
      <c r="G2633" s="4" t="s">
        <v>5325</v>
      </c>
      <c r="H2633" s="8" t="str">
        <f>MID(I2633,1,FIND("|",I2633)-1)</f>
        <v xml:space="preserve">Atlas-SLV3D Centaur-D1AR </v>
      </c>
      <c r="I2633" t="s">
        <v>5326</v>
      </c>
      <c r="J2633" t="s">
        <v>103</v>
      </c>
      <c r="L2633" t="s">
        <v>13</v>
      </c>
    </row>
    <row r="2634" spans="1:12" x14ac:dyDescent="0.25">
      <c r="A2634" s="7">
        <v>2632</v>
      </c>
      <c r="B2634" s="7" t="str">
        <f>D2634&amp;F2634</f>
        <v>RVSN USSR28496</v>
      </c>
      <c r="C2634">
        <v>2632</v>
      </c>
      <c r="D2634" t="s">
        <v>2695</v>
      </c>
      <c r="E2634" t="s">
        <v>140</v>
      </c>
      <c r="F2634" s="8">
        <f>DATEVALUE(MID(G2634,FIND(" ",G2634,1)+1,FIND("UTC",G2634)-FIND(" ",G2634)-8))</f>
        <v>28496</v>
      </c>
      <c r="G2634" s="4" t="s">
        <v>5327</v>
      </c>
      <c r="H2634" s="8" t="str">
        <f>MID(I2634,1,FIND("|",I2634)-1)</f>
        <v xml:space="preserve">Soyuz U </v>
      </c>
      <c r="I2634" t="s">
        <v>5328</v>
      </c>
      <c r="J2634" t="s">
        <v>103</v>
      </c>
      <c r="L2634" t="s">
        <v>13</v>
      </c>
    </row>
    <row r="2635" spans="1:12" x14ac:dyDescent="0.25">
      <c r="A2635" s="7">
        <v>2633</v>
      </c>
      <c r="B2635" s="7" t="str">
        <f>D2635&amp;F2635</f>
        <v>RVSN USSR28486</v>
      </c>
      <c r="C2635">
        <v>2633</v>
      </c>
      <c r="D2635" t="s">
        <v>2695</v>
      </c>
      <c r="E2635" t="s">
        <v>32</v>
      </c>
      <c r="F2635" s="8">
        <f>DATEVALUE(MID(G2635,FIND(" ",G2635,1)+1,FIND("UTC",G2635)-FIND(" ",G2635)-8))</f>
        <v>28486</v>
      </c>
      <c r="G2635" s="4" t="s">
        <v>5329</v>
      </c>
      <c r="H2635" s="8" t="str">
        <f>MID(I2635,1,FIND("|",I2635)-1)</f>
        <v xml:space="preserve">Soyuz U </v>
      </c>
      <c r="I2635" t="s">
        <v>5330</v>
      </c>
      <c r="J2635" t="s">
        <v>103</v>
      </c>
      <c r="L2635" t="s">
        <v>13</v>
      </c>
    </row>
    <row r="2636" spans="1:12" x14ac:dyDescent="0.25">
      <c r="A2636" s="7">
        <v>2634</v>
      </c>
      <c r="B2636" s="7" t="str">
        <f>D2636&amp;F2636</f>
        <v>RVSN USSR28486</v>
      </c>
      <c r="C2636">
        <v>2634</v>
      </c>
      <c r="D2636" t="s">
        <v>2695</v>
      </c>
      <c r="E2636" t="s">
        <v>1667</v>
      </c>
      <c r="F2636" s="8">
        <f>DATEVALUE(MID(G2636,FIND(" ",G2636,1)+1,FIND("UTC",G2636)-FIND(" ",G2636)-8))</f>
        <v>28486</v>
      </c>
      <c r="G2636" s="4" t="s">
        <v>5331</v>
      </c>
      <c r="H2636" s="8" t="str">
        <f>MID(I2636,1,FIND("|",I2636)-1)</f>
        <v xml:space="preserve">Tsyklon-3 </v>
      </c>
      <c r="I2636" t="s">
        <v>5332</v>
      </c>
      <c r="J2636" t="s">
        <v>103</v>
      </c>
      <c r="L2636" t="s">
        <v>13</v>
      </c>
    </row>
    <row r="2637" spans="1:12" x14ac:dyDescent="0.25">
      <c r="A2637" s="7">
        <v>2635</v>
      </c>
      <c r="B2637" s="7" t="str">
        <f>D2637&amp;F2637</f>
        <v>RVSN USSR28482</v>
      </c>
      <c r="C2637">
        <v>2635</v>
      </c>
      <c r="D2637" t="s">
        <v>2695</v>
      </c>
      <c r="E2637" t="s">
        <v>1549</v>
      </c>
      <c r="F2637" s="8">
        <f>DATEVALUE(MID(G2637,FIND(" ",G2637,1)+1,FIND("UTC",G2637)-FIND(" ",G2637)-8))</f>
        <v>28482</v>
      </c>
      <c r="G2637" s="4" t="s">
        <v>5333</v>
      </c>
      <c r="H2637" s="8" t="str">
        <f>MID(I2637,1,FIND("|",I2637)-1)</f>
        <v xml:space="preserve">Cosmos-3M (11K65M) </v>
      </c>
      <c r="I2637" t="s">
        <v>5334</v>
      </c>
      <c r="J2637" t="s">
        <v>103</v>
      </c>
      <c r="L2637" t="s">
        <v>13</v>
      </c>
    </row>
    <row r="2638" spans="1:12" x14ac:dyDescent="0.25">
      <c r="A2638" s="7">
        <v>2636</v>
      </c>
      <c r="B2638" s="7" t="str">
        <f>D2638&amp;F2638</f>
        <v>RVSN USSR28480</v>
      </c>
      <c r="C2638">
        <v>2636</v>
      </c>
      <c r="D2638" t="s">
        <v>2695</v>
      </c>
      <c r="E2638" t="s">
        <v>1927</v>
      </c>
      <c r="F2638" s="8">
        <f>DATEVALUE(MID(G2638,FIND(" ",G2638,1)+1,FIND("UTC",G2638)-FIND(" ",G2638)-8))</f>
        <v>28480</v>
      </c>
      <c r="G2638" s="4" t="s">
        <v>5335</v>
      </c>
      <c r="H2638" s="8" t="str">
        <f>MID(I2638,1,FIND("|",I2638)-1)</f>
        <v xml:space="preserve">Tsyklon-2 </v>
      </c>
      <c r="I2638" t="s">
        <v>5336</v>
      </c>
      <c r="J2638" t="s">
        <v>103</v>
      </c>
      <c r="L2638" t="s">
        <v>13</v>
      </c>
    </row>
    <row r="2639" spans="1:12" x14ac:dyDescent="0.25">
      <c r="A2639" s="7">
        <v>2637</v>
      </c>
      <c r="B2639" s="7" t="str">
        <f>D2639&amp;F2639</f>
        <v>RVSN USSR28479</v>
      </c>
      <c r="C2639">
        <v>2637</v>
      </c>
      <c r="D2639" t="s">
        <v>2695</v>
      </c>
      <c r="E2639" t="s">
        <v>96</v>
      </c>
      <c r="F2639" s="8">
        <f>DATEVALUE(MID(G2639,FIND(" ",G2639,1)+1,FIND("UTC",G2639)-FIND(" ",G2639)-8))</f>
        <v>28479</v>
      </c>
      <c r="G2639" s="4" t="s">
        <v>5337</v>
      </c>
      <c r="H2639" s="8" t="str">
        <f>MID(I2639,1,FIND("|",I2639)-1)</f>
        <v xml:space="preserve">Soyuz U </v>
      </c>
      <c r="I2639" t="s">
        <v>5338</v>
      </c>
      <c r="J2639" t="s">
        <v>103</v>
      </c>
      <c r="L2639" t="s">
        <v>13</v>
      </c>
    </row>
    <row r="2640" spans="1:12" x14ac:dyDescent="0.25">
      <c r="A2640" s="7">
        <v>2638</v>
      </c>
      <c r="B2640" s="7" t="str">
        <f>D2640&amp;F2640</f>
        <v>RVSN USSR28475</v>
      </c>
      <c r="C2640">
        <v>2638</v>
      </c>
      <c r="D2640" t="s">
        <v>2695</v>
      </c>
      <c r="E2640" t="s">
        <v>1549</v>
      </c>
      <c r="F2640" s="8">
        <f>DATEVALUE(MID(G2640,FIND(" ",G2640,1)+1,FIND("UTC",G2640)-FIND(" ",G2640)-8))</f>
        <v>28475</v>
      </c>
      <c r="G2640" s="4" t="s">
        <v>5339</v>
      </c>
      <c r="H2640" s="8" t="str">
        <f>MID(I2640,1,FIND("|",I2640)-1)</f>
        <v xml:space="preserve">Cosmos-3M (11K65M) </v>
      </c>
      <c r="I2640" t="s">
        <v>5340</v>
      </c>
      <c r="J2640" t="s">
        <v>103</v>
      </c>
      <c r="L2640" t="s">
        <v>13</v>
      </c>
    </row>
    <row r="2641" spans="1:12" x14ac:dyDescent="0.25">
      <c r="A2641" s="7">
        <v>2639</v>
      </c>
      <c r="B2641" s="7" t="str">
        <f>D2641&amp;F2641</f>
        <v>RVSN USSR28473</v>
      </c>
      <c r="C2641">
        <v>2639</v>
      </c>
      <c r="D2641" t="s">
        <v>2695</v>
      </c>
      <c r="E2641" t="s">
        <v>96</v>
      </c>
      <c r="F2641" s="8">
        <f>DATEVALUE(MID(G2641,FIND(" ",G2641,1)+1,FIND("UTC",G2641)-FIND(" ",G2641)-8))</f>
        <v>28473</v>
      </c>
      <c r="G2641" s="4" t="s">
        <v>5341</v>
      </c>
      <c r="H2641" s="8" t="str">
        <f>MID(I2641,1,FIND("|",I2641)-1)</f>
        <v xml:space="preserve">Vostok-2M </v>
      </c>
      <c r="I2641" t="s">
        <v>5342</v>
      </c>
      <c r="J2641" t="s">
        <v>103</v>
      </c>
      <c r="L2641" t="s">
        <v>13</v>
      </c>
    </row>
    <row r="2642" spans="1:12" x14ac:dyDescent="0.25">
      <c r="A2642" s="7">
        <v>2640</v>
      </c>
      <c r="B2642" s="7" t="str">
        <f>D2642&amp;F2642</f>
        <v>RVSN USSR28472</v>
      </c>
      <c r="C2642">
        <v>2640</v>
      </c>
      <c r="D2642" t="s">
        <v>2695</v>
      </c>
      <c r="E2642" t="s">
        <v>3745</v>
      </c>
      <c r="F2642" s="8">
        <f>DATEVALUE(MID(G2642,FIND(" ",G2642,1)+1,FIND("UTC",G2642)-FIND(" ",G2642)-8))</f>
        <v>28472</v>
      </c>
      <c r="G2642" s="4" t="s">
        <v>5343</v>
      </c>
      <c r="H2642" s="8" t="str">
        <f>MID(I2642,1,FIND("|",I2642)-1)</f>
        <v xml:space="preserve">Cosmos-3M (11K65M) </v>
      </c>
      <c r="I2642" t="s">
        <v>5344</v>
      </c>
      <c r="J2642" t="s">
        <v>103</v>
      </c>
      <c r="L2642" t="s">
        <v>13</v>
      </c>
    </row>
    <row r="2643" spans="1:12" x14ac:dyDescent="0.25">
      <c r="A2643" s="7">
        <v>2641</v>
      </c>
      <c r="B2643" s="7" t="str">
        <f>D2643&amp;F2643</f>
        <v>RVSN USSR28471</v>
      </c>
      <c r="C2643">
        <v>2641</v>
      </c>
      <c r="D2643" t="s">
        <v>2695</v>
      </c>
      <c r="E2643" t="s">
        <v>32</v>
      </c>
      <c r="F2643" s="8">
        <f>DATEVALUE(MID(G2643,FIND(" ",G2643,1)+1,FIND("UTC",G2643)-FIND(" ",G2643)-8))</f>
        <v>28471</v>
      </c>
      <c r="G2643" s="4" t="s">
        <v>5345</v>
      </c>
      <c r="H2643" s="8" t="str">
        <f>MID(I2643,1,FIND("|",I2643)-1)</f>
        <v xml:space="preserve">Soyuz U </v>
      </c>
      <c r="I2643" t="s">
        <v>5346</v>
      </c>
      <c r="J2643" t="s">
        <v>103</v>
      </c>
      <c r="L2643" t="s">
        <v>13</v>
      </c>
    </row>
    <row r="2644" spans="1:12" x14ac:dyDescent="0.25">
      <c r="A2644" s="7">
        <v>2642</v>
      </c>
      <c r="B2644" s="7" t="str">
        <f>D2644&amp;F2644</f>
        <v>General Dynamics28470</v>
      </c>
      <c r="C2644">
        <v>2642</v>
      </c>
      <c r="D2644" t="s">
        <v>3137</v>
      </c>
      <c r="E2644" t="s">
        <v>5264</v>
      </c>
      <c r="F2644" s="8">
        <f>DATEVALUE(MID(G2644,FIND(" ",G2644,1)+1,FIND("UTC",G2644)-FIND(" ",G2644)-8))</f>
        <v>28470</v>
      </c>
      <c r="G2644" s="4" t="s">
        <v>5347</v>
      </c>
      <c r="H2644" s="8" t="str">
        <f>MID(I2644,1,FIND("|",I2644)-1)</f>
        <v xml:space="preserve">Atlas-SLV3A Agena-D </v>
      </c>
      <c r="I2644" t="s">
        <v>5348</v>
      </c>
      <c r="J2644" t="s">
        <v>103</v>
      </c>
      <c r="L2644" t="s">
        <v>13</v>
      </c>
    </row>
    <row r="2645" spans="1:12" x14ac:dyDescent="0.25">
      <c r="A2645" s="7">
        <v>2643</v>
      </c>
      <c r="B2645" s="7" t="str">
        <f>D2645&amp;F2645</f>
        <v>RVSN USSR28469</v>
      </c>
      <c r="C2645">
        <v>2643</v>
      </c>
      <c r="D2645" t="s">
        <v>2695</v>
      </c>
      <c r="E2645" t="s">
        <v>263</v>
      </c>
      <c r="F2645" s="8">
        <f>DATEVALUE(MID(G2645,FIND(" ",G2645,1)+1,FIND("UTC",G2645)-FIND(" ",G2645)-8))</f>
        <v>28469</v>
      </c>
      <c r="G2645" s="4" t="s">
        <v>5349</v>
      </c>
      <c r="H2645" s="8" t="str">
        <f>MID(I2645,1,FIND("|",I2645)-1)</f>
        <v xml:space="preserve">Soyuz U </v>
      </c>
      <c r="I2645" t="s">
        <v>5350</v>
      </c>
      <c r="J2645" t="s">
        <v>103</v>
      </c>
      <c r="L2645" t="s">
        <v>13</v>
      </c>
    </row>
    <row r="2646" spans="1:12" x14ac:dyDescent="0.25">
      <c r="A2646" s="7">
        <v>2644</v>
      </c>
      <c r="B2646" s="7" t="str">
        <f>D2646&amp;F2646</f>
        <v>General Dynamics28467</v>
      </c>
      <c r="C2646">
        <v>2644</v>
      </c>
      <c r="D2646" t="s">
        <v>3137</v>
      </c>
      <c r="E2646" t="s">
        <v>3138</v>
      </c>
      <c r="F2646" s="8">
        <f>DATEVALUE(MID(G2646,FIND(" ",G2646,1)+1,FIND("UTC",G2646)-FIND(" ",G2646)-8))</f>
        <v>28467</v>
      </c>
      <c r="G2646" s="4" t="s">
        <v>5351</v>
      </c>
      <c r="H2646" s="8" t="str">
        <f>MID(I2646,1,FIND("|",I2646)-1)</f>
        <v xml:space="preserve">Atlas-E/F MSD </v>
      </c>
      <c r="I2646" t="s">
        <v>5352</v>
      </c>
      <c r="J2646" t="s">
        <v>103</v>
      </c>
      <c r="L2646" t="s">
        <v>13</v>
      </c>
    </row>
    <row r="2647" spans="1:12" x14ac:dyDescent="0.25">
      <c r="A2647" s="7">
        <v>2645</v>
      </c>
      <c r="B2647" s="7" t="str">
        <f>D2647&amp;F2647</f>
        <v>RVSN USSR28467</v>
      </c>
      <c r="C2647">
        <v>2645</v>
      </c>
      <c r="D2647" t="s">
        <v>2695</v>
      </c>
      <c r="E2647" t="s">
        <v>3745</v>
      </c>
      <c r="F2647" s="8">
        <f>DATEVALUE(MID(G2647,FIND(" ",G2647,1)+1,FIND("UTC",G2647)-FIND(" ",G2647)-8))</f>
        <v>28467</v>
      </c>
      <c r="G2647" s="4" t="s">
        <v>5353</v>
      </c>
      <c r="H2647" s="8" t="str">
        <f>MID(I2647,1,FIND("|",I2647)-1)</f>
        <v xml:space="preserve">Cosmos-3M (11K65M) </v>
      </c>
      <c r="I2647" t="s">
        <v>5354</v>
      </c>
      <c r="J2647" t="s">
        <v>103</v>
      </c>
      <c r="L2647" t="s">
        <v>13</v>
      </c>
    </row>
    <row r="2648" spans="1:12" x14ac:dyDescent="0.25">
      <c r="A2648" s="7">
        <v>2646</v>
      </c>
      <c r="B2648" s="7" t="str">
        <f>D2648&amp;F2648</f>
        <v>RVSN USSR28463</v>
      </c>
      <c r="C2648">
        <v>2646</v>
      </c>
      <c r="D2648" t="s">
        <v>2695</v>
      </c>
      <c r="E2648" t="s">
        <v>96</v>
      </c>
      <c r="F2648" s="8">
        <f>DATEVALUE(MID(G2648,FIND(" ",G2648,1)+1,FIND("UTC",G2648)-FIND(" ",G2648)-8))</f>
        <v>28463</v>
      </c>
      <c r="G2648" s="4" t="s">
        <v>5355</v>
      </c>
      <c r="H2648" s="8" t="str">
        <f>MID(I2648,1,FIND("|",I2648)-1)</f>
        <v xml:space="preserve">Soyuz U </v>
      </c>
      <c r="I2648" t="s">
        <v>5356</v>
      </c>
      <c r="J2648" t="s">
        <v>103</v>
      </c>
      <c r="L2648" t="s">
        <v>13</v>
      </c>
    </row>
    <row r="2649" spans="1:12" x14ac:dyDescent="0.25">
      <c r="A2649" s="7">
        <v>2647</v>
      </c>
      <c r="B2649" s="7" t="str">
        <f>D2649&amp;F2649</f>
        <v>RVSN USSR28458</v>
      </c>
      <c r="C2649">
        <v>2647</v>
      </c>
      <c r="D2649" t="s">
        <v>2695</v>
      </c>
      <c r="E2649" t="s">
        <v>1549</v>
      </c>
      <c r="F2649" s="8">
        <f>DATEVALUE(MID(G2649,FIND(" ",G2649,1)+1,FIND("UTC",G2649)-FIND(" ",G2649)-8))</f>
        <v>28458</v>
      </c>
      <c r="G2649" s="4" t="s">
        <v>5357</v>
      </c>
      <c r="H2649" s="8" t="str">
        <f>MID(I2649,1,FIND("|",I2649)-1)</f>
        <v xml:space="preserve">Cosmos-3M (11K65M) </v>
      </c>
      <c r="I2649" t="s">
        <v>5358</v>
      </c>
      <c r="J2649" t="s">
        <v>103</v>
      </c>
      <c r="L2649" t="s">
        <v>53</v>
      </c>
    </row>
    <row r="2650" spans="1:12" x14ac:dyDescent="0.25">
      <c r="A2650" s="7">
        <v>2648</v>
      </c>
      <c r="B2650" s="7" t="str">
        <f>D2650&amp;F2650</f>
        <v>RVSN USSR28453</v>
      </c>
      <c r="C2650">
        <v>2648</v>
      </c>
      <c r="D2650" t="s">
        <v>2695</v>
      </c>
      <c r="E2650" t="s">
        <v>1549</v>
      </c>
      <c r="F2650" s="8">
        <f>DATEVALUE(MID(G2650,FIND(" ",G2650,1)+1,FIND("UTC",G2650)-FIND(" ",G2650)-8))</f>
        <v>28453</v>
      </c>
      <c r="G2650" s="4" t="s">
        <v>5359</v>
      </c>
      <c r="H2650" s="8" t="str">
        <f>MID(I2650,1,FIND("|",I2650)-1)</f>
        <v xml:space="preserve">Cosmos-3M (11K65M) </v>
      </c>
      <c r="I2650" t="s">
        <v>5360</v>
      </c>
      <c r="J2650" t="s">
        <v>103</v>
      </c>
      <c r="L2650" t="s">
        <v>13</v>
      </c>
    </row>
    <row r="2651" spans="1:12" x14ac:dyDescent="0.25">
      <c r="A2651" s="7">
        <v>2649</v>
      </c>
      <c r="B2651" s="7" t="str">
        <f>D2651&amp;F2651</f>
        <v>RVSN USSR28426</v>
      </c>
      <c r="C2651">
        <v>2649</v>
      </c>
      <c r="D2651" t="s">
        <v>2695</v>
      </c>
      <c r="E2651" t="s">
        <v>1549</v>
      </c>
      <c r="F2651" s="8">
        <f>DATEVALUE(MID(G2651,FIND(" ",G2651,1)+1,FIND("UTC",G2651)-FIND(" ",G2651)-8))</f>
        <v>28426</v>
      </c>
      <c r="G2651" s="4" t="s">
        <v>5361</v>
      </c>
      <c r="H2651" s="8" t="str">
        <f>MID(I2651,1,FIND("|",I2651)-1)</f>
        <v xml:space="preserve">Cosmos-3M (11K65M) </v>
      </c>
      <c r="I2651" t="s">
        <v>5362</v>
      </c>
      <c r="J2651" t="s">
        <v>103</v>
      </c>
      <c r="L2651" t="s">
        <v>13</v>
      </c>
    </row>
    <row r="2652" spans="1:12" x14ac:dyDescent="0.25">
      <c r="A2652" s="7">
        <v>2650</v>
      </c>
      <c r="B2652" s="7" t="str">
        <f>D2652&amp;F2652</f>
        <v>RVSN USSR28426</v>
      </c>
      <c r="C2652">
        <v>2650</v>
      </c>
      <c r="D2652" t="s">
        <v>2695</v>
      </c>
      <c r="E2652" t="s">
        <v>140</v>
      </c>
      <c r="F2652" s="8">
        <f>DATEVALUE(MID(G2652,FIND(" ",G2652,1)+1,FIND("UTC",G2652)-FIND(" ",G2652)-8))</f>
        <v>28426</v>
      </c>
      <c r="G2652" s="4" t="s">
        <v>5363</v>
      </c>
      <c r="H2652" s="8" t="str">
        <f>MID(I2652,1,FIND("|",I2652)-1)</f>
        <v xml:space="preserve">Molniya-M /Block ML </v>
      </c>
      <c r="I2652" t="s">
        <v>5364</v>
      </c>
      <c r="J2652" t="s">
        <v>103</v>
      </c>
      <c r="L2652" t="s">
        <v>13</v>
      </c>
    </row>
    <row r="2653" spans="1:12" x14ac:dyDescent="0.25">
      <c r="A2653" s="7">
        <v>2651</v>
      </c>
      <c r="B2653" s="7" t="str">
        <f>D2653&amp;F2653</f>
        <v>RVSN USSR28424</v>
      </c>
      <c r="C2653">
        <v>2651</v>
      </c>
      <c r="D2653" t="s">
        <v>2695</v>
      </c>
      <c r="E2653" t="s">
        <v>1927</v>
      </c>
      <c r="F2653" s="8">
        <f>DATEVALUE(MID(G2653,FIND(" ",G2653,1)+1,FIND("UTC",G2653)-FIND(" ",G2653)-8))</f>
        <v>28424</v>
      </c>
      <c r="G2653" s="4" t="s">
        <v>5365</v>
      </c>
      <c r="H2653" s="8" t="str">
        <f>MID(I2653,1,FIND("|",I2653)-1)</f>
        <v xml:space="preserve">Tsyklon-2 </v>
      </c>
      <c r="I2653" t="s">
        <v>5366</v>
      </c>
      <c r="J2653" t="s">
        <v>103</v>
      </c>
      <c r="L2653" t="s">
        <v>13</v>
      </c>
    </row>
    <row r="2654" spans="1:12" x14ac:dyDescent="0.25">
      <c r="A2654" s="7">
        <v>2652</v>
      </c>
      <c r="B2654" s="7" t="str">
        <f>D2654&amp;F2654</f>
        <v>RVSN USSR28423</v>
      </c>
      <c r="C2654">
        <v>2652</v>
      </c>
      <c r="D2654" t="s">
        <v>2695</v>
      </c>
      <c r="E2654" t="s">
        <v>1549</v>
      </c>
      <c r="F2654" s="8">
        <f>DATEVALUE(MID(G2654,FIND(" ",G2654,1)+1,FIND("UTC",G2654)-FIND(" ",G2654)-8))</f>
        <v>28423</v>
      </c>
      <c r="G2654" s="4" t="s">
        <v>5367</v>
      </c>
      <c r="H2654" s="8" t="str">
        <f>MID(I2654,1,FIND("|",I2654)-1)</f>
        <v xml:space="preserve">Cosmos-3M (11K65M) </v>
      </c>
      <c r="I2654" t="s">
        <v>5368</v>
      </c>
      <c r="J2654" t="s">
        <v>103</v>
      </c>
      <c r="L2654" t="s">
        <v>13</v>
      </c>
    </row>
    <row r="2655" spans="1:12" x14ac:dyDescent="0.25">
      <c r="A2655" s="7">
        <v>2653</v>
      </c>
      <c r="B2655" s="7" t="str">
        <f>D2655&amp;F2655</f>
        <v>RVSN USSR28419</v>
      </c>
      <c r="C2655">
        <v>2653</v>
      </c>
      <c r="D2655" t="s">
        <v>2695</v>
      </c>
      <c r="E2655" t="s">
        <v>1549</v>
      </c>
      <c r="F2655" s="8">
        <f>DATEVALUE(MID(G2655,FIND(" ",G2655,1)+1,FIND("UTC",G2655)-FIND(" ",G2655)-8))</f>
        <v>28419</v>
      </c>
      <c r="G2655" s="4" t="s">
        <v>5369</v>
      </c>
      <c r="H2655" s="8" t="str">
        <f>MID(I2655,1,FIND("|",I2655)-1)</f>
        <v xml:space="preserve">Cosmos-3M (11K65M) </v>
      </c>
      <c r="I2655" t="s">
        <v>5370</v>
      </c>
      <c r="J2655" t="s">
        <v>103</v>
      </c>
      <c r="L2655" t="s">
        <v>13</v>
      </c>
    </row>
    <row r="2656" spans="1:12" x14ac:dyDescent="0.25">
      <c r="A2656" s="7">
        <v>2654</v>
      </c>
      <c r="B2656" s="7" t="str">
        <f>D2656&amp;F2656</f>
        <v>RVSN USSR28409</v>
      </c>
      <c r="C2656">
        <v>2654</v>
      </c>
      <c r="D2656" t="s">
        <v>2695</v>
      </c>
      <c r="E2656" t="s">
        <v>96</v>
      </c>
      <c r="F2656" s="8">
        <f>DATEVALUE(MID(G2656,FIND(" ",G2656,1)+1,FIND("UTC",G2656)-FIND(" ",G2656)-8))</f>
        <v>28409</v>
      </c>
      <c r="G2656" s="4" t="s">
        <v>5371</v>
      </c>
      <c r="H2656" s="8" t="str">
        <f>MID(I2656,1,FIND("|",I2656)-1)</f>
        <v xml:space="preserve">Soyuz U </v>
      </c>
      <c r="I2656" t="s">
        <v>5372</v>
      </c>
      <c r="J2656" t="s">
        <v>103</v>
      </c>
      <c r="L2656" t="s">
        <v>13</v>
      </c>
    </row>
    <row r="2657" spans="1:12" x14ac:dyDescent="0.25">
      <c r="A2657" s="7">
        <v>2655</v>
      </c>
      <c r="B2657" s="7" t="str">
        <f>D2657&amp;F2657</f>
        <v>RVSN USSR28407</v>
      </c>
      <c r="C2657">
        <v>2655</v>
      </c>
      <c r="D2657" t="s">
        <v>2695</v>
      </c>
      <c r="E2657" t="s">
        <v>263</v>
      </c>
      <c r="F2657" s="8">
        <f>DATEVALUE(MID(G2657,FIND(" ",G2657,1)+1,FIND("UTC",G2657)-FIND(" ",G2657)-8))</f>
        <v>28407</v>
      </c>
      <c r="G2657" s="4" t="s">
        <v>5373</v>
      </c>
      <c r="H2657" s="8" t="str">
        <f>MID(I2657,1,FIND("|",I2657)-1)</f>
        <v xml:space="preserve">Soyuz U </v>
      </c>
      <c r="I2657" t="s">
        <v>5374</v>
      </c>
      <c r="J2657" t="s">
        <v>103</v>
      </c>
      <c r="L2657" t="s">
        <v>13</v>
      </c>
    </row>
    <row r="2658" spans="1:12" x14ac:dyDescent="0.25">
      <c r="A2658" s="7">
        <v>2656</v>
      </c>
      <c r="B2658" s="7" t="str">
        <f>D2658&amp;F2658</f>
        <v>RVSN USSR28398</v>
      </c>
      <c r="C2658">
        <v>2656</v>
      </c>
      <c r="D2658" t="s">
        <v>2695</v>
      </c>
      <c r="E2658" t="s">
        <v>32</v>
      </c>
      <c r="F2658" s="8">
        <f>DATEVALUE(MID(G2658,FIND(" ",G2658,1)+1,FIND("UTC",G2658)-FIND(" ",G2658)-8))</f>
        <v>28398</v>
      </c>
      <c r="G2658" s="4" t="s">
        <v>5375</v>
      </c>
      <c r="H2658" s="8" t="str">
        <f>MID(I2658,1,FIND("|",I2658)-1)</f>
        <v xml:space="preserve">Soyuz U </v>
      </c>
      <c r="I2658" t="s">
        <v>5376</v>
      </c>
      <c r="J2658" t="s">
        <v>103</v>
      </c>
      <c r="L2658" t="s">
        <v>13</v>
      </c>
    </row>
    <row r="2659" spans="1:12" x14ac:dyDescent="0.25">
      <c r="A2659" s="7">
        <v>2657</v>
      </c>
      <c r="B2659" s="7" t="str">
        <f>D2659&amp;F2659</f>
        <v>General Dynamics28398</v>
      </c>
      <c r="C2659">
        <v>2657</v>
      </c>
      <c r="D2659" t="s">
        <v>3137</v>
      </c>
      <c r="E2659" t="s">
        <v>2078</v>
      </c>
      <c r="F2659" s="8">
        <f>DATEVALUE(MID(G2659,FIND(" ",G2659,1)+1,FIND("UTC",G2659)-FIND(" ",G2659)-8))</f>
        <v>28398</v>
      </c>
      <c r="G2659" s="4" t="s">
        <v>5377</v>
      </c>
      <c r="H2659" s="8" t="str">
        <f>MID(I2659,1,FIND("|",I2659)-1)</f>
        <v xml:space="preserve">Atlas-SLV3D Centaur-D1AR </v>
      </c>
      <c r="I2659" t="s">
        <v>5378</v>
      </c>
      <c r="J2659" t="s">
        <v>103</v>
      </c>
      <c r="L2659" t="s">
        <v>53</v>
      </c>
    </row>
    <row r="2660" spans="1:12" x14ac:dyDescent="0.25">
      <c r="A2660" s="7">
        <v>2658</v>
      </c>
      <c r="B2660" s="7" t="str">
        <f>D2660&amp;F2660</f>
        <v>RVSN USSR44098</v>
      </c>
      <c r="C2660">
        <v>2658</v>
      </c>
      <c r="D2660" t="s">
        <v>2695</v>
      </c>
      <c r="E2660" t="s">
        <v>1549</v>
      </c>
      <c r="F2660" s="8">
        <f>DATEVALUE(MID(G2660,FIND(" ",G2660,1)+1,FIND("UTC",G2660)-FIND(" ",G2660)-8))</f>
        <v>44098</v>
      </c>
      <c r="G2660" s="6" t="s">
        <v>8757</v>
      </c>
      <c r="H2660" s="8" t="str">
        <f>MID(I2660,1,FIND("|",I2660)-1)</f>
        <v xml:space="preserve">Cosmos-3M (11K65M) </v>
      </c>
      <c r="I2660" t="s">
        <v>5379</v>
      </c>
      <c r="J2660" t="s">
        <v>103</v>
      </c>
      <c r="L2660" t="s">
        <v>13</v>
      </c>
    </row>
    <row r="2661" spans="1:12" x14ac:dyDescent="0.25">
      <c r="A2661" s="7">
        <v>2659</v>
      </c>
      <c r="B2661" s="7" t="str">
        <f>D2661&amp;F2661</f>
        <v>RVSN USSR28392</v>
      </c>
      <c r="C2661">
        <v>2659</v>
      </c>
      <c r="D2661" t="s">
        <v>2695</v>
      </c>
      <c r="E2661" t="s">
        <v>1667</v>
      </c>
      <c r="F2661" s="8">
        <f>DATEVALUE(MID(G2661,FIND(" ",G2661,1)+1,FIND("UTC",G2661)-FIND(" ",G2661)-8))</f>
        <v>28392</v>
      </c>
      <c r="G2661" s="4" t="s">
        <v>5380</v>
      </c>
      <c r="H2661" s="8" t="str">
        <f>MID(I2661,1,FIND("|",I2661)-1)</f>
        <v xml:space="preserve">Tsyklon-3 </v>
      </c>
      <c r="I2661" t="s">
        <v>5381</v>
      </c>
      <c r="J2661" t="s">
        <v>103</v>
      </c>
      <c r="L2661" t="s">
        <v>13</v>
      </c>
    </row>
    <row r="2662" spans="1:12" x14ac:dyDescent="0.25">
      <c r="A2662" s="7">
        <v>2660</v>
      </c>
      <c r="B2662" s="7" t="str">
        <f>D2662&amp;F2662</f>
        <v>US Air Force28391</v>
      </c>
      <c r="C2662">
        <v>2660</v>
      </c>
      <c r="D2662" t="s">
        <v>4498</v>
      </c>
      <c r="E2662" t="s">
        <v>2149</v>
      </c>
      <c r="F2662" s="8">
        <f>DATEVALUE(MID(G2662,FIND(" ",G2662,1)+1,FIND("UTC",G2662)-FIND(" ",G2662)-8))</f>
        <v>28391</v>
      </c>
      <c r="G2662" s="4" t="s">
        <v>5382</v>
      </c>
      <c r="H2662" s="8" t="str">
        <f>MID(I2662,1,FIND("|",I2662)-1)</f>
        <v xml:space="preserve">Titan III(24)B </v>
      </c>
      <c r="I2662" t="s">
        <v>5383</v>
      </c>
      <c r="J2662" t="s">
        <v>103</v>
      </c>
      <c r="L2662" t="s">
        <v>13</v>
      </c>
    </row>
    <row r="2663" spans="1:12" x14ac:dyDescent="0.25">
      <c r="A2663" s="7">
        <v>2661</v>
      </c>
      <c r="B2663" s="7" t="str">
        <f>D2663&amp;F2663</f>
        <v>RVSN USSR44096</v>
      </c>
      <c r="C2663">
        <v>2661</v>
      </c>
      <c r="D2663" t="s">
        <v>2695</v>
      </c>
      <c r="E2663" t="s">
        <v>32</v>
      </c>
      <c r="F2663" s="8">
        <f>DATEVALUE(MID(G2663,FIND(" ",G2663,1)+1,FIND("UTC",G2663)-FIND(" ",G2663)-8))</f>
        <v>44096</v>
      </c>
      <c r="G2663" s="6" t="s">
        <v>8758</v>
      </c>
      <c r="H2663" s="8" t="str">
        <f>MID(I2663,1,FIND("|",I2663)-1)</f>
        <v xml:space="preserve">Molniya-M /Block SO-L </v>
      </c>
      <c r="I2663" t="s">
        <v>5384</v>
      </c>
      <c r="J2663" t="s">
        <v>103</v>
      </c>
      <c r="L2663" t="s">
        <v>13</v>
      </c>
    </row>
    <row r="2664" spans="1:12" x14ac:dyDescent="0.25">
      <c r="A2664" s="7">
        <v>2662</v>
      </c>
      <c r="B2664" s="7" t="str">
        <f>D2664&amp;F2664</f>
        <v>RVSN USSR28388</v>
      </c>
      <c r="C2664">
        <v>2662</v>
      </c>
      <c r="D2664" t="s">
        <v>2695</v>
      </c>
      <c r="E2664" t="s">
        <v>96</v>
      </c>
      <c r="F2664" s="8">
        <f>DATEVALUE(MID(G2664,FIND(" ",G2664,1)+1,FIND("UTC",G2664)-FIND(" ",G2664)-8))</f>
        <v>28388</v>
      </c>
      <c r="G2664" s="4" t="s">
        <v>5385</v>
      </c>
      <c r="H2664" s="8" t="str">
        <f>MID(I2664,1,FIND("|",I2664)-1)</f>
        <v xml:space="preserve">Vostok-2M </v>
      </c>
      <c r="I2664" t="s">
        <v>5386</v>
      </c>
      <c r="J2664" t="s">
        <v>103</v>
      </c>
      <c r="L2664" t="s">
        <v>13</v>
      </c>
    </row>
    <row r="2665" spans="1:12" x14ac:dyDescent="0.25">
      <c r="A2665" s="7">
        <v>2663</v>
      </c>
      <c r="B2665" s="7" t="str">
        <f>D2665&amp;F2665</f>
        <v>RVSN USSR28386</v>
      </c>
      <c r="C2665">
        <v>2663</v>
      </c>
      <c r="D2665" t="s">
        <v>2695</v>
      </c>
      <c r="E2665" t="s">
        <v>1927</v>
      </c>
      <c r="F2665" s="8">
        <f>DATEVALUE(MID(G2665,FIND(" ",G2665,1)+1,FIND("UTC",G2665)-FIND(" ",G2665)-8))</f>
        <v>28386</v>
      </c>
      <c r="G2665" s="4" t="s">
        <v>5387</v>
      </c>
      <c r="H2665" s="8" t="str">
        <f>MID(I2665,1,FIND("|",I2665)-1)</f>
        <v xml:space="preserve">Tsyklon-2 </v>
      </c>
      <c r="I2665" t="s">
        <v>5388</v>
      </c>
      <c r="J2665" t="s">
        <v>103</v>
      </c>
      <c r="L2665" t="s">
        <v>13</v>
      </c>
    </row>
    <row r="2666" spans="1:12" x14ac:dyDescent="0.25">
      <c r="A2666" s="7">
        <v>2664</v>
      </c>
      <c r="B2666" s="7" t="str">
        <f>D2666&amp;F2666</f>
        <v>RVSN USSR28384</v>
      </c>
      <c r="C2666">
        <v>2664</v>
      </c>
      <c r="D2666" t="s">
        <v>2695</v>
      </c>
      <c r="E2666" t="s">
        <v>140</v>
      </c>
      <c r="F2666" s="8">
        <f>DATEVALUE(MID(G2666,FIND(" ",G2666,1)+1,FIND("UTC",G2666)-FIND(" ",G2666)-8))</f>
        <v>28384</v>
      </c>
      <c r="G2666" s="4" t="s">
        <v>5389</v>
      </c>
      <c r="H2666" s="8" t="str">
        <f>MID(I2666,1,FIND("|",I2666)-1)</f>
        <v xml:space="preserve">Soyuz U </v>
      </c>
      <c r="I2666" t="s">
        <v>5390</v>
      </c>
      <c r="J2666" t="s">
        <v>103</v>
      </c>
      <c r="L2666" t="s">
        <v>13</v>
      </c>
    </row>
    <row r="2667" spans="1:12" x14ac:dyDescent="0.25">
      <c r="A2667" s="7">
        <v>2665</v>
      </c>
      <c r="B2667" s="7" t="str">
        <f>D2667&amp;F2667</f>
        <v>RVSN USSR28384</v>
      </c>
      <c r="C2667">
        <v>2665</v>
      </c>
      <c r="D2667" t="s">
        <v>2695</v>
      </c>
      <c r="E2667" t="s">
        <v>1927</v>
      </c>
      <c r="F2667" s="8">
        <f>DATEVALUE(MID(G2667,FIND(" ",G2667,1)+1,FIND("UTC",G2667)-FIND(" ",G2667)-8))</f>
        <v>28384</v>
      </c>
      <c r="G2667" s="4" t="s">
        <v>5391</v>
      </c>
      <c r="H2667" s="8" t="str">
        <f>MID(I2667,1,FIND("|",I2667)-1)</f>
        <v xml:space="preserve">Tsyklon-2 </v>
      </c>
      <c r="I2667" t="s">
        <v>5392</v>
      </c>
      <c r="J2667" t="s">
        <v>103</v>
      </c>
      <c r="L2667" t="s">
        <v>13</v>
      </c>
    </row>
    <row r="2668" spans="1:12" x14ac:dyDescent="0.25">
      <c r="A2668" s="7">
        <v>2666</v>
      </c>
      <c r="B2668" s="7" t="str">
        <f>D2668&amp;F2668</f>
        <v>CASC28382</v>
      </c>
      <c r="C2668">
        <v>2666</v>
      </c>
      <c r="D2668" t="s">
        <v>14</v>
      </c>
      <c r="E2668" t="s">
        <v>2939</v>
      </c>
      <c r="F2668" s="8">
        <f>DATEVALUE(MID(G2668,FIND(" ",G2668,1)+1,FIND("UTC",G2668)-FIND(" ",G2668)-8))</f>
        <v>28382</v>
      </c>
      <c r="G2668" s="4" t="s">
        <v>5393</v>
      </c>
      <c r="H2668" s="8" t="str">
        <f>MID(I2668,1,FIND("|",I2668)-1)</f>
        <v xml:space="preserve">Feng Bao 1 </v>
      </c>
      <c r="I2668" t="s">
        <v>5394</v>
      </c>
      <c r="J2668" t="s">
        <v>103</v>
      </c>
      <c r="L2668" t="s">
        <v>13</v>
      </c>
    </row>
    <row r="2669" spans="1:12" x14ac:dyDescent="0.25">
      <c r="A2669" s="7">
        <v>2667</v>
      </c>
      <c r="B2669" s="7" t="str">
        <f>D2669&amp;F2669</f>
        <v>RVSN USSR28381</v>
      </c>
      <c r="C2669">
        <v>2667</v>
      </c>
      <c r="D2669" t="s">
        <v>2695</v>
      </c>
      <c r="E2669" t="s">
        <v>1549</v>
      </c>
      <c r="F2669" s="8">
        <f>DATEVALUE(MID(G2669,FIND(" ",G2669,1)+1,FIND("UTC",G2669)-FIND(" ",G2669)-8))</f>
        <v>28381</v>
      </c>
      <c r="G2669" s="4" t="s">
        <v>5395</v>
      </c>
      <c r="H2669" s="8" t="str">
        <f>MID(I2669,1,FIND("|",I2669)-1)</f>
        <v xml:space="preserve">Cosmos-3M (11K65M) </v>
      </c>
      <c r="I2669" t="s">
        <v>5396</v>
      </c>
      <c r="J2669" t="s">
        <v>103</v>
      </c>
      <c r="L2669" t="s">
        <v>13</v>
      </c>
    </row>
    <row r="2670" spans="1:12" x14ac:dyDescent="0.25">
      <c r="A2670" s="7">
        <v>2668</v>
      </c>
      <c r="B2670" s="7" t="str">
        <f>D2670&amp;F2670</f>
        <v>RVSN USSR28381</v>
      </c>
      <c r="C2670">
        <v>2668</v>
      </c>
      <c r="D2670" t="s">
        <v>2695</v>
      </c>
      <c r="E2670" t="s">
        <v>140</v>
      </c>
      <c r="F2670" s="8">
        <f>DATEVALUE(MID(G2670,FIND(" ",G2670,1)+1,FIND("UTC",G2670)-FIND(" ",G2670)-8))</f>
        <v>28381</v>
      </c>
      <c r="G2670" s="4" t="s">
        <v>5397</v>
      </c>
      <c r="H2670" s="8" t="str">
        <f>MID(I2670,1,FIND("|",I2670)-1)</f>
        <v xml:space="preserve">Soyuz U </v>
      </c>
      <c r="I2670" t="s">
        <v>5398</v>
      </c>
      <c r="J2670" t="s">
        <v>103</v>
      </c>
      <c r="L2670" t="s">
        <v>13</v>
      </c>
    </row>
    <row r="2671" spans="1:12" x14ac:dyDescent="0.25">
      <c r="A2671" s="7">
        <v>2669</v>
      </c>
      <c r="B2671" s="7" t="str">
        <f>D2671&amp;F2671</f>
        <v>RVSN USSR28374</v>
      </c>
      <c r="C2671">
        <v>2669</v>
      </c>
      <c r="D2671" t="s">
        <v>2695</v>
      </c>
      <c r="E2671" t="s">
        <v>140</v>
      </c>
      <c r="F2671" s="8">
        <f>DATEVALUE(MID(G2671,FIND(" ",G2671,1)+1,FIND("UTC",G2671)-FIND(" ",G2671)-8))</f>
        <v>28374</v>
      </c>
      <c r="G2671" s="4" t="s">
        <v>5399</v>
      </c>
      <c r="H2671" s="8" t="str">
        <f>MID(I2671,1,FIND("|",I2671)-1)</f>
        <v xml:space="preserve">Soyuz U </v>
      </c>
      <c r="I2671" t="s">
        <v>5400</v>
      </c>
      <c r="J2671" t="s">
        <v>103</v>
      </c>
      <c r="L2671" t="s">
        <v>13</v>
      </c>
    </row>
    <row r="2672" spans="1:12" x14ac:dyDescent="0.25">
      <c r="A2672" s="7">
        <v>2670</v>
      </c>
      <c r="B2672" s="7" t="str">
        <f>D2672&amp;F2672</f>
        <v>Martin Marietta28373</v>
      </c>
      <c r="C2672">
        <v>2670</v>
      </c>
      <c r="D2672" t="s">
        <v>3169</v>
      </c>
      <c r="E2672" t="s">
        <v>26</v>
      </c>
      <c r="F2672" s="8">
        <f>DATEVALUE(MID(G2672,FIND(" ",G2672,1)+1,FIND("UTC",G2672)-FIND(" ",G2672)-8))</f>
        <v>28373</v>
      </c>
      <c r="G2672" s="4" t="s">
        <v>5401</v>
      </c>
      <c r="H2672" s="8" t="str">
        <f>MID(I2672,1,FIND("|",I2672)-1)</f>
        <v xml:space="preserve">Titan IIIE </v>
      </c>
      <c r="I2672" t="s">
        <v>5402</v>
      </c>
      <c r="J2672" t="s">
        <v>103</v>
      </c>
      <c r="L2672" t="s">
        <v>13</v>
      </c>
    </row>
    <row r="2673" spans="1:12" x14ac:dyDescent="0.25">
      <c r="A2673" s="7">
        <v>2671</v>
      </c>
      <c r="B2673" s="7" t="str">
        <f>D2673&amp;F2673</f>
        <v>RVSN USSR28370</v>
      </c>
      <c r="C2673">
        <v>2671</v>
      </c>
      <c r="D2673" t="s">
        <v>2695</v>
      </c>
      <c r="E2673" t="s">
        <v>96</v>
      </c>
      <c r="F2673" s="8">
        <f>DATEVALUE(MID(G2673,FIND(" ",G2673,1)+1,FIND("UTC",G2673)-FIND(" ",G2673)-8))</f>
        <v>28370</v>
      </c>
      <c r="G2673" s="4" t="s">
        <v>5403</v>
      </c>
      <c r="H2673" s="8" t="str">
        <f>MID(I2673,1,FIND("|",I2673)-1)</f>
        <v xml:space="preserve">Soyuz U </v>
      </c>
      <c r="I2673" t="s">
        <v>5404</v>
      </c>
      <c r="J2673" t="s">
        <v>103</v>
      </c>
      <c r="L2673" t="s">
        <v>13</v>
      </c>
    </row>
    <row r="2674" spans="1:12" x14ac:dyDescent="0.25">
      <c r="A2674" s="7">
        <v>2672</v>
      </c>
      <c r="B2674" s="7" t="str">
        <f>D2674&amp;F2674</f>
        <v>RVSN USSR28367</v>
      </c>
      <c r="C2674">
        <v>2672</v>
      </c>
      <c r="D2674" t="s">
        <v>2695</v>
      </c>
      <c r="E2674" t="s">
        <v>140</v>
      </c>
      <c r="F2674" s="8">
        <f>DATEVALUE(MID(G2674,FIND(" ",G2674,1)+1,FIND("UTC",G2674)-FIND(" ",G2674)-8))</f>
        <v>28367</v>
      </c>
      <c r="G2674" s="4" t="s">
        <v>5405</v>
      </c>
      <c r="H2674" s="8" t="str">
        <f>MID(I2674,1,FIND("|",I2674)-1)</f>
        <v xml:space="preserve">Molniya-M /Block ML </v>
      </c>
      <c r="I2674" t="s">
        <v>5406</v>
      </c>
      <c r="J2674" t="s">
        <v>103</v>
      </c>
      <c r="L2674" t="s">
        <v>13</v>
      </c>
    </row>
    <row r="2675" spans="1:12" x14ac:dyDescent="0.25">
      <c r="A2675" s="7">
        <v>2673</v>
      </c>
      <c r="B2675" s="7" t="str">
        <f>D2675&amp;F2675</f>
        <v>RVSN USSR28364</v>
      </c>
      <c r="C2675">
        <v>2673</v>
      </c>
      <c r="D2675" t="s">
        <v>2695</v>
      </c>
      <c r="E2675" t="s">
        <v>96</v>
      </c>
      <c r="F2675" s="8">
        <f>DATEVALUE(MID(G2675,FIND(" ",G2675,1)+1,FIND("UTC",G2675)-FIND(" ",G2675)-8))</f>
        <v>28364</v>
      </c>
      <c r="G2675" s="4" t="s">
        <v>5407</v>
      </c>
      <c r="H2675" s="8" t="str">
        <f>MID(I2675,1,FIND("|",I2675)-1)</f>
        <v xml:space="preserve">Soyuz U </v>
      </c>
      <c r="I2675" t="s">
        <v>5408</v>
      </c>
      <c r="J2675" t="s">
        <v>103</v>
      </c>
      <c r="L2675" t="s">
        <v>13</v>
      </c>
    </row>
    <row r="2676" spans="1:12" x14ac:dyDescent="0.25">
      <c r="A2676" s="7">
        <v>2674</v>
      </c>
      <c r="B2676" s="7" t="str">
        <f>D2676&amp;F2676</f>
        <v>RVSN USSR28361</v>
      </c>
      <c r="C2676">
        <v>2674</v>
      </c>
      <c r="D2676" t="s">
        <v>2695</v>
      </c>
      <c r="E2676" t="s">
        <v>1549</v>
      </c>
      <c r="F2676" s="8">
        <f>DATEVALUE(MID(G2676,FIND(" ",G2676,1)+1,FIND("UTC",G2676)-FIND(" ",G2676)-8))</f>
        <v>28361</v>
      </c>
      <c r="G2676" s="4" t="s">
        <v>5409</v>
      </c>
      <c r="H2676" s="8" t="str">
        <f>MID(I2676,1,FIND("|",I2676)-1)</f>
        <v xml:space="preserve">Cosmos-3M (11K65M) </v>
      </c>
      <c r="I2676" t="s">
        <v>5410</v>
      </c>
      <c r="J2676" t="s">
        <v>103</v>
      </c>
      <c r="L2676" t="s">
        <v>13</v>
      </c>
    </row>
    <row r="2677" spans="1:12" x14ac:dyDescent="0.25">
      <c r="A2677" s="7">
        <v>2675</v>
      </c>
      <c r="B2677" s="7" t="str">
        <f>D2677&amp;F2677</f>
        <v>RVSN USSR28361</v>
      </c>
      <c r="C2677">
        <v>2675</v>
      </c>
      <c r="D2677" t="s">
        <v>2695</v>
      </c>
      <c r="E2677" t="s">
        <v>96</v>
      </c>
      <c r="F2677" s="8">
        <f>DATEVALUE(MID(G2677,FIND(" ",G2677,1)+1,FIND("UTC",G2677)-FIND(" ",G2677)-8))</f>
        <v>28361</v>
      </c>
      <c r="G2677" s="4" t="s">
        <v>5411</v>
      </c>
      <c r="H2677" s="8" t="str">
        <f>MID(I2677,1,FIND("|",I2677)-1)</f>
        <v xml:space="preserve">Soyuz U </v>
      </c>
      <c r="I2677" t="s">
        <v>5412</v>
      </c>
      <c r="J2677" t="s">
        <v>103</v>
      </c>
      <c r="L2677" t="s">
        <v>13</v>
      </c>
    </row>
    <row r="2678" spans="1:12" x14ac:dyDescent="0.25">
      <c r="A2678" s="7">
        <v>2676</v>
      </c>
      <c r="B2678" s="7" t="str">
        <f>D2678&amp;F2678</f>
        <v>RVSN USSR28361</v>
      </c>
      <c r="C2678">
        <v>2676</v>
      </c>
      <c r="D2678" t="s">
        <v>2695</v>
      </c>
      <c r="E2678" t="s">
        <v>1927</v>
      </c>
      <c r="F2678" s="8">
        <f>DATEVALUE(MID(G2678,FIND(" ",G2678,1)+1,FIND("UTC",G2678)-FIND(" ",G2678)-8))</f>
        <v>28361</v>
      </c>
      <c r="G2678" s="4" t="s">
        <v>5413</v>
      </c>
      <c r="H2678" s="8" t="str">
        <f>MID(I2678,1,FIND("|",I2678)-1)</f>
        <v xml:space="preserve">Tsyklon-2 </v>
      </c>
      <c r="I2678" t="s">
        <v>5414</v>
      </c>
      <c r="J2678" t="s">
        <v>103</v>
      </c>
      <c r="L2678" t="s">
        <v>13</v>
      </c>
    </row>
    <row r="2679" spans="1:12" x14ac:dyDescent="0.25">
      <c r="A2679" s="7">
        <v>2677</v>
      </c>
      <c r="B2679" s="7" t="str">
        <f>D2679&amp;F2679</f>
        <v>Martin Marietta28357</v>
      </c>
      <c r="C2679">
        <v>2677</v>
      </c>
      <c r="D2679" t="s">
        <v>3169</v>
      </c>
      <c r="E2679" t="s">
        <v>26</v>
      </c>
      <c r="F2679" s="8">
        <f>DATEVALUE(MID(G2679,FIND(" ",G2679,1)+1,FIND("UTC",G2679)-FIND(" ",G2679)-8))</f>
        <v>28357</v>
      </c>
      <c r="G2679" s="4" t="s">
        <v>5415</v>
      </c>
      <c r="H2679" s="8" t="str">
        <f>MID(I2679,1,FIND("|",I2679)-1)</f>
        <v xml:space="preserve">Titan IIIE </v>
      </c>
      <c r="I2679" t="s">
        <v>5416</v>
      </c>
      <c r="J2679" t="s">
        <v>103</v>
      </c>
      <c r="L2679" t="s">
        <v>13</v>
      </c>
    </row>
    <row r="2680" spans="1:12" x14ac:dyDescent="0.25">
      <c r="A2680" s="7">
        <v>2678</v>
      </c>
      <c r="B2680" s="7" t="str">
        <f>D2680&amp;F2680</f>
        <v>General Dynamics28349</v>
      </c>
      <c r="C2680">
        <v>2678</v>
      </c>
      <c r="D2680" t="s">
        <v>3137</v>
      </c>
      <c r="E2680" t="s">
        <v>2042</v>
      </c>
      <c r="F2680" s="8">
        <f>DATEVALUE(MID(G2680,FIND(" ",G2680,1)+1,FIND("UTC",G2680)-FIND(" ",G2680)-8))</f>
        <v>28349</v>
      </c>
      <c r="G2680" s="4" t="s">
        <v>5417</v>
      </c>
      <c r="H2680" s="8" t="str">
        <f>MID(I2680,1,FIND("|",I2680)-1)</f>
        <v xml:space="preserve">Atlas-SLV3D Centaur-D1AR </v>
      </c>
      <c r="I2680" t="s">
        <v>5418</v>
      </c>
      <c r="J2680" t="s">
        <v>103</v>
      </c>
      <c r="L2680" t="s">
        <v>13</v>
      </c>
    </row>
    <row r="2681" spans="1:12" x14ac:dyDescent="0.25">
      <c r="A2681" s="7">
        <v>2679</v>
      </c>
      <c r="B2681" s="7" t="str">
        <f>D2681&amp;F2681</f>
        <v>RVSN USSR28347</v>
      </c>
      <c r="C2681">
        <v>2679</v>
      </c>
      <c r="D2681" t="s">
        <v>2695</v>
      </c>
      <c r="E2681" t="s">
        <v>32</v>
      </c>
      <c r="F2681" s="8">
        <f>DATEVALUE(MID(G2681,FIND(" ",G2681,1)+1,FIND("UTC",G2681)-FIND(" ",G2681)-8))</f>
        <v>28347</v>
      </c>
      <c r="G2681" s="4" t="s">
        <v>5419</v>
      </c>
      <c r="H2681" s="8" t="str">
        <f>MID(I2681,1,FIND("|",I2681)-1)</f>
        <v xml:space="preserve">Soyuz U </v>
      </c>
      <c r="I2681" t="s">
        <v>5420</v>
      </c>
      <c r="J2681" t="s">
        <v>103</v>
      </c>
      <c r="L2681" t="s">
        <v>53</v>
      </c>
    </row>
    <row r="2682" spans="1:12" x14ac:dyDescent="0.25">
      <c r="A2682" s="7">
        <v>2680</v>
      </c>
      <c r="B2682" s="7" t="str">
        <f>D2682&amp;F2682</f>
        <v>RVSN USSR28340</v>
      </c>
      <c r="C2682">
        <v>2680</v>
      </c>
      <c r="D2682" t="s">
        <v>2695</v>
      </c>
      <c r="E2682" t="s">
        <v>140</v>
      </c>
      <c r="F2682" s="8">
        <f>DATEVALUE(MID(G2682,FIND(" ",G2682,1)+1,FIND("UTC",G2682)-FIND(" ",G2682)-8))</f>
        <v>28340</v>
      </c>
      <c r="G2682" s="4" t="s">
        <v>5421</v>
      </c>
      <c r="H2682" s="8" t="str">
        <f>MID(I2682,1,FIND("|",I2682)-1)</f>
        <v xml:space="preserve">Soyuz U </v>
      </c>
      <c r="I2682" t="s">
        <v>5422</v>
      </c>
      <c r="J2682" t="s">
        <v>103</v>
      </c>
      <c r="L2682" t="s">
        <v>13</v>
      </c>
    </row>
    <row r="2683" spans="1:12" x14ac:dyDescent="0.25">
      <c r="A2683" s="7">
        <v>2681</v>
      </c>
      <c r="B2683" s="7" t="str">
        <f>D2683&amp;F2683</f>
        <v>RVSN USSR28335</v>
      </c>
      <c r="C2683">
        <v>2681</v>
      </c>
      <c r="D2683" t="s">
        <v>2695</v>
      </c>
      <c r="E2683" t="s">
        <v>96</v>
      </c>
      <c r="F2683" s="8">
        <f>DATEVALUE(MID(G2683,FIND(" ",G2683,1)+1,FIND("UTC",G2683)-FIND(" ",G2683)-8))</f>
        <v>28335</v>
      </c>
      <c r="G2683" s="4" t="s">
        <v>5423</v>
      </c>
      <c r="H2683" s="8" t="str">
        <f>MID(I2683,1,FIND("|",I2683)-1)</f>
        <v xml:space="preserve">Soyuz U </v>
      </c>
      <c r="I2683" t="s">
        <v>5424</v>
      </c>
      <c r="J2683" t="s">
        <v>103</v>
      </c>
      <c r="L2683" t="s">
        <v>13</v>
      </c>
    </row>
    <row r="2684" spans="1:12" x14ac:dyDescent="0.25">
      <c r="A2684" s="7">
        <v>2682</v>
      </c>
      <c r="B2684" s="7" t="str">
        <f>D2684&amp;F2684</f>
        <v>RVSN USSR28333</v>
      </c>
      <c r="C2684">
        <v>2682</v>
      </c>
      <c r="D2684" t="s">
        <v>2695</v>
      </c>
      <c r="E2684" t="s">
        <v>96</v>
      </c>
      <c r="F2684" s="8">
        <f>DATEVALUE(MID(G2684,FIND(" ",G2684,1)+1,FIND("UTC",G2684)-FIND(" ",G2684)-8))</f>
        <v>28333</v>
      </c>
      <c r="G2684" s="4" t="s">
        <v>5425</v>
      </c>
      <c r="H2684" s="8" t="str">
        <f>MID(I2684,1,FIND("|",I2684)-1)</f>
        <v xml:space="preserve">Soyuz U </v>
      </c>
      <c r="I2684" t="s">
        <v>5426</v>
      </c>
      <c r="J2684" t="s">
        <v>103</v>
      </c>
      <c r="L2684" t="s">
        <v>13</v>
      </c>
    </row>
    <row r="2685" spans="1:12" x14ac:dyDescent="0.25">
      <c r="A2685" s="7">
        <v>2683</v>
      </c>
      <c r="B2685" s="7" t="str">
        <f>D2685&amp;F2685</f>
        <v>RVSN USSR28328</v>
      </c>
      <c r="C2685">
        <v>2683</v>
      </c>
      <c r="D2685" t="s">
        <v>2695</v>
      </c>
      <c r="E2685" t="s">
        <v>1549</v>
      </c>
      <c r="F2685" s="8">
        <f>DATEVALUE(MID(G2685,FIND(" ",G2685,1)+1,FIND("UTC",G2685)-FIND(" ",G2685)-8))</f>
        <v>28328</v>
      </c>
      <c r="G2685" s="4" t="s">
        <v>5427</v>
      </c>
      <c r="H2685" s="8" t="str">
        <f>MID(I2685,1,FIND("|",I2685)-1)</f>
        <v xml:space="preserve">Cosmos-3M (11K65M) </v>
      </c>
      <c r="I2685" t="s">
        <v>5428</v>
      </c>
      <c r="J2685" t="s">
        <v>103</v>
      </c>
      <c r="L2685" t="s">
        <v>13</v>
      </c>
    </row>
    <row r="2686" spans="1:12" x14ac:dyDescent="0.25">
      <c r="A2686" s="7">
        <v>2684</v>
      </c>
      <c r="B2686" s="7" t="str">
        <f>D2686&amp;F2686</f>
        <v>RVSN USSR28326</v>
      </c>
      <c r="C2686">
        <v>2684</v>
      </c>
      <c r="D2686" t="s">
        <v>2695</v>
      </c>
      <c r="E2686" t="s">
        <v>32</v>
      </c>
      <c r="F2686" s="8">
        <f>DATEVALUE(MID(G2686,FIND(" ",G2686,1)+1,FIND("UTC",G2686)-FIND(" ",G2686)-8))</f>
        <v>28326</v>
      </c>
      <c r="G2686" s="4" t="s">
        <v>5429</v>
      </c>
      <c r="H2686" s="8" t="str">
        <f>MID(I2686,1,FIND("|",I2686)-1)</f>
        <v xml:space="preserve">Soyuz U </v>
      </c>
      <c r="I2686" t="s">
        <v>5430</v>
      </c>
      <c r="J2686" t="s">
        <v>103</v>
      </c>
      <c r="L2686" t="s">
        <v>13</v>
      </c>
    </row>
    <row r="2687" spans="1:12" x14ac:dyDescent="0.25">
      <c r="A2687" s="7">
        <v>2685</v>
      </c>
      <c r="B2687" s="7" t="str">
        <f>D2687&amp;F2687</f>
        <v>RVSN USSR28326</v>
      </c>
      <c r="C2687">
        <v>2685</v>
      </c>
      <c r="D2687" t="s">
        <v>2695</v>
      </c>
      <c r="E2687" t="s">
        <v>96</v>
      </c>
      <c r="F2687" s="8">
        <f>DATEVALUE(MID(G2687,FIND(" ",G2687,1)+1,FIND("UTC",G2687)-FIND(" ",G2687)-8))</f>
        <v>28326</v>
      </c>
      <c r="G2687" s="4" t="s">
        <v>5431</v>
      </c>
      <c r="H2687" s="8" t="str">
        <f>MID(I2687,1,FIND("|",I2687)-1)</f>
        <v xml:space="preserve">Molniya-M /Block 2BL </v>
      </c>
      <c r="I2687" t="s">
        <v>5432</v>
      </c>
      <c r="J2687" t="s">
        <v>103</v>
      </c>
      <c r="L2687" t="s">
        <v>13</v>
      </c>
    </row>
    <row r="2688" spans="1:12" x14ac:dyDescent="0.25">
      <c r="A2688" s="7">
        <v>2686</v>
      </c>
      <c r="B2688" s="7" t="str">
        <f>D2688&amp;F2688</f>
        <v>RVSN USSR28325</v>
      </c>
      <c r="C2688">
        <v>2686</v>
      </c>
      <c r="D2688" t="s">
        <v>2695</v>
      </c>
      <c r="E2688" t="s">
        <v>3745</v>
      </c>
      <c r="F2688" s="8">
        <f>DATEVALUE(MID(G2688,FIND(" ",G2688,1)+1,FIND("UTC",G2688)-FIND(" ",G2688)-8))</f>
        <v>28325</v>
      </c>
      <c r="G2688" s="4" t="s">
        <v>5433</v>
      </c>
      <c r="H2688" s="8" t="str">
        <f>MID(I2688,1,FIND("|",I2688)-1)</f>
        <v xml:space="preserve">Cosmos-3M (11K65M) </v>
      </c>
      <c r="I2688" t="s">
        <v>5434</v>
      </c>
      <c r="J2688" t="s">
        <v>103</v>
      </c>
      <c r="L2688" t="s">
        <v>13</v>
      </c>
    </row>
    <row r="2689" spans="1:12" x14ac:dyDescent="0.25">
      <c r="A2689" s="7">
        <v>2687</v>
      </c>
      <c r="B2689" s="7" t="str">
        <f>D2689&amp;F2689</f>
        <v>RVSN USSR28319</v>
      </c>
      <c r="C2689">
        <v>2687</v>
      </c>
      <c r="D2689" t="s">
        <v>2695</v>
      </c>
      <c r="E2689" t="s">
        <v>1549</v>
      </c>
      <c r="F2689" s="8">
        <f>DATEVALUE(MID(G2689,FIND(" ",G2689,1)+1,FIND("UTC",G2689)-FIND(" ",G2689)-8))</f>
        <v>28319</v>
      </c>
      <c r="G2689" s="4" t="s">
        <v>5435</v>
      </c>
      <c r="H2689" s="8" t="str">
        <f>MID(I2689,1,FIND("|",I2689)-1)</f>
        <v xml:space="preserve">Cosmos-3M (11K65M) </v>
      </c>
      <c r="I2689" t="s">
        <v>5436</v>
      </c>
      <c r="J2689" t="s">
        <v>103</v>
      </c>
      <c r="L2689" t="s">
        <v>13</v>
      </c>
    </row>
    <row r="2690" spans="1:12" x14ac:dyDescent="0.25">
      <c r="A2690" s="7">
        <v>2688</v>
      </c>
      <c r="B2690" s="7" t="str">
        <f>D2690&amp;F2690</f>
        <v>RVSN USSR28318</v>
      </c>
      <c r="C2690">
        <v>2688</v>
      </c>
      <c r="D2690" t="s">
        <v>2695</v>
      </c>
      <c r="E2690" t="s">
        <v>96</v>
      </c>
      <c r="F2690" s="8">
        <f>DATEVALUE(MID(G2690,FIND(" ",G2690,1)+1,FIND("UTC",G2690)-FIND(" ",G2690)-8))</f>
        <v>28318</v>
      </c>
      <c r="G2690" s="4" t="s">
        <v>5437</v>
      </c>
      <c r="H2690" s="8" t="str">
        <f>MID(I2690,1,FIND("|",I2690)-1)</f>
        <v xml:space="preserve">Soyuz U </v>
      </c>
      <c r="I2690" t="s">
        <v>5438</v>
      </c>
      <c r="J2690" t="s">
        <v>103</v>
      </c>
      <c r="L2690" t="s">
        <v>13</v>
      </c>
    </row>
    <row r="2691" spans="1:12" x14ac:dyDescent="0.25">
      <c r="A2691" s="7">
        <v>2689</v>
      </c>
      <c r="B2691" s="7" t="str">
        <f>D2691&amp;F2691</f>
        <v>RVSN USSR28314</v>
      </c>
      <c r="C2691">
        <v>2689</v>
      </c>
      <c r="D2691" t="s">
        <v>2695</v>
      </c>
      <c r="E2691" t="s">
        <v>3745</v>
      </c>
      <c r="F2691" s="8">
        <f>DATEVALUE(MID(G2691,FIND(" ",G2691,1)+1,FIND("UTC",G2691)-FIND(" ",G2691)-8))</f>
        <v>28314</v>
      </c>
      <c r="G2691" s="4" t="s">
        <v>5439</v>
      </c>
      <c r="H2691" s="8" t="str">
        <f>MID(I2691,1,FIND("|",I2691)-1)</f>
        <v xml:space="preserve">Cosmos-3M (11K65M) </v>
      </c>
      <c r="I2691" t="s">
        <v>5440</v>
      </c>
      <c r="J2691" t="s">
        <v>103</v>
      </c>
      <c r="L2691" t="s">
        <v>13</v>
      </c>
    </row>
    <row r="2692" spans="1:12" x14ac:dyDescent="0.25">
      <c r="A2692" s="7">
        <v>2690</v>
      </c>
      <c r="B2692" s="7" t="str">
        <f>D2692&amp;F2692</f>
        <v>RVSN USSR28313</v>
      </c>
      <c r="C2692">
        <v>2690</v>
      </c>
      <c r="D2692" t="s">
        <v>2695</v>
      </c>
      <c r="E2692" t="s">
        <v>96</v>
      </c>
      <c r="F2692" s="8">
        <f>DATEVALUE(MID(G2692,FIND(" ",G2692,1)+1,FIND("UTC",G2692)-FIND(" ",G2692)-8))</f>
        <v>28313</v>
      </c>
      <c r="G2692" s="4" t="s">
        <v>5441</v>
      </c>
      <c r="H2692" s="8" t="str">
        <f>MID(I2692,1,FIND("|",I2692)-1)</f>
        <v xml:space="preserve">Vostok-2M </v>
      </c>
      <c r="I2692" t="s">
        <v>5442</v>
      </c>
      <c r="J2692" t="s">
        <v>103</v>
      </c>
      <c r="L2692" t="s">
        <v>13</v>
      </c>
    </row>
    <row r="2693" spans="1:12" x14ac:dyDescent="0.25">
      <c r="A2693" s="7">
        <v>2691</v>
      </c>
      <c r="B2693" s="7" t="str">
        <f>D2693&amp;F2693</f>
        <v>RVSN USSR28310</v>
      </c>
      <c r="C2693">
        <v>2691</v>
      </c>
      <c r="D2693" t="s">
        <v>2695</v>
      </c>
      <c r="E2693" t="s">
        <v>3745</v>
      </c>
      <c r="F2693" s="8">
        <f>DATEVALUE(MID(G2693,FIND(" ",G2693,1)+1,FIND("UTC",G2693)-FIND(" ",G2693)-8))</f>
        <v>28310</v>
      </c>
      <c r="G2693" s="4" t="s">
        <v>5443</v>
      </c>
      <c r="H2693" s="8" t="str">
        <f>MID(I2693,1,FIND("|",I2693)-1)</f>
        <v xml:space="preserve">Cosmos-3M (11K65M) </v>
      </c>
      <c r="I2693" t="s">
        <v>5444</v>
      </c>
      <c r="J2693" t="s">
        <v>103</v>
      </c>
      <c r="L2693" t="s">
        <v>13</v>
      </c>
    </row>
    <row r="2694" spans="1:12" x14ac:dyDescent="0.25">
      <c r="A2694" s="7">
        <v>2692</v>
      </c>
      <c r="B2694" s="7" t="str">
        <f>D2694&amp;F2694</f>
        <v>RVSN USSR28307</v>
      </c>
      <c r="C2694">
        <v>2692</v>
      </c>
      <c r="D2694" t="s">
        <v>2695</v>
      </c>
      <c r="E2694" t="s">
        <v>1549</v>
      </c>
      <c r="F2694" s="8">
        <f>DATEVALUE(MID(G2694,FIND(" ",G2694,1)+1,FIND("UTC",G2694)-FIND(" ",G2694)-8))</f>
        <v>28307</v>
      </c>
      <c r="G2694" s="4" t="s">
        <v>5445</v>
      </c>
      <c r="H2694" s="8" t="str">
        <f>MID(I2694,1,FIND("|",I2694)-1)</f>
        <v xml:space="preserve">Cosmos-3M (11K65M) </v>
      </c>
      <c r="I2694" t="s">
        <v>5446</v>
      </c>
      <c r="J2694" t="s">
        <v>103</v>
      </c>
      <c r="L2694" t="s">
        <v>13</v>
      </c>
    </row>
    <row r="2695" spans="1:12" x14ac:dyDescent="0.25">
      <c r="A2695" s="7">
        <v>2693</v>
      </c>
      <c r="B2695" s="7" t="str">
        <f>D2695&amp;F2695</f>
        <v>RVSN USSR28306</v>
      </c>
      <c r="C2695">
        <v>2693</v>
      </c>
      <c r="D2695" t="s">
        <v>2695</v>
      </c>
      <c r="E2695" t="s">
        <v>96</v>
      </c>
      <c r="F2695" s="8">
        <f>DATEVALUE(MID(G2695,FIND(" ",G2695,1)+1,FIND("UTC",G2695)-FIND(" ",G2695)-8))</f>
        <v>28306</v>
      </c>
      <c r="G2695" s="4" t="s">
        <v>5447</v>
      </c>
      <c r="H2695" s="8" t="str">
        <f>MID(I2695,1,FIND("|",I2695)-1)</f>
        <v xml:space="preserve">Soyuz U </v>
      </c>
      <c r="I2695" t="s">
        <v>5448</v>
      </c>
      <c r="J2695" t="s">
        <v>103</v>
      </c>
      <c r="L2695" t="s">
        <v>13</v>
      </c>
    </row>
    <row r="2696" spans="1:12" x14ac:dyDescent="0.25">
      <c r="A2696" s="7">
        <v>2694</v>
      </c>
      <c r="B2696" s="7" t="str">
        <f>D2696&amp;F2696</f>
        <v>RVSN USSR28305</v>
      </c>
      <c r="C2696">
        <v>2694</v>
      </c>
      <c r="D2696" t="s">
        <v>2695</v>
      </c>
      <c r="E2696" t="s">
        <v>32</v>
      </c>
      <c r="F2696" s="8">
        <f>DATEVALUE(MID(G2696,FIND(" ",G2696,1)+1,FIND("UTC",G2696)-FIND(" ",G2696)-8))</f>
        <v>28305</v>
      </c>
      <c r="G2696" s="4" t="s">
        <v>5449</v>
      </c>
      <c r="H2696" s="8" t="str">
        <f>MID(I2696,1,FIND("|",I2696)-1)</f>
        <v xml:space="preserve">Vostok-2M </v>
      </c>
      <c r="I2696" t="s">
        <v>5450</v>
      </c>
      <c r="J2696" t="s">
        <v>103</v>
      </c>
      <c r="L2696" t="s">
        <v>13</v>
      </c>
    </row>
    <row r="2697" spans="1:12" x14ac:dyDescent="0.25">
      <c r="A2697" s="7">
        <v>2695</v>
      </c>
      <c r="B2697" s="7" t="str">
        <f>D2697&amp;F2697</f>
        <v>Martin Marietta28303</v>
      </c>
      <c r="C2697">
        <v>2695</v>
      </c>
      <c r="D2697" t="s">
        <v>3169</v>
      </c>
      <c r="E2697" t="s">
        <v>337</v>
      </c>
      <c r="F2697" s="8">
        <f>DATEVALUE(MID(G2697,FIND(" ",G2697,1)+1,FIND("UTC",G2697)-FIND(" ",G2697)-8))</f>
        <v>28303</v>
      </c>
      <c r="G2697" s="4" t="s">
        <v>5451</v>
      </c>
      <c r="H2697" s="8" t="str">
        <f>MID(I2697,1,FIND("|",I2697)-1)</f>
        <v xml:space="preserve">Titan IIID </v>
      </c>
      <c r="I2697" t="s">
        <v>5452</v>
      </c>
      <c r="J2697" t="s">
        <v>103</v>
      </c>
      <c r="L2697" t="s">
        <v>13</v>
      </c>
    </row>
    <row r="2698" spans="1:12" x14ac:dyDescent="0.25">
      <c r="A2698" s="7">
        <v>2696</v>
      </c>
      <c r="B2698" s="7" t="str">
        <f>D2698&amp;F2698</f>
        <v>RVSN USSR28300</v>
      </c>
      <c r="C2698">
        <v>2696</v>
      </c>
      <c r="D2698" t="s">
        <v>2695</v>
      </c>
      <c r="E2698" t="s">
        <v>1667</v>
      </c>
      <c r="F2698" s="8">
        <f>DATEVALUE(MID(G2698,FIND(" ",G2698,1)+1,FIND("UTC",G2698)-FIND(" ",G2698)-8))</f>
        <v>28300</v>
      </c>
      <c r="G2698" s="4" t="s">
        <v>5453</v>
      </c>
      <c r="H2698" s="8" t="str">
        <f>MID(I2698,1,FIND("|",I2698)-1)</f>
        <v xml:space="preserve">Tsyklon-3 </v>
      </c>
      <c r="I2698" t="s">
        <v>5454</v>
      </c>
      <c r="J2698" t="s">
        <v>103</v>
      </c>
      <c r="L2698" t="s">
        <v>13</v>
      </c>
    </row>
    <row r="2699" spans="1:12" x14ac:dyDescent="0.25">
      <c r="A2699" s="7">
        <v>2697</v>
      </c>
      <c r="B2699" s="7" t="str">
        <f>D2699&amp;F2699</f>
        <v>RVSN USSR28300</v>
      </c>
      <c r="C2699">
        <v>2697</v>
      </c>
      <c r="D2699" t="s">
        <v>2695</v>
      </c>
      <c r="E2699" t="s">
        <v>263</v>
      </c>
      <c r="F2699" s="8">
        <f>DATEVALUE(MID(G2699,FIND(" ",G2699,1)+1,FIND("UTC",G2699)-FIND(" ",G2699)-8))</f>
        <v>28300</v>
      </c>
      <c r="G2699" s="4" t="s">
        <v>5455</v>
      </c>
      <c r="H2699" s="8" t="str">
        <f>MID(I2699,1,FIND("|",I2699)-1)</f>
        <v xml:space="preserve">Molniya-M /Block ML </v>
      </c>
      <c r="I2699" t="s">
        <v>5456</v>
      </c>
      <c r="J2699" t="s">
        <v>103</v>
      </c>
      <c r="L2699" t="s">
        <v>13</v>
      </c>
    </row>
    <row r="2700" spans="1:12" x14ac:dyDescent="0.25">
      <c r="A2700" s="7">
        <v>2698</v>
      </c>
      <c r="B2700" s="7" t="str">
        <f>D2700&amp;F2700</f>
        <v>General Dynamics28299</v>
      </c>
      <c r="C2700">
        <v>2698</v>
      </c>
      <c r="D2700" t="s">
        <v>3137</v>
      </c>
      <c r="E2700" t="s">
        <v>3138</v>
      </c>
      <c r="F2700" s="8">
        <f>DATEVALUE(MID(G2700,FIND(" ",G2700,1)+1,FIND("UTC",G2700)-FIND(" ",G2700)-8))</f>
        <v>28299</v>
      </c>
      <c r="G2700" s="4" t="s">
        <v>5457</v>
      </c>
      <c r="H2700" s="8" t="str">
        <f>MID(I2700,1,FIND("|",I2700)-1)</f>
        <v xml:space="preserve">Atlas-E/F SGS-1 </v>
      </c>
      <c r="I2700" t="s">
        <v>5458</v>
      </c>
      <c r="J2700" t="s">
        <v>103</v>
      </c>
      <c r="L2700" t="s">
        <v>13</v>
      </c>
    </row>
    <row r="2701" spans="1:12" x14ac:dyDescent="0.25">
      <c r="A2701" s="7">
        <v>2699</v>
      </c>
      <c r="B2701" s="7" t="str">
        <f>D2701&amp;F2701</f>
        <v>RVSN USSR28298</v>
      </c>
      <c r="C2701">
        <v>2699</v>
      </c>
      <c r="D2701" t="s">
        <v>2695</v>
      </c>
      <c r="E2701" t="s">
        <v>32</v>
      </c>
      <c r="F2701" s="8">
        <f>DATEVALUE(MID(G2701,FIND(" ",G2701,1)+1,FIND("UTC",G2701)-FIND(" ",G2701)-8))</f>
        <v>28298</v>
      </c>
      <c r="G2701" s="4" t="s">
        <v>5459</v>
      </c>
      <c r="H2701" s="8" t="str">
        <f>MID(I2701,1,FIND("|",I2701)-1)</f>
        <v xml:space="preserve">Soyuz U </v>
      </c>
      <c r="I2701" t="s">
        <v>5460</v>
      </c>
      <c r="J2701" t="s">
        <v>103</v>
      </c>
      <c r="L2701" t="s">
        <v>13</v>
      </c>
    </row>
    <row r="2702" spans="1:12" x14ac:dyDescent="0.25">
      <c r="A2702" s="7">
        <v>2700</v>
      </c>
      <c r="B2702" s="7" t="str">
        <f>D2702&amp;F2702</f>
        <v>RVSN USSR28294</v>
      </c>
      <c r="C2702">
        <v>2700</v>
      </c>
      <c r="D2702" t="s">
        <v>2695</v>
      </c>
      <c r="E2702" t="s">
        <v>181</v>
      </c>
      <c r="F2702" s="8">
        <f>DATEVALUE(MID(G2702,FIND(" ",G2702,1)+1,FIND("UTC",G2702)-FIND(" ",G2702)-8))</f>
        <v>28294</v>
      </c>
      <c r="G2702" s="4" t="s">
        <v>5461</v>
      </c>
      <c r="H2702" s="8" t="str">
        <f>MID(I2702,1,FIND("|",I2702)-1)</f>
        <v xml:space="preserve">Cosmos-2I (63SM) </v>
      </c>
      <c r="I2702" t="s">
        <v>5462</v>
      </c>
      <c r="J2702" t="s">
        <v>103</v>
      </c>
      <c r="L2702" t="s">
        <v>13</v>
      </c>
    </row>
    <row r="2703" spans="1:12" x14ac:dyDescent="0.25">
      <c r="A2703" s="7">
        <v>2701</v>
      </c>
      <c r="B2703" s="7" t="str">
        <f>D2703&amp;F2703</f>
        <v>RVSN USSR28293</v>
      </c>
      <c r="C2703">
        <v>2701</v>
      </c>
      <c r="D2703" t="s">
        <v>2695</v>
      </c>
      <c r="E2703" t="s">
        <v>1927</v>
      </c>
      <c r="F2703" s="8">
        <f>DATEVALUE(MID(G2703,FIND(" ",G2703,1)+1,FIND("UTC",G2703)-FIND(" ",G2703)-8))</f>
        <v>28293</v>
      </c>
      <c r="G2703" s="4" t="s">
        <v>5463</v>
      </c>
      <c r="H2703" s="8" t="str">
        <f>MID(I2703,1,FIND("|",I2703)-1)</f>
        <v xml:space="preserve">Tsyklon-2 </v>
      </c>
      <c r="I2703" t="s">
        <v>5464</v>
      </c>
      <c r="J2703" t="s">
        <v>103</v>
      </c>
      <c r="L2703" t="s">
        <v>13</v>
      </c>
    </row>
    <row r="2704" spans="1:12" x14ac:dyDescent="0.25">
      <c r="A2704" s="7">
        <v>2702</v>
      </c>
      <c r="B2704" s="7" t="str">
        <f>D2704&amp;F2704</f>
        <v>RVSN USSR28293</v>
      </c>
      <c r="C2704">
        <v>2702</v>
      </c>
      <c r="D2704" t="s">
        <v>2695</v>
      </c>
      <c r="E2704" t="s">
        <v>2611</v>
      </c>
      <c r="F2704" s="8">
        <f>DATEVALUE(MID(G2704,FIND(" ",G2704,1)+1,FIND("UTC",G2704)-FIND(" ",G2704)-8))</f>
        <v>28293</v>
      </c>
      <c r="G2704" s="4" t="s">
        <v>5465</v>
      </c>
      <c r="H2704" s="8" t="str">
        <f>MID(I2704,1,FIND("|",I2704)-1)</f>
        <v xml:space="preserve">Cosmos-3M (11K65M) </v>
      </c>
      <c r="I2704" t="s">
        <v>5466</v>
      </c>
      <c r="J2704" t="s">
        <v>103</v>
      </c>
      <c r="L2704" t="s">
        <v>13</v>
      </c>
    </row>
    <row r="2705" spans="1:12" x14ac:dyDescent="0.25">
      <c r="A2705" s="7">
        <v>2703</v>
      </c>
      <c r="B2705" s="7" t="str">
        <f>D2705&amp;F2705</f>
        <v>RVSN USSR28292</v>
      </c>
      <c r="C2705">
        <v>2703</v>
      </c>
      <c r="D2705" t="s">
        <v>2695</v>
      </c>
      <c r="E2705" t="s">
        <v>96</v>
      </c>
      <c r="F2705" s="8">
        <f>DATEVALUE(MID(G2705,FIND(" ",G2705,1)+1,FIND("UTC",G2705)-FIND(" ",G2705)-8))</f>
        <v>28292</v>
      </c>
      <c r="G2705" s="4" t="s">
        <v>5467</v>
      </c>
      <c r="H2705" s="8" t="str">
        <f>MID(I2705,1,FIND("|",I2705)-1)</f>
        <v xml:space="preserve">Molniya-M /Block 2BL </v>
      </c>
      <c r="I2705" t="s">
        <v>5468</v>
      </c>
      <c r="J2705" t="s">
        <v>103</v>
      </c>
      <c r="L2705" t="s">
        <v>13</v>
      </c>
    </row>
    <row r="2706" spans="1:12" x14ac:dyDescent="0.25">
      <c r="A2706" s="7">
        <v>2704</v>
      </c>
      <c r="B2706" s="7" t="str">
        <f>D2706&amp;F2706</f>
        <v>RVSN USSR28286</v>
      </c>
      <c r="C2706">
        <v>2704</v>
      </c>
      <c r="D2706" t="s">
        <v>2695</v>
      </c>
      <c r="E2706" t="s">
        <v>140</v>
      </c>
      <c r="F2706" s="8">
        <f>DATEVALUE(MID(G2706,FIND(" ",G2706,1)+1,FIND("UTC",G2706)-FIND(" ",G2706)-8))</f>
        <v>28286</v>
      </c>
      <c r="G2706" s="4" t="s">
        <v>5469</v>
      </c>
      <c r="H2706" s="8" t="str">
        <f>MID(I2706,1,FIND("|",I2706)-1)</f>
        <v xml:space="preserve">Soyuz U </v>
      </c>
      <c r="I2706" t="s">
        <v>5470</v>
      </c>
      <c r="J2706" t="s">
        <v>103</v>
      </c>
      <c r="L2706" t="s">
        <v>13</v>
      </c>
    </row>
    <row r="2707" spans="1:12" x14ac:dyDescent="0.25">
      <c r="A2707" s="7">
        <v>2705</v>
      </c>
      <c r="B2707" s="7" t="str">
        <f>D2707&amp;F2707</f>
        <v>RVSN USSR28284</v>
      </c>
      <c r="C2707">
        <v>2705</v>
      </c>
      <c r="D2707" t="s">
        <v>2695</v>
      </c>
      <c r="E2707" t="s">
        <v>96</v>
      </c>
      <c r="F2707" s="8">
        <f>DATEVALUE(MID(G2707,FIND(" ",G2707,1)+1,FIND("UTC",G2707)-FIND(" ",G2707)-8))</f>
        <v>28284</v>
      </c>
      <c r="G2707" s="4" t="s">
        <v>5471</v>
      </c>
      <c r="H2707" s="8" t="str">
        <f>MID(I2707,1,FIND("|",I2707)-1)</f>
        <v xml:space="preserve">Soyuz U </v>
      </c>
      <c r="I2707" t="s">
        <v>5472</v>
      </c>
      <c r="J2707" t="s">
        <v>103</v>
      </c>
      <c r="L2707" t="s">
        <v>13</v>
      </c>
    </row>
    <row r="2708" spans="1:12" x14ac:dyDescent="0.25">
      <c r="A2708" s="7">
        <v>2706</v>
      </c>
      <c r="B2708" s="7" t="str">
        <f>D2708&amp;F2708</f>
        <v>RVSN USSR28276</v>
      </c>
      <c r="C2708">
        <v>2706</v>
      </c>
      <c r="D2708" t="s">
        <v>2695</v>
      </c>
      <c r="E2708" t="s">
        <v>32</v>
      </c>
      <c r="F2708" s="8">
        <f>DATEVALUE(MID(G2708,FIND(" ",G2708,1)+1,FIND("UTC",G2708)-FIND(" ",G2708)-8))</f>
        <v>28276</v>
      </c>
      <c r="G2708" s="4" t="s">
        <v>5473</v>
      </c>
      <c r="H2708" s="8" t="str">
        <f>MID(I2708,1,FIND("|",I2708)-1)</f>
        <v xml:space="preserve">Soyuz U </v>
      </c>
      <c r="I2708" t="s">
        <v>5474</v>
      </c>
      <c r="J2708" t="s">
        <v>103</v>
      </c>
      <c r="L2708" t="s">
        <v>13</v>
      </c>
    </row>
    <row r="2709" spans="1:12" x14ac:dyDescent="0.25">
      <c r="A2709" s="7">
        <v>2707</v>
      </c>
      <c r="B2709" s="7" t="str">
        <f>D2709&amp;F2709</f>
        <v>RVSN USSR28275</v>
      </c>
      <c r="C2709">
        <v>2707</v>
      </c>
      <c r="D2709" t="s">
        <v>2695</v>
      </c>
      <c r="E2709" t="s">
        <v>1549</v>
      </c>
      <c r="F2709" s="8">
        <f>DATEVALUE(MID(G2709,FIND(" ",G2709,1)+1,FIND("UTC",G2709)-FIND(" ",G2709)-8))</f>
        <v>28275</v>
      </c>
      <c r="G2709" s="4" t="s">
        <v>5475</v>
      </c>
      <c r="H2709" s="8" t="str">
        <f>MID(I2709,1,FIND("|",I2709)-1)</f>
        <v xml:space="preserve">Cosmos-3M (11K65M) </v>
      </c>
      <c r="I2709" t="s">
        <v>5476</v>
      </c>
      <c r="J2709" t="s">
        <v>103</v>
      </c>
      <c r="L2709" t="s">
        <v>13</v>
      </c>
    </row>
    <row r="2710" spans="1:12" x14ac:dyDescent="0.25">
      <c r="A2710" s="7">
        <v>2708</v>
      </c>
      <c r="B2710" s="7" t="str">
        <f>D2710&amp;F2710</f>
        <v>General Dynamics28271</v>
      </c>
      <c r="C2710">
        <v>2708</v>
      </c>
      <c r="D2710" t="s">
        <v>3137</v>
      </c>
      <c r="E2710" t="s">
        <v>2078</v>
      </c>
      <c r="F2710" s="8">
        <f>DATEVALUE(MID(G2710,FIND(" ",G2710,1)+1,FIND("UTC",G2710)-FIND(" ",G2710)-8))</f>
        <v>28271</v>
      </c>
      <c r="G2710" s="4" t="s">
        <v>5477</v>
      </c>
      <c r="H2710" s="8" t="str">
        <f>MID(I2710,1,FIND("|",I2710)-1)</f>
        <v xml:space="preserve">Atlas-SLV3D Centaur-D1AR </v>
      </c>
      <c r="I2710" t="s">
        <v>5478</v>
      </c>
      <c r="J2710" t="s">
        <v>103</v>
      </c>
      <c r="L2710" t="s">
        <v>13</v>
      </c>
    </row>
    <row r="2711" spans="1:12" x14ac:dyDescent="0.25">
      <c r="A2711" s="7">
        <v>2709</v>
      </c>
      <c r="B2711" s="7" t="str">
        <f>D2711&amp;F2711</f>
        <v>RVSN USSR28271</v>
      </c>
      <c r="C2711">
        <v>2709</v>
      </c>
      <c r="D2711" t="s">
        <v>2695</v>
      </c>
      <c r="E2711" t="s">
        <v>96</v>
      </c>
      <c r="F2711" s="8">
        <f>DATEVALUE(MID(G2711,FIND(" ",G2711,1)+1,FIND("UTC",G2711)-FIND(" ",G2711)-8))</f>
        <v>28271</v>
      </c>
      <c r="G2711" s="4" t="s">
        <v>5479</v>
      </c>
      <c r="H2711" s="8" t="str">
        <f>MID(I2711,1,FIND("|",I2711)-1)</f>
        <v xml:space="preserve">Soyuz U </v>
      </c>
      <c r="I2711" t="s">
        <v>5480</v>
      </c>
      <c r="J2711" t="s">
        <v>103</v>
      </c>
      <c r="L2711" t="s">
        <v>13</v>
      </c>
    </row>
    <row r="2712" spans="1:12" x14ac:dyDescent="0.25">
      <c r="A2712" s="7">
        <v>2710</v>
      </c>
      <c r="B2712" s="7" t="str">
        <f>D2712&amp;F2712</f>
        <v>RVSN USSR28270</v>
      </c>
      <c r="C2712">
        <v>2710</v>
      </c>
      <c r="D2712" t="s">
        <v>2695</v>
      </c>
      <c r="E2712" t="s">
        <v>3745</v>
      </c>
      <c r="F2712" s="8">
        <f>DATEVALUE(MID(G2712,FIND(" ",G2712,1)+1,FIND("UTC",G2712)-FIND(" ",G2712)-8))</f>
        <v>28270</v>
      </c>
      <c r="G2712" s="4" t="s">
        <v>5481</v>
      </c>
      <c r="H2712" s="8" t="str">
        <f>MID(I2712,1,FIND("|",I2712)-1)</f>
        <v xml:space="preserve">Cosmos-3M (11K65M) </v>
      </c>
      <c r="I2712" t="s">
        <v>5482</v>
      </c>
      <c r="J2712" t="s">
        <v>103</v>
      </c>
      <c r="L2712" t="s">
        <v>13</v>
      </c>
    </row>
    <row r="2713" spans="1:12" x14ac:dyDescent="0.25">
      <c r="A2713" s="7">
        <v>2711</v>
      </c>
      <c r="B2713" s="7" t="str">
        <f>D2713&amp;F2713</f>
        <v>General Dynamics28268</v>
      </c>
      <c r="C2713">
        <v>2711</v>
      </c>
      <c r="D2713" t="s">
        <v>3137</v>
      </c>
      <c r="E2713" t="s">
        <v>5264</v>
      </c>
      <c r="F2713" s="8">
        <f>DATEVALUE(MID(G2713,FIND(" ",G2713,1)+1,FIND("UTC",G2713)-FIND(" ",G2713)-8))</f>
        <v>28268</v>
      </c>
      <c r="G2713" s="4" t="s">
        <v>5483</v>
      </c>
      <c r="H2713" s="8" t="str">
        <f>MID(I2713,1,FIND("|",I2713)-1)</f>
        <v xml:space="preserve">Atlas-SLV3A Agena-D </v>
      </c>
      <c r="I2713" t="s">
        <v>5484</v>
      </c>
      <c r="J2713" t="s">
        <v>103</v>
      </c>
      <c r="L2713" t="s">
        <v>13</v>
      </c>
    </row>
    <row r="2714" spans="1:12" x14ac:dyDescent="0.25">
      <c r="A2714" s="7">
        <v>2712</v>
      </c>
      <c r="B2714" s="7" t="str">
        <f>D2714&amp;F2714</f>
        <v>RVSN USSR28268</v>
      </c>
      <c r="C2714">
        <v>2712</v>
      </c>
      <c r="D2714" t="s">
        <v>2695</v>
      </c>
      <c r="E2714" t="s">
        <v>1927</v>
      </c>
      <c r="F2714" s="8">
        <f>DATEVALUE(MID(G2714,FIND(" ",G2714,1)+1,FIND("UTC",G2714)-FIND(" ",G2714)-8))</f>
        <v>28268</v>
      </c>
      <c r="G2714" s="4" t="s">
        <v>5485</v>
      </c>
      <c r="H2714" s="8" t="str">
        <f>MID(I2714,1,FIND("|",I2714)-1)</f>
        <v xml:space="preserve">Tsyklon-2 </v>
      </c>
      <c r="I2714" t="s">
        <v>5486</v>
      </c>
      <c r="J2714" t="s">
        <v>103</v>
      </c>
      <c r="L2714" t="s">
        <v>13</v>
      </c>
    </row>
    <row r="2715" spans="1:12" x14ac:dyDescent="0.25">
      <c r="A2715" s="7">
        <v>2713</v>
      </c>
      <c r="B2715" s="7" t="str">
        <f>D2715&amp;F2715</f>
        <v>RVSN USSR28264</v>
      </c>
      <c r="C2715">
        <v>2713</v>
      </c>
      <c r="D2715" t="s">
        <v>2695</v>
      </c>
      <c r="E2715" t="s">
        <v>3745</v>
      </c>
      <c r="F2715" s="8">
        <f>DATEVALUE(MID(G2715,FIND(" ",G2715,1)+1,FIND("UTC",G2715)-FIND(" ",G2715)-8))</f>
        <v>28264</v>
      </c>
      <c r="G2715" s="4" t="s">
        <v>5487</v>
      </c>
      <c r="H2715" s="8" t="str">
        <f>MID(I2715,1,FIND("|",I2715)-1)</f>
        <v xml:space="preserve">Cosmos-3M (11K65M) </v>
      </c>
      <c r="I2715" t="s">
        <v>5488</v>
      </c>
      <c r="J2715" t="s">
        <v>103</v>
      </c>
      <c r="L2715" t="s">
        <v>13</v>
      </c>
    </row>
    <row r="2716" spans="1:12" x14ac:dyDescent="0.25">
      <c r="A2716" s="7">
        <v>2714</v>
      </c>
      <c r="B2716" s="7" t="str">
        <f>D2716&amp;F2716</f>
        <v>RVSN USSR28262</v>
      </c>
      <c r="C2716">
        <v>2714</v>
      </c>
      <c r="D2716" t="s">
        <v>2695</v>
      </c>
      <c r="E2716" t="s">
        <v>32</v>
      </c>
      <c r="F2716" s="8">
        <f>DATEVALUE(MID(G2716,FIND(" ",G2716,1)+1,FIND("UTC",G2716)-FIND(" ",G2716)-8))</f>
        <v>28262</v>
      </c>
      <c r="G2716" s="4" t="s">
        <v>5489</v>
      </c>
      <c r="H2716" s="8" t="str">
        <f>MID(I2716,1,FIND("|",I2716)-1)</f>
        <v xml:space="preserve">Soyuz U </v>
      </c>
      <c r="I2716" t="s">
        <v>5490</v>
      </c>
      <c r="J2716" t="s">
        <v>103</v>
      </c>
      <c r="L2716" t="s">
        <v>13</v>
      </c>
    </row>
    <row r="2717" spans="1:12" x14ac:dyDescent="0.25">
      <c r="A2717" s="7">
        <v>2715</v>
      </c>
      <c r="B2717" s="7" t="str">
        <f>D2717&amp;F2717</f>
        <v>Martin Marietta28257</v>
      </c>
      <c r="C2717">
        <v>2715</v>
      </c>
      <c r="D2717" t="s">
        <v>3169</v>
      </c>
      <c r="E2717" t="s">
        <v>38</v>
      </c>
      <c r="F2717" s="8">
        <f>DATEVALUE(MID(G2717,FIND(" ",G2717,1)+1,FIND("UTC",G2717)-FIND(" ",G2717)-8))</f>
        <v>28257</v>
      </c>
      <c r="G2717" s="4" t="s">
        <v>5491</v>
      </c>
      <c r="H2717" s="8" t="str">
        <f>MID(I2717,1,FIND("|",I2717)-1)</f>
        <v xml:space="preserve">Titan III(23)C </v>
      </c>
      <c r="I2717" t="s">
        <v>5492</v>
      </c>
      <c r="J2717" t="s">
        <v>103</v>
      </c>
      <c r="L2717" t="s">
        <v>13</v>
      </c>
    </row>
    <row r="2718" spans="1:12" x14ac:dyDescent="0.25">
      <c r="A2718" s="7">
        <v>2716</v>
      </c>
      <c r="B2718" s="7" t="str">
        <f>D2718&amp;F2718</f>
        <v>RVSN USSR28250</v>
      </c>
      <c r="C2718">
        <v>2716</v>
      </c>
      <c r="D2718" t="s">
        <v>2695</v>
      </c>
      <c r="E2718" t="s">
        <v>140</v>
      </c>
      <c r="F2718" s="8">
        <f>DATEVALUE(MID(G2718,FIND(" ",G2718,1)+1,FIND("UTC",G2718)-FIND(" ",G2718)-8))</f>
        <v>28250</v>
      </c>
      <c r="G2718" s="4" t="s">
        <v>5493</v>
      </c>
      <c r="H2718" s="8" t="str">
        <f>MID(I2718,1,FIND("|",I2718)-1)</f>
        <v xml:space="preserve">Soyuz U </v>
      </c>
      <c r="I2718" t="s">
        <v>5494</v>
      </c>
      <c r="J2718" t="s">
        <v>103</v>
      </c>
      <c r="L2718" t="s">
        <v>13</v>
      </c>
    </row>
    <row r="2719" spans="1:12" x14ac:dyDescent="0.25">
      <c r="A2719" s="7">
        <v>2717</v>
      </c>
      <c r="B2719" s="7" t="str">
        <f>D2719&amp;F2719</f>
        <v>RVSN USSR28243</v>
      </c>
      <c r="C2719">
        <v>2717</v>
      </c>
      <c r="D2719" t="s">
        <v>2695</v>
      </c>
      <c r="E2719" t="s">
        <v>96</v>
      </c>
      <c r="F2719" s="8">
        <f>DATEVALUE(MID(G2719,FIND(" ",G2719,1)+1,FIND("UTC",G2719)-FIND(" ",G2719)-8))</f>
        <v>28243</v>
      </c>
      <c r="G2719" s="4" t="s">
        <v>5495</v>
      </c>
      <c r="H2719" s="8" t="str">
        <f>MID(I2719,1,FIND("|",I2719)-1)</f>
        <v xml:space="preserve">Molniya-M /Block ML </v>
      </c>
      <c r="I2719" t="s">
        <v>5496</v>
      </c>
      <c r="J2719" t="s">
        <v>103</v>
      </c>
      <c r="L2719" t="s">
        <v>13</v>
      </c>
    </row>
    <row r="2720" spans="1:12" x14ac:dyDescent="0.25">
      <c r="A2720" s="7">
        <v>2718</v>
      </c>
      <c r="B2720" s="7" t="str">
        <f>D2720&amp;F2720</f>
        <v>RVSN USSR43948</v>
      </c>
      <c r="C2720">
        <v>2718</v>
      </c>
      <c r="D2720" t="s">
        <v>2695</v>
      </c>
      <c r="E2720" t="s">
        <v>2611</v>
      </c>
      <c r="F2720" s="8">
        <f>DATEVALUE(MID(G2720,FIND(" ",G2720,1)+1,FIND("UTC",G2720)-FIND(" ",G2720)-8))</f>
        <v>43948</v>
      </c>
      <c r="G2720" s="6" t="s">
        <v>8759</v>
      </c>
      <c r="H2720" s="8" t="str">
        <f>MID(I2720,1,FIND("|",I2720)-1)</f>
        <v xml:space="preserve">Cosmos-3M (11K65M) </v>
      </c>
      <c r="I2720" t="s">
        <v>5497</v>
      </c>
      <c r="J2720" t="s">
        <v>103</v>
      </c>
      <c r="L2720" t="s">
        <v>13</v>
      </c>
    </row>
    <row r="2721" spans="1:12" x14ac:dyDescent="0.25">
      <c r="A2721" s="7">
        <v>2719</v>
      </c>
      <c r="B2721" s="7" t="str">
        <f>D2721&amp;F2721</f>
        <v>RVSN USSR28241</v>
      </c>
      <c r="C2721">
        <v>2719</v>
      </c>
      <c r="D2721" t="s">
        <v>2695</v>
      </c>
      <c r="E2721" t="s">
        <v>140</v>
      </c>
      <c r="F2721" s="8">
        <f>DATEVALUE(MID(G2721,FIND(" ",G2721,1)+1,FIND("UTC",G2721)-FIND(" ",G2721)-8))</f>
        <v>28241</v>
      </c>
      <c r="G2721" s="4" t="s">
        <v>5498</v>
      </c>
      <c r="H2721" s="8" t="str">
        <f>MID(I2721,1,FIND("|",I2721)-1)</f>
        <v xml:space="preserve">Soyuz U </v>
      </c>
      <c r="I2721" t="s">
        <v>5499</v>
      </c>
      <c r="J2721" t="s">
        <v>103</v>
      </c>
      <c r="L2721" t="s">
        <v>13</v>
      </c>
    </row>
    <row r="2722" spans="1:12" x14ac:dyDescent="0.25">
      <c r="A2722" s="7">
        <v>2720</v>
      </c>
      <c r="B2722" s="7" t="str">
        <f>D2722&amp;F2722</f>
        <v>RVSN USSR28235</v>
      </c>
      <c r="C2722">
        <v>2720</v>
      </c>
      <c r="D2722" t="s">
        <v>2695</v>
      </c>
      <c r="E2722" t="s">
        <v>32</v>
      </c>
      <c r="F2722" s="8">
        <f>DATEVALUE(MID(G2722,FIND(" ",G2722,1)+1,FIND("UTC",G2722)-FIND(" ",G2722)-8))</f>
        <v>28235</v>
      </c>
      <c r="G2722" s="4" t="s">
        <v>5500</v>
      </c>
      <c r="H2722" s="8" t="str">
        <f>MID(I2722,1,FIND("|",I2722)-1)</f>
        <v xml:space="preserve">Soyuz U </v>
      </c>
      <c r="I2722" t="s">
        <v>5501</v>
      </c>
      <c r="J2722" t="s">
        <v>103</v>
      </c>
      <c r="L2722" t="s">
        <v>13</v>
      </c>
    </row>
    <row r="2723" spans="1:12" x14ac:dyDescent="0.25">
      <c r="A2723" s="7">
        <v>2721</v>
      </c>
      <c r="B2723" s="7" t="str">
        <f>D2723&amp;F2723</f>
        <v>RVSN USSR28226</v>
      </c>
      <c r="C2723">
        <v>2721</v>
      </c>
      <c r="D2723" t="s">
        <v>2695</v>
      </c>
      <c r="E2723" t="s">
        <v>140</v>
      </c>
      <c r="F2723" s="8">
        <f>DATEVALUE(MID(G2723,FIND(" ",G2723,1)+1,FIND("UTC",G2723)-FIND(" ",G2723)-8))</f>
        <v>28226</v>
      </c>
      <c r="G2723" s="4" t="s">
        <v>5502</v>
      </c>
      <c r="H2723" s="8" t="str">
        <f>MID(I2723,1,FIND("|",I2723)-1)</f>
        <v xml:space="preserve">Molniya-M /Block 2BL </v>
      </c>
      <c r="I2723" t="s">
        <v>5503</v>
      </c>
      <c r="J2723" t="s">
        <v>103</v>
      </c>
      <c r="L2723" t="s">
        <v>13</v>
      </c>
    </row>
    <row r="2724" spans="1:12" x14ac:dyDescent="0.25">
      <c r="A2724" s="7">
        <v>2722</v>
      </c>
      <c r="B2724" s="7" t="str">
        <f>D2724&amp;F2724</f>
        <v>RVSN USSR28222</v>
      </c>
      <c r="C2724">
        <v>2722</v>
      </c>
      <c r="D2724" t="s">
        <v>2695</v>
      </c>
      <c r="E2724" t="s">
        <v>96</v>
      </c>
      <c r="F2724" s="8">
        <f>DATEVALUE(MID(G2724,FIND(" ",G2724,1)+1,FIND("UTC",G2724)-FIND(" ",G2724)-8))</f>
        <v>28222</v>
      </c>
      <c r="G2724" s="4" t="s">
        <v>5504</v>
      </c>
      <c r="H2724" s="8" t="str">
        <f>MID(I2724,1,FIND("|",I2724)-1)</f>
        <v xml:space="preserve">Soyuz U </v>
      </c>
      <c r="I2724" t="s">
        <v>5505</v>
      </c>
      <c r="J2724" t="s">
        <v>103</v>
      </c>
      <c r="L2724" t="s">
        <v>13</v>
      </c>
    </row>
    <row r="2725" spans="1:12" x14ac:dyDescent="0.25">
      <c r="A2725" s="7">
        <v>2723</v>
      </c>
      <c r="B2725" s="7" t="str">
        <f>D2725&amp;F2725</f>
        <v>RVSN USSR28220</v>
      </c>
      <c r="C2725">
        <v>2723</v>
      </c>
      <c r="D2725" t="s">
        <v>2695</v>
      </c>
      <c r="E2725" t="s">
        <v>181</v>
      </c>
      <c r="F2725" s="8">
        <f>DATEVALUE(MID(G2725,FIND(" ",G2725,1)+1,FIND("UTC",G2725)-FIND(" ",G2725)-8))</f>
        <v>28220</v>
      </c>
      <c r="G2725" s="4" t="s">
        <v>5506</v>
      </c>
      <c r="H2725" s="8" t="str">
        <f>MID(I2725,1,FIND("|",I2725)-1)</f>
        <v xml:space="preserve">Cosmos-2I (63SM) </v>
      </c>
      <c r="I2725" t="s">
        <v>5507</v>
      </c>
      <c r="J2725" t="s">
        <v>103</v>
      </c>
      <c r="L2725" t="s">
        <v>13</v>
      </c>
    </row>
    <row r="2726" spans="1:12" x14ac:dyDescent="0.25">
      <c r="A2726" s="7">
        <v>2724</v>
      </c>
      <c r="B2726" s="7" t="str">
        <f>D2726&amp;F2726</f>
        <v>RVSN USSR28220</v>
      </c>
      <c r="C2726">
        <v>2724</v>
      </c>
      <c r="D2726" t="s">
        <v>2695</v>
      </c>
      <c r="E2726" t="s">
        <v>140</v>
      </c>
      <c r="F2726" s="8">
        <f>DATEVALUE(MID(G2726,FIND(" ",G2726,1)+1,FIND("UTC",G2726)-FIND(" ",G2726)-8))</f>
        <v>28220</v>
      </c>
      <c r="G2726" s="4" t="s">
        <v>5508</v>
      </c>
      <c r="H2726" s="8" t="str">
        <f>MID(I2726,1,FIND("|",I2726)-1)</f>
        <v xml:space="preserve">Vostok-2M </v>
      </c>
      <c r="I2726" t="s">
        <v>5509</v>
      </c>
      <c r="J2726" t="s">
        <v>103</v>
      </c>
      <c r="L2726" t="s">
        <v>13</v>
      </c>
    </row>
    <row r="2727" spans="1:12" x14ac:dyDescent="0.25">
      <c r="A2727" s="7">
        <v>2725</v>
      </c>
      <c r="B2727" s="7" t="str">
        <f>D2727&amp;F2727</f>
        <v>RVSN USSR43919</v>
      </c>
      <c r="C2727">
        <v>2725</v>
      </c>
      <c r="D2727" t="s">
        <v>2695</v>
      </c>
      <c r="E2727" t="s">
        <v>3745</v>
      </c>
      <c r="F2727" s="8">
        <f>DATEVALUE(MID(G2727,FIND(" ",G2727,1)+1,FIND("UTC",G2727)-FIND(" ",G2727)-8))</f>
        <v>43919</v>
      </c>
      <c r="G2727" s="6" t="s">
        <v>8760</v>
      </c>
      <c r="H2727" s="8" t="str">
        <f>MID(I2727,1,FIND("|",I2727)-1)</f>
        <v xml:space="preserve">Cosmos-3M (11K65M) </v>
      </c>
      <c r="I2727" t="s">
        <v>5510</v>
      </c>
      <c r="J2727" t="s">
        <v>103</v>
      </c>
      <c r="L2727" t="s">
        <v>13</v>
      </c>
    </row>
    <row r="2728" spans="1:12" x14ac:dyDescent="0.25">
      <c r="A2728" s="7">
        <v>2726</v>
      </c>
      <c r="B2728" s="7" t="str">
        <f>D2728&amp;F2728</f>
        <v>RVSN USSR28208</v>
      </c>
      <c r="C2728">
        <v>2726</v>
      </c>
      <c r="D2728" t="s">
        <v>2695</v>
      </c>
      <c r="E2728" t="s">
        <v>3745</v>
      </c>
      <c r="F2728" s="8">
        <f>DATEVALUE(MID(G2728,FIND(" ",G2728,1)+1,FIND("UTC",G2728)-FIND(" ",G2728)-8))</f>
        <v>28208</v>
      </c>
      <c r="G2728" s="4" t="s">
        <v>5511</v>
      </c>
      <c r="H2728" s="8" t="str">
        <f>MID(I2728,1,FIND("|",I2728)-1)</f>
        <v xml:space="preserve">Cosmos-3M (11K65M) </v>
      </c>
      <c r="I2728" t="s">
        <v>5512</v>
      </c>
      <c r="J2728" t="s">
        <v>103</v>
      </c>
      <c r="L2728" t="s">
        <v>13</v>
      </c>
    </row>
    <row r="2729" spans="1:12" x14ac:dyDescent="0.25">
      <c r="A2729" s="7">
        <v>2727</v>
      </c>
      <c r="B2729" s="7" t="str">
        <f>D2729&amp;F2729</f>
        <v>RVSN USSR28208</v>
      </c>
      <c r="C2729">
        <v>2727</v>
      </c>
      <c r="D2729" t="s">
        <v>2695</v>
      </c>
      <c r="E2729" t="s">
        <v>96</v>
      </c>
      <c r="F2729" s="8">
        <f>DATEVALUE(MID(G2729,FIND(" ",G2729,1)+1,FIND("UTC",G2729)-FIND(" ",G2729)-8))</f>
        <v>28208</v>
      </c>
      <c r="G2729" s="4" t="s">
        <v>5513</v>
      </c>
      <c r="H2729" s="8" t="str">
        <f>MID(I2729,1,FIND("|",I2729)-1)</f>
        <v xml:space="preserve">Molniya-M /Block ML </v>
      </c>
      <c r="I2729" t="s">
        <v>5514</v>
      </c>
      <c r="J2729" t="s">
        <v>103</v>
      </c>
      <c r="L2729" t="s">
        <v>13</v>
      </c>
    </row>
    <row r="2730" spans="1:12" x14ac:dyDescent="0.25">
      <c r="A2730" s="7">
        <v>2728</v>
      </c>
      <c r="B2730" s="7" t="str">
        <f>D2730&amp;F2730</f>
        <v>RVSN USSR28201</v>
      </c>
      <c r="C2730">
        <v>2728</v>
      </c>
      <c r="D2730" t="s">
        <v>2695</v>
      </c>
      <c r="E2730" t="s">
        <v>140</v>
      </c>
      <c r="F2730" s="8">
        <f>DATEVALUE(MID(G2730,FIND(" ",G2730,1)+1,FIND("UTC",G2730)-FIND(" ",G2730)-8))</f>
        <v>28201</v>
      </c>
      <c r="G2730" s="4" t="s">
        <v>5515</v>
      </c>
      <c r="H2730" s="8" t="str">
        <f>MID(I2730,1,FIND("|",I2730)-1)</f>
        <v xml:space="preserve">Soyuz U </v>
      </c>
      <c r="I2730" t="s">
        <v>5516</v>
      </c>
      <c r="J2730" t="s">
        <v>103</v>
      </c>
      <c r="L2730" t="s">
        <v>13</v>
      </c>
    </row>
    <row r="2731" spans="1:12" x14ac:dyDescent="0.25">
      <c r="A2731" s="7">
        <v>2729</v>
      </c>
      <c r="B2731" s="7" t="str">
        <f>D2731&amp;F2731</f>
        <v>US Air Force28197</v>
      </c>
      <c r="C2731">
        <v>2729</v>
      </c>
      <c r="D2731" t="s">
        <v>4498</v>
      </c>
      <c r="E2731" t="s">
        <v>2149</v>
      </c>
      <c r="F2731" s="8">
        <f>DATEVALUE(MID(G2731,FIND(" ",G2731,1)+1,FIND("UTC",G2731)-FIND(" ",G2731)-8))</f>
        <v>28197</v>
      </c>
      <c r="G2731" s="4" t="s">
        <v>5517</v>
      </c>
      <c r="H2731" s="8" t="str">
        <f>MID(I2731,1,FIND("|",I2731)-1)</f>
        <v xml:space="preserve">Titan III(24)B </v>
      </c>
      <c r="I2731" t="s">
        <v>5518</v>
      </c>
      <c r="J2731" t="s">
        <v>103</v>
      </c>
      <c r="L2731" t="s">
        <v>13</v>
      </c>
    </row>
    <row r="2732" spans="1:12" x14ac:dyDescent="0.25">
      <c r="A2732" s="7">
        <v>2730</v>
      </c>
      <c r="B2732" s="7" t="str">
        <f>D2732&amp;F2732</f>
        <v>RVSN USSR28194</v>
      </c>
      <c r="C2732">
        <v>2730</v>
      </c>
      <c r="D2732" t="s">
        <v>2695</v>
      </c>
      <c r="E2732" t="s">
        <v>140</v>
      </c>
      <c r="F2732" s="8">
        <f>DATEVALUE(MID(G2732,FIND(" ",G2732,1)+1,FIND("UTC",G2732)-FIND(" ",G2732)-8))</f>
        <v>28194</v>
      </c>
      <c r="G2732" s="4" t="s">
        <v>5519</v>
      </c>
      <c r="H2732" s="8" t="str">
        <f>MID(I2732,1,FIND("|",I2732)-1)</f>
        <v xml:space="preserve">Soyuz U </v>
      </c>
      <c r="I2732" t="s">
        <v>5520</v>
      </c>
      <c r="J2732" t="s">
        <v>103</v>
      </c>
      <c r="L2732" t="s">
        <v>13</v>
      </c>
    </row>
    <row r="2733" spans="1:12" x14ac:dyDescent="0.25">
      <c r="A2733" s="7">
        <v>2731</v>
      </c>
      <c r="B2733" s="7" t="str">
        <f>D2733&amp;F2733</f>
        <v>RVSN USSR28187</v>
      </c>
      <c r="C2733">
        <v>2731</v>
      </c>
      <c r="D2733" t="s">
        <v>2695</v>
      </c>
      <c r="E2733" t="s">
        <v>96</v>
      </c>
      <c r="F2733" s="8">
        <f>DATEVALUE(MID(G2733,FIND(" ",G2733,1)+1,FIND("UTC",G2733)-FIND(" ",G2733)-8))</f>
        <v>28187</v>
      </c>
      <c r="G2733" s="4" t="s">
        <v>5521</v>
      </c>
      <c r="H2733" s="8" t="str">
        <f>MID(I2733,1,FIND("|",I2733)-1)</f>
        <v xml:space="preserve">Soyuz U </v>
      </c>
      <c r="I2733" t="s">
        <v>5522</v>
      </c>
      <c r="J2733" t="s">
        <v>103</v>
      </c>
      <c r="L2733" t="s">
        <v>13</v>
      </c>
    </row>
    <row r="2734" spans="1:12" x14ac:dyDescent="0.25">
      <c r="A2734" s="7">
        <v>2732</v>
      </c>
      <c r="B2734" s="7" t="str">
        <f>D2734&amp;F2734</f>
        <v>RVSN USSR28182</v>
      </c>
      <c r="C2734">
        <v>2732</v>
      </c>
      <c r="D2734" t="s">
        <v>2695</v>
      </c>
      <c r="E2734" t="s">
        <v>96</v>
      </c>
      <c r="F2734" s="8">
        <f>DATEVALUE(MID(G2734,FIND(" ",G2734,1)+1,FIND("UTC",G2734)-FIND(" ",G2734)-8))</f>
        <v>28182</v>
      </c>
      <c r="G2734" s="4" t="s">
        <v>5523</v>
      </c>
      <c r="H2734" s="8" t="str">
        <f>MID(I2734,1,FIND("|",I2734)-1)</f>
        <v xml:space="preserve">Vostok-2M </v>
      </c>
      <c r="I2734" t="s">
        <v>5524</v>
      </c>
      <c r="J2734" t="s">
        <v>103</v>
      </c>
      <c r="L2734" t="s">
        <v>13</v>
      </c>
    </row>
    <row r="2735" spans="1:12" x14ac:dyDescent="0.25">
      <c r="A2735" s="7">
        <v>2733</v>
      </c>
      <c r="B2735" s="7" t="str">
        <f>D2735&amp;F2735</f>
        <v>MHI28179</v>
      </c>
      <c r="C2735">
        <v>2733</v>
      </c>
      <c r="D2735" t="s">
        <v>99</v>
      </c>
      <c r="E2735" t="s">
        <v>42</v>
      </c>
      <c r="F2735" s="8">
        <f>DATEVALUE(MID(G2735,FIND(" ",G2735,1)+1,FIND("UTC",G2735)-FIND(" ",G2735)-8))</f>
        <v>28179</v>
      </c>
      <c r="G2735" s="4" t="s">
        <v>5525</v>
      </c>
      <c r="H2735" s="8" t="str">
        <f>MID(I2735,1,FIND("|",I2735)-1)</f>
        <v xml:space="preserve">N-I Star-37E </v>
      </c>
      <c r="I2735" t="s">
        <v>5526</v>
      </c>
      <c r="J2735" t="s">
        <v>103</v>
      </c>
      <c r="L2735" t="s">
        <v>13</v>
      </c>
    </row>
    <row r="2736" spans="1:12" x14ac:dyDescent="0.25">
      <c r="A2736" s="7">
        <v>2734</v>
      </c>
      <c r="B2736" s="7" t="str">
        <f>D2736&amp;F2736</f>
        <v>RVSN USSR28178</v>
      </c>
      <c r="C2736">
        <v>2734</v>
      </c>
      <c r="D2736" t="s">
        <v>2695</v>
      </c>
      <c r="E2736" t="s">
        <v>32</v>
      </c>
      <c r="F2736" s="8">
        <f>DATEVALUE(MID(G2736,FIND(" ",G2736,1)+1,FIND("UTC",G2736)-FIND(" ",G2736)-8))</f>
        <v>28178</v>
      </c>
      <c r="G2736" s="4" t="s">
        <v>5527</v>
      </c>
      <c r="H2736" s="8" t="str">
        <f>MID(I2736,1,FIND("|",I2736)-1)</f>
        <v xml:space="preserve">Soyuz U </v>
      </c>
      <c r="I2736" t="s">
        <v>5528</v>
      </c>
      <c r="J2736" t="s">
        <v>103</v>
      </c>
      <c r="L2736" t="s">
        <v>53</v>
      </c>
    </row>
    <row r="2737" spans="1:12" x14ac:dyDescent="0.25">
      <c r="A2737" s="7">
        <v>2735</v>
      </c>
      <c r="B2737" s="7" t="str">
        <f>D2737&amp;F2737</f>
        <v>RVSN USSR28177</v>
      </c>
      <c r="C2737">
        <v>2735</v>
      </c>
      <c r="D2737" t="s">
        <v>2695</v>
      </c>
      <c r="E2737" t="s">
        <v>1549</v>
      </c>
      <c r="F2737" s="8">
        <f>DATEVALUE(MID(G2737,FIND(" ",G2737,1)+1,FIND("UTC",G2737)-FIND(" ",G2737)-8))</f>
        <v>28177</v>
      </c>
      <c r="G2737" s="4" t="s">
        <v>5529</v>
      </c>
      <c r="H2737" s="8" t="str">
        <f>MID(I2737,1,FIND("|",I2737)-1)</f>
        <v xml:space="preserve">Cosmos-3M (11K65M) </v>
      </c>
      <c r="I2737" t="s">
        <v>5530</v>
      </c>
      <c r="J2737" t="s">
        <v>103</v>
      </c>
      <c r="L2737" t="s">
        <v>13</v>
      </c>
    </row>
    <row r="2738" spans="1:12" x14ac:dyDescent="0.25">
      <c r="A2738" s="7">
        <v>2736</v>
      </c>
      <c r="B2738" s="7" t="str">
        <f>D2738&amp;F2738</f>
        <v>ISAS28175</v>
      </c>
      <c r="C2738">
        <v>2736</v>
      </c>
      <c r="D2738" t="s">
        <v>1898</v>
      </c>
      <c r="E2738" t="s">
        <v>412</v>
      </c>
      <c r="F2738" s="8">
        <f>DATEVALUE(MID(G2738,FIND(" ",G2738,1)+1,FIND("UTC",G2738)-FIND(" ",G2738)-8))</f>
        <v>28175</v>
      </c>
      <c r="G2738" s="4" t="s">
        <v>5531</v>
      </c>
      <c r="H2738" s="8" t="str">
        <f>MID(I2738,1,FIND("|",I2738)-1)</f>
        <v xml:space="preserve">Mu-III H </v>
      </c>
      <c r="I2738" t="s">
        <v>5532</v>
      </c>
      <c r="J2738" t="s">
        <v>103</v>
      </c>
      <c r="L2738" t="s">
        <v>13</v>
      </c>
    </row>
    <row r="2739" spans="1:12" x14ac:dyDescent="0.25">
      <c r="A2739" s="7">
        <v>2737</v>
      </c>
      <c r="B2739" s="7" t="str">
        <f>D2739&amp;F2739</f>
        <v>RVSN USSR43876</v>
      </c>
      <c r="C2739">
        <v>2737</v>
      </c>
      <c r="D2739" t="s">
        <v>2695</v>
      </c>
      <c r="E2739" t="s">
        <v>3745</v>
      </c>
      <c r="F2739" s="8">
        <f>DATEVALUE(MID(G2739,FIND(" ",G2739,1)+1,FIND("UTC",G2739)-FIND(" ",G2739)-8))</f>
        <v>43876</v>
      </c>
      <c r="G2739" s="6" t="s">
        <v>8761</v>
      </c>
      <c r="H2739" s="8" t="str">
        <f>MID(I2739,1,FIND("|",I2739)-1)</f>
        <v xml:space="preserve">Cosmos-3M (11K65M) </v>
      </c>
      <c r="I2739" t="s">
        <v>5533</v>
      </c>
      <c r="J2739" t="s">
        <v>103</v>
      </c>
      <c r="L2739" t="s">
        <v>13</v>
      </c>
    </row>
    <row r="2740" spans="1:12" x14ac:dyDescent="0.25">
      <c r="A2740" s="7">
        <v>2738</v>
      </c>
      <c r="B2740" s="7" t="str">
        <f>D2740&amp;F2740</f>
        <v>RVSN USSR28167</v>
      </c>
      <c r="C2740">
        <v>2738</v>
      </c>
      <c r="D2740" t="s">
        <v>2695</v>
      </c>
      <c r="E2740" t="s">
        <v>96</v>
      </c>
      <c r="F2740" s="8">
        <f>DATEVALUE(MID(G2740,FIND(" ",G2740,1)+1,FIND("UTC",G2740)-FIND(" ",G2740)-8))</f>
        <v>28167</v>
      </c>
      <c r="G2740" s="4" t="s">
        <v>5534</v>
      </c>
      <c r="H2740" s="8" t="str">
        <f>MID(I2740,1,FIND("|",I2740)-1)</f>
        <v xml:space="preserve">Molniya-M /Block ML </v>
      </c>
      <c r="I2740" t="s">
        <v>5535</v>
      </c>
      <c r="J2740" t="s">
        <v>103</v>
      </c>
      <c r="L2740" t="s">
        <v>13</v>
      </c>
    </row>
    <row r="2741" spans="1:12" x14ac:dyDescent="0.25">
      <c r="A2741" s="7">
        <v>2739</v>
      </c>
      <c r="B2741" s="7" t="str">
        <f>D2741&amp;F2741</f>
        <v>RVSN USSR28165</v>
      </c>
      <c r="C2741">
        <v>2739</v>
      </c>
      <c r="D2741" t="s">
        <v>2695</v>
      </c>
      <c r="E2741" t="s">
        <v>140</v>
      </c>
      <c r="F2741" s="8">
        <f>DATEVALUE(MID(G2741,FIND(" ",G2741,1)+1,FIND("UTC",G2741)-FIND(" ",G2741)-8))</f>
        <v>28165</v>
      </c>
      <c r="G2741" s="4" t="s">
        <v>5536</v>
      </c>
      <c r="H2741" s="8" t="str">
        <f>MID(I2741,1,FIND("|",I2741)-1)</f>
        <v xml:space="preserve">Soyuz U </v>
      </c>
      <c r="I2741" t="s">
        <v>5537</v>
      </c>
      <c r="J2741" t="s">
        <v>103</v>
      </c>
      <c r="L2741" t="s">
        <v>13</v>
      </c>
    </row>
    <row r="2742" spans="1:12" x14ac:dyDescent="0.25">
      <c r="A2742" s="7">
        <v>2740</v>
      </c>
      <c r="B2742" s="7" t="str">
        <f>D2742&amp;F2742</f>
        <v>RVSN USSR28163</v>
      </c>
      <c r="C2742">
        <v>2740</v>
      </c>
      <c r="D2742" t="s">
        <v>2695</v>
      </c>
      <c r="E2742" t="s">
        <v>263</v>
      </c>
      <c r="F2742" s="8">
        <f>DATEVALUE(MID(G2742,FIND(" ",G2742,1)+1,FIND("UTC",G2742)-FIND(" ",G2742)-8))</f>
        <v>28163</v>
      </c>
      <c r="G2742" s="4" t="s">
        <v>5538</v>
      </c>
      <c r="H2742" s="8" t="str">
        <f>MID(I2742,1,FIND("|",I2742)-1)</f>
        <v xml:space="preserve">Soyuz U </v>
      </c>
      <c r="I2742" t="s">
        <v>5539</v>
      </c>
      <c r="J2742" t="s">
        <v>103</v>
      </c>
      <c r="L2742" t="s">
        <v>13</v>
      </c>
    </row>
    <row r="2743" spans="1:12" x14ac:dyDescent="0.25">
      <c r="A2743" s="7">
        <v>2741</v>
      </c>
      <c r="B2743" s="7" t="str">
        <f>D2743&amp;F2743</f>
        <v>Martin Marietta28162</v>
      </c>
      <c r="C2743">
        <v>2741</v>
      </c>
      <c r="D2743" t="s">
        <v>3169</v>
      </c>
      <c r="E2743" t="s">
        <v>38</v>
      </c>
      <c r="F2743" s="8">
        <f>DATEVALUE(MID(G2743,FIND(" ",G2743,1)+1,FIND("UTC",G2743)-FIND(" ",G2743)-8))</f>
        <v>28162</v>
      </c>
      <c r="G2743" s="4" t="s">
        <v>5540</v>
      </c>
      <c r="H2743" s="8" t="str">
        <f>MID(I2743,1,FIND("|",I2743)-1)</f>
        <v xml:space="preserve">Titan III(23)C </v>
      </c>
      <c r="I2743" t="s">
        <v>5541</v>
      </c>
      <c r="J2743" t="s">
        <v>103</v>
      </c>
      <c r="L2743" t="s">
        <v>13</v>
      </c>
    </row>
    <row r="2744" spans="1:12" x14ac:dyDescent="0.25">
      <c r="A2744" s="7">
        <v>2742</v>
      </c>
      <c r="B2744" s="7" t="str">
        <f>D2744&amp;F2744</f>
        <v>RVSN USSR28158</v>
      </c>
      <c r="C2744">
        <v>2742</v>
      </c>
      <c r="D2744" t="s">
        <v>2695</v>
      </c>
      <c r="E2744" t="s">
        <v>3745</v>
      </c>
      <c r="F2744" s="8">
        <f>DATEVALUE(MID(G2744,FIND(" ",G2744,1)+1,FIND("UTC",G2744)-FIND(" ",G2744)-8))</f>
        <v>28158</v>
      </c>
      <c r="G2744" s="4" t="s">
        <v>5542</v>
      </c>
      <c r="H2744" s="8" t="str">
        <f>MID(I2744,1,FIND("|",I2744)-1)</f>
        <v xml:space="preserve">Cosmos-3M (11K65M) </v>
      </c>
      <c r="I2744" t="s">
        <v>5543</v>
      </c>
      <c r="J2744" t="s">
        <v>103</v>
      </c>
      <c r="L2744" t="s">
        <v>13</v>
      </c>
    </row>
    <row r="2745" spans="1:12" x14ac:dyDescent="0.25">
      <c r="A2745" s="7">
        <v>2743</v>
      </c>
      <c r="B2745" s="7" t="str">
        <f>D2745&amp;F2745</f>
        <v>RVSN USSR28145</v>
      </c>
      <c r="C2745">
        <v>2743</v>
      </c>
      <c r="D2745" t="s">
        <v>2695</v>
      </c>
      <c r="E2745" t="s">
        <v>1549</v>
      </c>
      <c r="F2745" s="8">
        <f>DATEVALUE(MID(G2745,FIND(" ",G2745,1)+1,FIND("UTC",G2745)-FIND(" ",G2745)-8))</f>
        <v>28145</v>
      </c>
      <c r="G2745" s="4" t="s">
        <v>5544</v>
      </c>
      <c r="H2745" s="8" t="str">
        <f>MID(I2745,1,FIND("|",I2745)-1)</f>
        <v xml:space="preserve">Cosmos-3M (11K65M) </v>
      </c>
      <c r="I2745" t="s">
        <v>5545</v>
      </c>
      <c r="J2745" t="s">
        <v>103</v>
      </c>
      <c r="L2745" t="s">
        <v>13</v>
      </c>
    </row>
    <row r="2746" spans="1:12" x14ac:dyDescent="0.25">
      <c r="A2746" s="7">
        <v>2744</v>
      </c>
      <c r="B2746" s="7" t="str">
        <f>D2746&amp;F2746</f>
        <v>RVSN USSR28145</v>
      </c>
      <c r="C2746">
        <v>2744</v>
      </c>
      <c r="D2746" t="s">
        <v>2695</v>
      </c>
      <c r="E2746" t="s">
        <v>32</v>
      </c>
      <c r="F2746" s="8">
        <f>DATEVALUE(MID(G2746,FIND(" ",G2746,1)+1,FIND("UTC",G2746)-FIND(" ",G2746)-8))</f>
        <v>28145</v>
      </c>
      <c r="G2746" s="4" t="s">
        <v>5546</v>
      </c>
      <c r="H2746" s="8" t="str">
        <f>MID(I2746,1,FIND("|",I2746)-1)</f>
        <v xml:space="preserve">Soyuz U </v>
      </c>
      <c r="I2746" t="s">
        <v>5547</v>
      </c>
      <c r="J2746" t="s">
        <v>103</v>
      </c>
      <c r="L2746" t="s">
        <v>13</v>
      </c>
    </row>
    <row r="2747" spans="1:12" x14ac:dyDescent="0.25">
      <c r="A2747" s="7">
        <v>2745</v>
      </c>
      <c r="B2747" s="7" t="str">
        <f>D2747&amp;F2747</f>
        <v>RVSN USSR28131</v>
      </c>
      <c r="C2747">
        <v>2745</v>
      </c>
      <c r="D2747" t="s">
        <v>2695</v>
      </c>
      <c r="E2747" t="s">
        <v>96</v>
      </c>
      <c r="F2747" s="8">
        <f>DATEVALUE(MID(G2747,FIND(" ",G2747,1)+1,FIND("UTC",G2747)-FIND(" ",G2747)-8))</f>
        <v>28131</v>
      </c>
      <c r="G2747" s="4" t="s">
        <v>5548</v>
      </c>
      <c r="H2747" s="8" t="str">
        <f>MID(I2747,1,FIND("|",I2747)-1)</f>
        <v xml:space="preserve">Vostok-2M </v>
      </c>
      <c r="I2747" t="s">
        <v>5549</v>
      </c>
      <c r="J2747" t="s">
        <v>103</v>
      </c>
      <c r="L2747" t="s">
        <v>13</v>
      </c>
    </row>
    <row r="2748" spans="1:12" x14ac:dyDescent="0.25">
      <c r="A2748" s="7">
        <v>2746</v>
      </c>
      <c r="B2748" s="7" t="str">
        <f>D2748&amp;F2748</f>
        <v>RVSN USSR28131</v>
      </c>
      <c r="C2748">
        <v>2746</v>
      </c>
      <c r="D2748" t="s">
        <v>2695</v>
      </c>
      <c r="E2748" t="s">
        <v>32</v>
      </c>
      <c r="F2748" s="8">
        <f>DATEVALUE(MID(G2748,FIND(" ",G2748,1)+1,FIND("UTC",G2748)-FIND(" ",G2748)-8))</f>
        <v>28131</v>
      </c>
      <c r="G2748" s="4" t="s">
        <v>5550</v>
      </c>
      <c r="H2748" s="8" t="str">
        <f>MID(I2748,1,FIND("|",I2748)-1)</f>
        <v xml:space="preserve">Soyuz U </v>
      </c>
      <c r="I2748" t="s">
        <v>5551</v>
      </c>
      <c r="J2748" t="s">
        <v>103</v>
      </c>
      <c r="L2748" t="s">
        <v>13</v>
      </c>
    </row>
    <row r="2749" spans="1:12" x14ac:dyDescent="0.25">
      <c r="A2749" s="7">
        <v>2747</v>
      </c>
      <c r="B2749" s="7" t="str">
        <f>D2749&amp;F2749</f>
        <v>RVSN USSR28122</v>
      </c>
      <c r="C2749">
        <v>2747</v>
      </c>
      <c r="D2749" t="s">
        <v>2695</v>
      </c>
      <c r="E2749" t="s">
        <v>1549</v>
      </c>
      <c r="F2749" s="8">
        <f>DATEVALUE(MID(G2749,FIND(" ",G2749,1)+1,FIND("UTC",G2749)-FIND(" ",G2749)-8))</f>
        <v>28122</v>
      </c>
      <c r="G2749" s="4" t="s">
        <v>5552</v>
      </c>
      <c r="H2749" s="8" t="str">
        <f>MID(I2749,1,FIND("|",I2749)-1)</f>
        <v xml:space="preserve">Cosmos-3M (11K65M) </v>
      </c>
      <c r="I2749" t="s">
        <v>5553</v>
      </c>
      <c r="J2749" t="s">
        <v>103</v>
      </c>
      <c r="L2749" t="s">
        <v>13</v>
      </c>
    </row>
    <row r="2750" spans="1:12" x14ac:dyDescent="0.25">
      <c r="A2750" s="7">
        <v>2748</v>
      </c>
      <c r="B2750" s="7" t="str">
        <f>D2750&amp;F2750</f>
        <v>RVSN USSR28122</v>
      </c>
      <c r="C2750">
        <v>2748</v>
      </c>
      <c r="D2750" t="s">
        <v>2695</v>
      </c>
      <c r="E2750" t="s">
        <v>96</v>
      </c>
      <c r="F2750" s="8">
        <f>DATEVALUE(MID(G2750,FIND(" ",G2750,1)+1,FIND("UTC",G2750)-FIND(" ",G2750)-8))</f>
        <v>28122</v>
      </c>
      <c r="G2750" s="4" t="s">
        <v>5554</v>
      </c>
      <c r="H2750" s="8" t="str">
        <f>MID(I2750,1,FIND("|",I2750)-1)</f>
        <v xml:space="preserve">Molniya-M /Block ML </v>
      </c>
      <c r="I2750" t="s">
        <v>5555</v>
      </c>
      <c r="J2750" t="s">
        <v>103</v>
      </c>
      <c r="L2750" t="s">
        <v>13</v>
      </c>
    </row>
    <row r="2751" spans="1:12" x14ac:dyDescent="0.25">
      <c r="A2751" s="7">
        <v>2749</v>
      </c>
      <c r="B2751" s="7" t="str">
        <f>D2751&amp;F2751</f>
        <v>RVSN USSR28121</v>
      </c>
      <c r="C2751">
        <v>2749</v>
      </c>
      <c r="D2751" t="s">
        <v>2695</v>
      </c>
      <c r="E2751" t="s">
        <v>3923</v>
      </c>
      <c r="F2751" s="8">
        <f>DATEVALUE(MID(G2751,FIND(" ",G2751,1)+1,FIND("UTC",G2751)-FIND(" ",G2751)-8))</f>
        <v>28121</v>
      </c>
      <c r="G2751" s="4" t="s">
        <v>5556</v>
      </c>
      <c r="H2751" s="8" t="str">
        <f>MID(I2751,1,FIND("|",I2751)-1)</f>
        <v xml:space="preserve">Tsyklon-2 </v>
      </c>
      <c r="I2751" t="s">
        <v>5557</v>
      </c>
      <c r="J2751" t="s">
        <v>103</v>
      </c>
      <c r="L2751" t="s">
        <v>13</v>
      </c>
    </row>
    <row r="2752" spans="1:12" x14ac:dyDescent="0.25">
      <c r="A2752" s="7">
        <v>2750</v>
      </c>
      <c r="B2752" s="7" t="str">
        <f>D2752&amp;F2752</f>
        <v>Martin Marietta28113</v>
      </c>
      <c r="C2752">
        <v>2750</v>
      </c>
      <c r="D2752" t="s">
        <v>3169</v>
      </c>
      <c r="E2752" t="s">
        <v>337</v>
      </c>
      <c r="F2752" s="8">
        <f>DATEVALUE(MID(G2752,FIND(" ",G2752,1)+1,FIND("UTC",G2752)-FIND(" ",G2752)-8))</f>
        <v>28113</v>
      </c>
      <c r="G2752" s="4" t="s">
        <v>5558</v>
      </c>
      <c r="H2752" s="8" t="str">
        <f>MID(I2752,1,FIND("|",I2752)-1)</f>
        <v xml:space="preserve">Titan IIID </v>
      </c>
      <c r="I2752" t="s">
        <v>4681</v>
      </c>
      <c r="J2752" t="s">
        <v>103</v>
      </c>
      <c r="L2752" t="s">
        <v>13</v>
      </c>
    </row>
    <row r="2753" spans="1:12" x14ac:dyDescent="0.25">
      <c r="A2753" s="7">
        <v>2751</v>
      </c>
      <c r="B2753" s="7" t="str">
        <f>D2753&amp;F2753</f>
        <v>RVSN USSR28111</v>
      </c>
      <c r="C2753">
        <v>2751</v>
      </c>
      <c r="D2753" t="s">
        <v>2695</v>
      </c>
      <c r="E2753" t="s">
        <v>3745</v>
      </c>
      <c r="F2753" s="8">
        <f>DATEVALUE(MID(G2753,FIND(" ",G2753,1)+1,FIND("UTC",G2753)-FIND(" ",G2753)-8))</f>
        <v>28111</v>
      </c>
      <c r="G2753" s="4" t="s">
        <v>5559</v>
      </c>
      <c r="H2753" s="8" t="str">
        <f>MID(I2753,1,FIND("|",I2753)-1)</f>
        <v xml:space="preserve">Cosmos-3M (11K65M) </v>
      </c>
      <c r="I2753" t="s">
        <v>5560</v>
      </c>
      <c r="J2753" t="s">
        <v>103</v>
      </c>
      <c r="L2753" t="s">
        <v>13</v>
      </c>
    </row>
    <row r="2754" spans="1:12" x14ac:dyDescent="0.25">
      <c r="A2754" s="7">
        <v>2752</v>
      </c>
      <c r="B2754" s="7" t="str">
        <f>D2754&amp;F2754</f>
        <v>RVSN USSR28111</v>
      </c>
      <c r="C2754">
        <v>2752</v>
      </c>
      <c r="D2754" t="s">
        <v>2695</v>
      </c>
      <c r="E2754" t="s">
        <v>32</v>
      </c>
      <c r="F2754" s="8">
        <f>DATEVALUE(MID(G2754,FIND(" ",G2754,1)+1,FIND("UTC",G2754)-FIND(" ",G2754)-8))</f>
        <v>28111</v>
      </c>
      <c r="G2754" s="4" t="s">
        <v>5561</v>
      </c>
      <c r="H2754" s="8" t="str">
        <f>MID(I2754,1,FIND("|",I2754)-1)</f>
        <v xml:space="preserve">Soyuz U </v>
      </c>
      <c r="I2754" t="s">
        <v>5562</v>
      </c>
      <c r="J2754" t="s">
        <v>103</v>
      </c>
      <c r="L2754" t="s">
        <v>13</v>
      </c>
    </row>
    <row r="2755" spans="1:12" x14ac:dyDescent="0.25">
      <c r="A2755" s="7">
        <v>2753</v>
      </c>
      <c r="B2755" s="7" t="str">
        <f>D2755&amp;F2755</f>
        <v>RVSN USSR28110</v>
      </c>
      <c r="C2755">
        <v>2753</v>
      </c>
      <c r="D2755" t="s">
        <v>2695</v>
      </c>
      <c r="E2755" t="s">
        <v>1549</v>
      </c>
      <c r="F2755" s="8">
        <f>DATEVALUE(MID(G2755,FIND(" ",G2755,1)+1,FIND("UTC",G2755)-FIND(" ",G2755)-8))</f>
        <v>28110</v>
      </c>
      <c r="G2755" s="4" t="s">
        <v>5563</v>
      </c>
      <c r="H2755" s="8" t="str">
        <f>MID(I2755,1,FIND("|",I2755)-1)</f>
        <v xml:space="preserve">Cosmos-3M (11K65M) </v>
      </c>
      <c r="I2755" t="s">
        <v>5564</v>
      </c>
      <c r="J2755" t="s">
        <v>103</v>
      </c>
      <c r="L2755" t="s">
        <v>13</v>
      </c>
    </row>
    <row r="2756" spans="1:12" x14ac:dyDescent="0.25">
      <c r="A2756" s="7">
        <v>2754</v>
      </c>
      <c r="B2756" s="7" t="str">
        <f>D2756&amp;F2756</f>
        <v>RVSN USSR28109</v>
      </c>
      <c r="C2756">
        <v>2754</v>
      </c>
      <c r="D2756" t="s">
        <v>2695</v>
      </c>
      <c r="E2756" t="s">
        <v>1549</v>
      </c>
      <c r="F2756" s="8">
        <f>DATEVALUE(MID(G2756,FIND(" ",G2756,1)+1,FIND("UTC",G2756)-FIND(" ",G2756)-8))</f>
        <v>28109</v>
      </c>
      <c r="G2756" s="4" t="s">
        <v>5565</v>
      </c>
      <c r="H2756" s="8" t="str">
        <f>MID(I2756,1,FIND("|",I2756)-1)</f>
        <v xml:space="preserve">Cosmos-3M (11K65M) </v>
      </c>
      <c r="I2756" t="s">
        <v>5566</v>
      </c>
      <c r="J2756" t="s">
        <v>103</v>
      </c>
      <c r="L2756" t="s">
        <v>13</v>
      </c>
    </row>
    <row r="2757" spans="1:12" x14ac:dyDescent="0.25">
      <c r="A2757" s="7">
        <v>2755</v>
      </c>
      <c r="B2757" s="7" t="str">
        <f>D2757&amp;F2757</f>
        <v>RVSN USSR28103</v>
      </c>
      <c r="C2757">
        <v>2755</v>
      </c>
      <c r="D2757" t="s">
        <v>2695</v>
      </c>
      <c r="E2757" t="s">
        <v>3745</v>
      </c>
      <c r="F2757" s="8">
        <f>DATEVALUE(MID(G2757,FIND(" ",G2757,1)+1,FIND("UTC",G2757)-FIND(" ",G2757)-8))</f>
        <v>28103</v>
      </c>
      <c r="G2757" s="4" t="s">
        <v>5567</v>
      </c>
      <c r="H2757" s="8" t="str">
        <f>MID(I2757,1,FIND("|",I2757)-1)</f>
        <v xml:space="preserve">Cosmos-3M (11K65M) </v>
      </c>
      <c r="I2757" t="s">
        <v>5568</v>
      </c>
      <c r="J2757" t="s">
        <v>103</v>
      </c>
      <c r="L2757" t="s">
        <v>13</v>
      </c>
    </row>
    <row r="2758" spans="1:12" x14ac:dyDescent="0.25">
      <c r="A2758" s="7">
        <v>2756</v>
      </c>
      <c r="B2758" s="7" t="str">
        <f>D2758&amp;F2758</f>
        <v>RVSN USSR28103</v>
      </c>
      <c r="C2758">
        <v>2756</v>
      </c>
      <c r="D2758" t="s">
        <v>2695</v>
      </c>
      <c r="E2758" t="s">
        <v>96</v>
      </c>
      <c r="F2758" s="8">
        <f>DATEVALUE(MID(G2758,FIND(" ",G2758,1)+1,FIND("UTC",G2758)-FIND(" ",G2758)-8))</f>
        <v>28103</v>
      </c>
      <c r="G2758" s="4" t="s">
        <v>5569</v>
      </c>
      <c r="H2758" s="8" t="str">
        <f>MID(I2758,1,FIND("|",I2758)-1)</f>
        <v xml:space="preserve">Soyuz U </v>
      </c>
      <c r="I2758" t="s">
        <v>5570</v>
      </c>
      <c r="J2758" t="s">
        <v>103</v>
      </c>
      <c r="L2758" t="s">
        <v>13</v>
      </c>
    </row>
    <row r="2759" spans="1:12" x14ac:dyDescent="0.25">
      <c r="A2759" s="7">
        <v>2757</v>
      </c>
      <c r="B2759" s="7" t="str">
        <f>D2759&amp;F2759</f>
        <v>CASC28101</v>
      </c>
      <c r="C2759">
        <v>2757</v>
      </c>
      <c r="D2759" t="s">
        <v>14</v>
      </c>
      <c r="E2759" t="s">
        <v>2939</v>
      </c>
      <c r="F2759" s="8">
        <f>DATEVALUE(MID(G2759,FIND(" ",G2759,1)+1,FIND("UTC",G2759)-FIND(" ",G2759)-8))</f>
        <v>28101</v>
      </c>
      <c r="G2759" s="4" t="s">
        <v>5571</v>
      </c>
      <c r="H2759" s="8" t="str">
        <f>MID(I2759,1,FIND("|",I2759)-1)</f>
        <v xml:space="preserve">Long March 2 </v>
      </c>
      <c r="I2759" t="s">
        <v>5572</v>
      </c>
      <c r="J2759" t="s">
        <v>103</v>
      </c>
      <c r="L2759" t="s">
        <v>13</v>
      </c>
    </row>
    <row r="2760" spans="1:12" x14ac:dyDescent="0.25">
      <c r="A2760" s="7">
        <v>2758</v>
      </c>
      <c r="B2760" s="7" t="str">
        <f>D2760&amp;F2760</f>
        <v>RVSN USSR28096</v>
      </c>
      <c r="C2760">
        <v>2758</v>
      </c>
      <c r="D2760" t="s">
        <v>2695</v>
      </c>
      <c r="E2760" t="s">
        <v>96</v>
      </c>
      <c r="F2760" s="8">
        <f>DATEVALUE(MID(G2760,FIND(" ",G2760,1)+1,FIND("UTC",G2760)-FIND(" ",G2760)-8))</f>
        <v>28096</v>
      </c>
      <c r="G2760" s="4" t="s">
        <v>5573</v>
      </c>
      <c r="H2760" s="8" t="str">
        <f>MID(I2760,1,FIND("|",I2760)-1)</f>
        <v xml:space="preserve">Molniya-M /Block ML </v>
      </c>
      <c r="I2760" t="s">
        <v>5574</v>
      </c>
      <c r="J2760" t="s">
        <v>103</v>
      </c>
      <c r="L2760" t="s">
        <v>13</v>
      </c>
    </row>
    <row r="2761" spans="1:12" x14ac:dyDescent="0.25">
      <c r="A2761" s="7">
        <v>2759</v>
      </c>
      <c r="B2761" s="7" t="str">
        <f>D2761&amp;F2761</f>
        <v>RVSN USSR28096</v>
      </c>
      <c r="C2761">
        <v>2759</v>
      </c>
      <c r="D2761" t="s">
        <v>2695</v>
      </c>
      <c r="E2761" t="s">
        <v>3745</v>
      </c>
      <c r="F2761" s="8">
        <f>DATEVALUE(MID(G2761,FIND(" ",G2761,1)+1,FIND("UTC",G2761)-FIND(" ",G2761)-8))</f>
        <v>28096</v>
      </c>
      <c r="G2761" s="4" t="s">
        <v>5575</v>
      </c>
      <c r="H2761" s="8" t="str">
        <f>MID(I2761,1,FIND("|",I2761)-1)</f>
        <v xml:space="preserve">Cosmos-3M (11K65M) </v>
      </c>
      <c r="I2761" t="s">
        <v>5576</v>
      </c>
      <c r="J2761" t="s">
        <v>103</v>
      </c>
      <c r="L2761" t="s">
        <v>13</v>
      </c>
    </row>
    <row r="2762" spans="1:12" x14ac:dyDescent="0.25">
      <c r="A2762" s="7">
        <v>2760</v>
      </c>
      <c r="B2762" s="7" t="str">
        <f>D2762&amp;F2762</f>
        <v>RVSN USSR28093</v>
      </c>
      <c r="C2762">
        <v>2760</v>
      </c>
      <c r="D2762" t="s">
        <v>2695</v>
      </c>
      <c r="E2762" t="s">
        <v>263</v>
      </c>
      <c r="F2762" s="8">
        <f>DATEVALUE(MID(G2762,FIND(" ",G2762,1)+1,FIND("UTC",G2762)-FIND(" ",G2762)-8))</f>
        <v>28093</v>
      </c>
      <c r="G2762" s="4" t="s">
        <v>5577</v>
      </c>
      <c r="H2762" s="8" t="str">
        <f>MID(I2762,1,FIND("|",I2762)-1)</f>
        <v xml:space="preserve">Soyuz U </v>
      </c>
      <c r="I2762" t="s">
        <v>5578</v>
      </c>
      <c r="J2762" t="s">
        <v>103</v>
      </c>
      <c r="L2762" t="s">
        <v>13</v>
      </c>
    </row>
    <row r="2763" spans="1:12" x14ac:dyDescent="0.25">
      <c r="A2763" s="7">
        <v>2761</v>
      </c>
      <c r="B2763" s="7" t="str">
        <f>D2763&amp;F2763</f>
        <v>RVSN USSR28090</v>
      </c>
      <c r="C2763">
        <v>2761</v>
      </c>
      <c r="D2763" t="s">
        <v>2695</v>
      </c>
      <c r="E2763" t="s">
        <v>1927</v>
      </c>
      <c r="F2763" s="8">
        <f>DATEVALUE(MID(G2763,FIND(" ",G2763,1)+1,FIND("UTC",G2763)-FIND(" ",G2763)-8))</f>
        <v>28090</v>
      </c>
      <c r="G2763" s="4" t="s">
        <v>5579</v>
      </c>
      <c r="H2763" s="8" t="str">
        <f>MID(I2763,1,FIND("|",I2763)-1)</f>
        <v xml:space="preserve">Tsyklon-2 </v>
      </c>
      <c r="I2763" t="s">
        <v>5580</v>
      </c>
      <c r="J2763" t="s">
        <v>103</v>
      </c>
      <c r="L2763" t="s">
        <v>13</v>
      </c>
    </row>
    <row r="2764" spans="1:12" x14ac:dyDescent="0.25">
      <c r="A2764" s="7">
        <v>2762</v>
      </c>
      <c r="B2764" s="7" t="str">
        <f>D2764&amp;F2764</f>
        <v>RVSN USSR44160</v>
      </c>
      <c r="C2764">
        <v>2762</v>
      </c>
      <c r="D2764" t="s">
        <v>2695</v>
      </c>
      <c r="E2764" t="s">
        <v>32</v>
      </c>
      <c r="F2764" s="8">
        <f>DATEVALUE(MID(G2764,FIND(" ",G2764,1)+1,FIND("UTC",G2764)-FIND(" ",G2764)-8))</f>
        <v>44160</v>
      </c>
      <c r="G2764" s="6" t="s">
        <v>8762</v>
      </c>
      <c r="H2764" s="8" t="str">
        <f>MID(I2764,1,FIND("|",I2764)-1)</f>
        <v xml:space="preserve">Molniya-M /Block SO-L </v>
      </c>
      <c r="I2764" t="s">
        <v>5581</v>
      </c>
      <c r="J2764" t="s">
        <v>103</v>
      </c>
      <c r="L2764" t="s">
        <v>13</v>
      </c>
    </row>
    <row r="2765" spans="1:12" x14ac:dyDescent="0.25">
      <c r="A2765" s="7">
        <v>2763</v>
      </c>
      <c r="B2765" s="7" t="str">
        <f>D2765&amp;F2765</f>
        <v>RVSN USSR28087</v>
      </c>
      <c r="C2765">
        <v>2763</v>
      </c>
      <c r="D2765" t="s">
        <v>2695</v>
      </c>
      <c r="E2765" t="s">
        <v>96</v>
      </c>
      <c r="F2765" s="8">
        <f>DATEVALUE(MID(G2765,FIND(" ",G2765,1)+1,FIND("UTC",G2765)-FIND(" ",G2765)-8))</f>
        <v>28087</v>
      </c>
      <c r="G2765" s="4" t="s">
        <v>5582</v>
      </c>
      <c r="H2765" s="8" t="str">
        <f>MID(I2765,1,FIND("|",I2765)-1)</f>
        <v xml:space="preserve">Soyuz U </v>
      </c>
      <c r="I2765" t="s">
        <v>5583</v>
      </c>
      <c r="J2765" t="s">
        <v>103</v>
      </c>
      <c r="L2765" t="s">
        <v>13</v>
      </c>
    </row>
    <row r="2766" spans="1:12" x14ac:dyDescent="0.25">
      <c r="A2766" s="7">
        <v>2764</v>
      </c>
      <c r="B2766" s="7" t="str">
        <f>D2766&amp;F2766</f>
        <v>RVSN USSR28075</v>
      </c>
      <c r="C2766">
        <v>2764</v>
      </c>
      <c r="D2766" t="s">
        <v>2695</v>
      </c>
      <c r="E2766" t="s">
        <v>32</v>
      </c>
      <c r="F2766" s="8">
        <f>DATEVALUE(MID(G2766,FIND(" ",G2766,1)+1,FIND("UTC",G2766)-FIND(" ",G2766)-8))</f>
        <v>28075</v>
      </c>
      <c r="G2766" s="4" t="s">
        <v>5584</v>
      </c>
      <c r="H2766" s="8" t="str">
        <f>MID(I2766,1,FIND("|",I2766)-1)</f>
        <v xml:space="preserve">Soyuz U </v>
      </c>
      <c r="I2766" t="s">
        <v>5585</v>
      </c>
      <c r="J2766" t="s">
        <v>103</v>
      </c>
      <c r="L2766" t="s">
        <v>13</v>
      </c>
    </row>
    <row r="2767" spans="1:12" x14ac:dyDescent="0.25">
      <c r="A2767" s="7">
        <v>2765</v>
      </c>
      <c r="B2767" s="7" t="str">
        <f>D2767&amp;F2767</f>
        <v>CASC28074</v>
      </c>
      <c r="C2767">
        <v>2765</v>
      </c>
      <c r="D2767" t="s">
        <v>14</v>
      </c>
      <c r="E2767" t="s">
        <v>2939</v>
      </c>
      <c r="F2767" s="8">
        <f>DATEVALUE(MID(G2767,FIND(" ",G2767,1)+1,FIND("UTC",G2767)-FIND(" ",G2767)-8))</f>
        <v>28074</v>
      </c>
      <c r="G2767" s="4" t="s">
        <v>5586</v>
      </c>
      <c r="H2767" s="8" t="str">
        <f>MID(I2767,1,FIND("|",I2767)-1)</f>
        <v xml:space="preserve">Feng Bao 1 </v>
      </c>
      <c r="I2767" t="s">
        <v>5587</v>
      </c>
      <c r="J2767" t="s">
        <v>103</v>
      </c>
      <c r="L2767" t="s">
        <v>53</v>
      </c>
    </row>
    <row r="2768" spans="1:12" x14ac:dyDescent="0.25">
      <c r="A2768" s="7">
        <v>2766</v>
      </c>
      <c r="B2768" s="7" t="str">
        <f>D2768&amp;F2768</f>
        <v>RVSN USSR28065</v>
      </c>
      <c r="C2768">
        <v>2766</v>
      </c>
      <c r="D2768" t="s">
        <v>2695</v>
      </c>
      <c r="E2768" t="s">
        <v>96</v>
      </c>
      <c r="F2768" s="8">
        <f>DATEVALUE(MID(G2768,FIND(" ",G2768,1)+1,FIND("UTC",G2768)-FIND(" ",G2768)-8))</f>
        <v>28065</v>
      </c>
      <c r="G2768" s="4" t="s">
        <v>5588</v>
      </c>
      <c r="H2768" s="8" t="str">
        <f>MID(I2768,1,FIND("|",I2768)-1)</f>
        <v xml:space="preserve">Soyuz U </v>
      </c>
      <c r="I2768" t="s">
        <v>5589</v>
      </c>
      <c r="J2768" t="s">
        <v>103</v>
      </c>
      <c r="L2768" t="s">
        <v>13</v>
      </c>
    </row>
    <row r="2769" spans="1:12" x14ac:dyDescent="0.25">
      <c r="A2769" s="7">
        <v>2767</v>
      </c>
      <c r="B2769" s="7" t="str">
        <f>D2769&amp;F2769</f>
        <v>RVSN USSR28062</v>
      </c>
      <c r="C2769">
        <v>2767</v>
      </c>
      <c r="D2769" t="s">
        <v>2695</v>
      </c>
      <c r="E2769" t="s">
        <v>3745</v>
      </c>
      <c r="F2769" s="8">
        <f>DATEVALUE(MID(G2769,FIND(" ",G2769,1)+1,FIND("UTC",G2769)-FIND(" ",G2769)-8))</f>
        <v>28062</v>
      </c>
      <c r="G2769" s="4" t="s">
        <v>5590</v>
      </c>
      <c r="H2769" s="8" t="str">
        <f>MID(I2769,1,FIND("|",I2769)-1)</f>
        <v xml:space="preserve">Cosmos-3M (11K65M) </v>
      </c>
      <c r="I2769" t="s">
        <v>5591</v>
      </c>
      <c r="J2769" t="s">
        <v>103</v>
      </c>
      <c r="L2769" t="s">
        <v>13</v>
      </c>
    </row>
    <row r="2770" spans="1:12" x14ac:dyDescent="0.25">
      <c r="A2770" s="7">
        <v>2768</v>
      </c>
      <c r="B2770" s="7" t="str">
        <f>D2770&amp;F2770</f>
        <v>RVSN USSR28058</v>
      </c>
      <c r="C2770">
        <v>2768</v>
      </c>
      <c r="D2770" t="s">
        <v>2695</v>
      </c>
      <c r="E2770" t="s">
        <v>96</v>
      </c>
      <c r="F2770" s="8">
        <f>DATEVALUE(MID(G2770,FIND(" ",G2770,1)+1,FIND("UTC",G2770)-FIND(" ",G2770)-8))</f>
        <v>28058</v>
      </c>
      <c r="G2770" s="4" t="s">
        <v>5592</v>
      </c>
      <c r="H2770" s="8" t="str">
        <f>MID(I2770,1,FIND("|",I2770)-1)</f>
        <v xml:space="preserve">Soyuz U </v>
      </c>
      <c r="I2770" t="s">
        <v>5593</v>
      </c>
      <c r="J2770" t="s">
        <v>103</v>
      </c>
      <c r="L2770" t="s">
        <v>13</v>
      </c>
    </row>
    <row r="2771" spans="1:12" x14ac:dyDescent="0.25">
      <c r="A2771" s="7">
        <v>2769</v>
      </c>
      <c r="B2771" s="7" t="str">
        <f>D2771&amp;F2771</f>
        <v>RVSN USSR28055</v>
      </c>
      <c r="C2771">
        <v>2769</v>
      </c>
      <c r="D2771" t="s">
        <v>2695</v>
      </c>
      <c r="E2771" t="s">
        <v>96</v>
      </c>
      <c r="F2771" s="8">
        <f>DATEVALUE(MID(G2771,FIND(" ",G2771,1)+1,FIND("UTC",G2771)-FIND(" ",G2771)-8))</f>
        <v>28055</v>
      </c>
      <c r="G2771" s="4" t="s">
        <v>5594</v>
      </c>
      <c r="H2771" s="8" t="str">
        <f>MID(I2771,1,FIND("|",I2771)-1)</f>
        <v xml:space="preserve">Molniya-M /Block 2BL </v>
      </c>
      <c r="I2771" t="s">
        <v>5595</v>
      </c>
      <c r="J2771" t="s">
        <v>103</v>
      </c>
      <c r="L2771" t="s">
        <v>13</v>
      </c>
    </row>
    <row r="2772" spans="1:12" x14ac:dyDescent="0.25">
      <c r="A2772" s="7">
        <v>2770</v>
      </c>
      <c r="B2772" s="7" t="str">
        <f>D2772&amp;F2772</f>
        <v>RVSN USSR28054</v>
      </c>
      <c r="C2772">
        <v>2770</v>
      </c>
      <c r="D2772" t="s">
        <v>2695</v>
      </c>
      <c r="E2772" t="s">
        <v>3923</v>
      </c>
      <c r="F2772" s="8">
        <f>DATEVALUE(MID(G2772,FIND(" ",G2772,1)+1,FIND("UTC",G2772)-FIND(" ",G2772)-8))</f>
        <v>28054</v>
      </c>
      <c r="G2772" s="4" t="s">
        <v>5596</v>
      </c>
      <c r="H2772" s="8" t="str">
        <f>MID(I2772,1,FIND("|",I2772)-1)</f>
        <v xml:space="preserve">Tsyklon-2 </v>
      </c>
      <c r="I2772" t="s">
        <v>5597</v>
      </c>
      <c r="J2772" t="s">
        <v>103</v>
      </c>
      <c r="L2772" t="s">
        <v>13</v>
      </c>
    </row>
    <row r="2773" spans="1:12" x14ac:dyDescent="0.25">
      <c r="A2773" s="7">
        <v>2771</v>
      </c>
      <c r="B2773" s="7" t="str">
        <f>D2773&amp;F2773</f>
        <v>RVSN USSR28050</v>
      </c>
      <c r="C2773">
        <v>2771</v>
      </c>
      <c r="D2773" t="s">
        <v>2695</v>
      </c>
      <c r="E2773" t="s">
        <v>3923</v>
      </c>
      <c r="F2773" s="8">
        <f>DATEVALUE(MID(G2773,FIND(" ",G2773,1)+1,FIND("UTC",G2773)-FIND(" ",G2773)-8))</f>
        <v>28050</v>
      </c>
      <c r="G2773" s="4" t="s">
        <v>5598</v>
      </c>
      <c r="H2773" s="8" t="str">
        <f>MID(I2773,1,FIND("|",I2773)-1)</f>
        <v xml:space="preserve">Tsyklon-2 </v>
      </c>
      <c r="I2773" t="s">
        <v>5599</v>
      </c>
      <c r="J2773" t="s">
        <v>103</v>
      </c>
      <c r="L2773" t="s">
        <v>13</v>
      </c>
    </row>
    <row r="2774" spans="1:12" x14ac:dyDescent="0.25">
      <c r="A2774" s="7">
        <v>2772</v>
      </c>
      <c r="B2774" s="7" t="str">
        <f>D2774&amp;F2774</f>
        <v>RVSN USSR28048</v>
      </c>
      <c r="C2774">
        <v>2772</v>
      </c>
      <c r="D2774" t="s">
        <v>2695</v>
      </c>
      <c r="E2774" t="s">
        <v>140</v>
      </c>
      <c r="F2774" s="8">
        <f>DATEVALUE(MID(G2774,FIND(" ",G2774,1)+1,FIND("UTC",G2774)-FIND(" ",G2774)-8))</f>
        <v>28048</v>
      </c>
      <c r="G2774" s="4" t="s">
        <v>5600</v>
      </c>
      <c r="H2774" s="8" t="str">
        <f>MID(I2774,1,FIND("|",I2774)-1)</f>
        <v xml:space="preserve">Vostok-2M </v>
      </c>
      <c r="I2774" t="s">
        <v>5601</v>
      </c>
      <c r="J2774" t="s">
        <v>103</v>
      </c>
      <c r="L2774" t="s">
        <v>13</v>
      </c>
    </row>
    <row r="2775" spans="1:12" x14ac:dyDescent="0.25">
      <c r="A2775" s="7">
        <v>2773</v>
      </c>
      <c r="B2775" s="7" t="str">
        <f>D2775&amp;F2775</f>
        <v>RVSN USSR28047</v>
      </c>
      <c r="C2775">
        <v>2773</v>
      </c>
      <c r="D2775" t="s">
        <v>2695</v>
      </c>
      <c r="E2775" t="s">
        <v>263</v>
      </c>
      <c r="F2775" s="8">
        <f>DATEVALUE(MID(G2775,FIND(" ",G2775,1)+1,FIND("UTC",G2775)-FIND(" ",G2775)-8))</f>
        <v>28047</v>
      </c>
      <c r="G2775" s="4" t="s">
        <v>5602</v>
      </c>
      <c r="H2775" s="8" t="str">
        <f>MID(I2775,1,FIND("|",I2775)-1)</f>
        <v xml:space="preserve">Soyuz </v>
      </c>
      <c r="I2775" t="s">
        <v>5603</v>
      </c>
      <c r="J2775" t="s">
        <v>103</v>
      </c>
      <c r="L2775" t="s">
        <v>13</v>
      </c>
    </row>
    <row r="2776" spans="1:12" x14ac:dyDescent="0.25">
      <c r="A2776" s="7">
        <v>2774</v>
      </c>
      <c r="B2776" s="7" t="str">
        <f>D2776&amp;F2776</f>
        <v>RVSN USSR28043</v>
      </c>
      <c r="C2776">
        <v>2774</v>
      </c>
      <c r="D2776" t="s">
        <v>2695</v>
      </c>
      <c r="E2776" t="s">
        <v>32</v>
      </c>
      <c r="F2776" s="8">
        <f>DATEVALUE(MID(G2776,FIND(" ",G2776,1)+1,FIND("UTC",G2776)-FIND(" ",G2776)-8))</f>
        <v>28043</v>
      </c>
      <c r="G2776" s="4" t="s">
        <v>5604</v>
      </c>
      <c r="H2776" s="8" t="str">
        <f>MID(I2776,1,FIND("|",I2776)-1)</f>
        <v xml:space="preserve">Soyuz U </v>
      </c>
      <c r="I2776" t="s">
        <v>5605</v>
      </c>
      <c r="J2776" t="s">
        <v>103</v>
      </c>
      <c r="L2776" t="s">
        <v>13</v>
      </c>
    </row>
    <row r="2777" spans="1:12" x14ac:dyDescent="0.25">
      <c r="A2777" s="7">
        <v>2775</v>
      </c>
      <c r="B2777" s="7" t="str">
        <f>D2777&amp;F2777</f>
        <v>RVSN USSR28037</v>
      </c>
      <c r="C2777">
        <v>2775</v>
      </c>
      <c r="D2777" t="s">
        <v>2695</v>
      </c>
      <c r="E2777" t="s">
        <v>96</v>
      </c>
      <c r="F2777" s="8">
        <f>DATEVALUE(MID(G2777,FIND(" ",G2777,1)+1,FIND("UTC",G2777)-FIND(" ",G2777)-8))</f>
        <v>28037</v>
      </c>
      <c r="G2777" s="4" t="s">
        <v>5606</v>
      </c>
      <c r="H2777" s="8" t="str">
        <f>MID(I2777,1,FIND("|",I2777)-1)</f>
        <v xml:space="preserve">Soyuz U </v>
      </c>
      <c r="I2777" t="s">
        <v>5607</v>
      </c>
      <c r="J2777" t="s">
        <v>103</v>
      </c>
      <c r="L2777" t="s">
        <v>53</v>
      </c>
    </row>
    <row r="2778" spans="1:12" x14ac:dyDescent="0.25">
      <c r="A2778" s="7">
        <v>2776</v>
      </c>
      <c r="B2778" s="7" t="str">
        <f>D2778&amp;F2778</f>
        <v>RVSN USSR28032</v>
      </c>
      <c r="C2778">
        <v>2776</v>
      </c>
      <c r="D2778" t="s">
        <v>2695</v>
      </c>
      <c r="E2778" t="s">
        <v>3745</v>
      </c>
      <c r="F2778" s="8">
        <f>DATEVALUE(MID(G2778,FIND(" ",G2778,1)+1,FIND("UTC",G2778)-FIND(" ",G2778)-8))</f>
        <v>28032</v>
      </c>
      <c r="G2778" s="4" t="s">
        <v>5608</v>
      </c>
      <c r="H2778" s="8" t="str">
        <f>MID(I2778,1,FIND("|",I2778)-1)</f>
        <v xml:space="preserve">Cosmos-3M (11K65M) </v>
      </c>
      <c r="I2778" t="s">
        <v>5609</v>
      </c>
      <c r="J2778" t="s">
        <v>103</v>
      </c>
      <c r="L2778" t="s">
        <v>13</v>
      </c>
    </row>
    <row r="2779" spans="1:12" x14ac:dyDescent="0.25">
      <c r="A2779" s="7">
        <v>2777</v>
      </c>
      <c r="B2779" s="7" t="str">
        <f>D2779&amp;F2779</f>
        <v>RVSN USSR28027</v>
      </c>
      <c r="C2779">
        <v>2777</v>
      </c>
      <c r="D2779" t="s">
        <v>2695</v>
      </c>
      <c r="E2779" t="s">
        <v>140</v>
      </c>
      <c r="F2779" s="8">
        <f>DATEVALUE(MID(G2779,FIND(" ",G2779,1)+1,FIND("UTC",G2779)-FIND(" ",G2779)-8))</f>
        <v>28027</v>
      </c>
      <c r="G2779" s="4" t="s">
        <v>5610</v>
      </c>
      <c r="H2779" s="8" t="str">
        <f>MID(I2779,1,FIND("|",I2779)-1)</f>
        <v xml:space="preserve">Soyuz U </v>
      </c>
      <c r="I2779" t="s">
        <v>5611</v>
      </c>
      <c r="J2779" t="s">
        <v>103</v>
      </c>
      <c r="L2779" t="s">
        <v>13</v>
      </c>
    </row>
    <row r="2780" spans="1:12" x14ac:dyDescent="0.25">
      <c r="A2780" s="7">
        <v>2778</v>
      </c>
      <c r="B2780" s="7" t="str">
        <f>D2780&amp;F2780</f>
        <v>RVSN USSR28025</v>
      </c>
      <c r="C2780">
        <v>2778</v>
      </c>
      <c r="D2780" t="s">
        <v>2695</v>
      </c>
      <c r="E2780" t="s">
        <v>32</v>
      </c>
      <c r="F2780" s="8">
        <f>DATEVALUE(MID(G2780,FIND(" ",G2780,1)+1,FIND("UTC",G2780)-FIND(" ",G2780)-8))</f>
        <v>28025</v>
      </c>
      <c r="G2780" s="4" t="s">
        <v>5612</v>
      </c>
      <c r="H2780" s="8" t="str">
        <f>MID(I2780,1,FIND("|",I2780)-1)</f>
        <v xml:space="preserve">Soyuz U </v>
      </c>
      <c r="I2780" t="s">
        <v>5613</v>
      </c>
      <c r="J2780" t="s">
        <v>103</v>
      </c>
      <c r="L2780" t="s">
        <v>13</v>
      </c>
    </row>
    <row r="2781" spans="1:12" x14ac:dyDescent="0.25">
      <c r="A2781" s="7">
        <v>2779</v>
      </c>
      <c r="B2781" s="7" t="str">
        <f>D2781&amp;F2781</f>
        <v>RVSN USSR28024</v>
      </c>
      <c r="C2781">
        <v>2779</v>
      </c>
      <c r="D2781" t="s">
        <v>2695</v>
      </c>
      <c r="E2781" t="s">
        <v>140</v>
      </c>
      <c r="F2781" s="8">
        <f>DATEVALUE(MID(G2781,FIND(" ",G2781,1)+1,FIND("UTC",G2781)-FIND(" ",G2781)-8))</f>
        <v>28024</v>
      </c>
      <c r="G2781" s="4" t="s">
        <v>5614</v>
      </c>
      <c r="H2781" s="8" t="str">
        <f>MID(I2781,1,FIND("|",I2781)-1)</f>
        <v xml:space="preserve">Soyuz U </v>
      </c>
      <c r="I2781" t="s">
        <v>5615</v>
      </c>
      <c r="J2781" t="s">
        <v>103</v>
      </c>
      <c r="L2781" t="s">
        <v>13</v>
      </c>
    </row>
    <row r="2782" spans="1:12" x14ac:dyDescent="0.25">
      <c r="A2782" s="7">
        <v>2780</v>
      </c>
      <c r="B2782" s="7" t="str">
        <f>D2782&amp;F2782</f>
        <v>US Air Force28018</v>
      </c>
      <c r="C2782">
        <v>2780</v>
      </c>
      <c r="D2782" t="s">
        <v>4498</v>
      </c>
      <c r="E2782" t="s">
        <v>2149</v>
      </c>
      <c r="F2782" s="8">
        <f>DATEVALUE(MID(G2782,FIND(" ",G2782,1)+1,FIND("UTC",G2782)-FIND(" ",G2782)-8))</f>
        <v>28018</v>
      </c>
      <c r="G2782" s="4" t="s">
        <v>5616</v>
      </c>
      <c r="H2782" s="8" t="str">
        <f>MID(I2782,1,FIND("|",I2782)-1)</f>
        <v xml:space="preserve">Titan III(24)B </v>
      </c>
      <c r="I2782" t="s">
        <v>5617</v>
      </c>
      <c r="J2782" t="s">
        <v>103</v>
      </c>
      <c r="L2782" t="s">
        <v>13</v>
      </c>
    </row>
    <row r="2783" spans="1:12" x14ac:dyDescent="0.25">
      <c r="A2783" s="7">
        <v>2781</v>
      </c>
      <c r="B2783" s="7" t="str">
        <f>D2783&amp;F2783</f>
        <v>RVSN USSR28018</v>
      </c>
      <c r="C2783">
        <v>2781</v>
      </c>
      <c r="D2783" t="s">
        <v>2695</v>
      </c>
      <c r="E2783" t="s">
        <v>263</v>
      </c>
      <c r="F2783" s="8">
        <f>DATEVALUE(MID(G2783,FIND(" ",G2783,1)+1,FIND("UTC",G2783)-FIND(" ",G2783)-8))</f>
        <v>28018</v>
      </c>
      <c r="G2783" s="4" t="s">
        <v>5618</v>
      </c>
      <c r="H2783" s="8" t="str">
        <f>MID(I2783,1,FIND("|",I2783)-1)</f>
        <v xml:space="preserve">Soyuz U </v>
      </c>
      <c r="I2783" t="s">
        <v>5619</v>
      </c>
      <c r="J2783" t="s">
        <v>103</v>
      </c>
      <c r="L2783" t="s">
        <v>13</v>
      </c>
    </row>
    <row r="2784" spans="1:12" x14ac:dyDescent="0.25">
      <c r="A2784" s="7">
        <v>2782</v>
      </c>
      <c r="B2784" s="7" t="str">
        <f>D2784&amp;F2784</f>
        <v>RVSN USSR28006</v>
      </c>
      <c r="C2784">
        <v>2782</v>
      </c>
      <c r="D2784" t="s">
        <v>2695</v>
      </c>
      <c r="E2784" t="s">
        <v>96</v>
      </c>
      <c r="F2784" s="8">
        <f>DATEVALUE(MID(G2784,FIND(" ",G2784,1)+1,FIND("UTC",G2784)-FIND(" ",G2784)-8))</f>
        <v>28006</v>
      </c>
      <c r="G2784" s="4" t="s">
        <v>5620</v>
      </c>
      <c r="H2784" s="8" t="str">
        <f>MID(I2784,1,FIND("|",I2784)-1)</f>
        <v xml:space="preserve">Soyuz U </v>
      </c>
      <c r="I2784" t="s">
        <v>5621</v>
      </c>
      <c r="J2784" t="s">
        <v>103</v>
      </c>
      <c r="L2784" t="s">
        <v>13</v>
      </c>
    </row>
    <row r="2785" spans="1:12" x14ac:dyDescent="0.25">
      <c r="A2785" s="7">
        <v>2783</v>
      </c>
      <c r="B2785" s="7" t="str">
        <f>D2785&amp;F2785</f>
        <v>RVSN USSR28004</v>
      </c>
      <c r="C2785">
        <v>2783</v>
      </c>
      <c r="D2785" t="s">
        <v>2695</v>
      </c>
      <c r="E2785" t="s">
        <v>140</v>
      </c>
      <c r="F2785" s="8">
        <f>DATEVALUE(MID(G2785,FIND(" ",G2785,1)+1,FIND("UTC",G2785)-FIND(" ",G2785)-8))</f>
        <v>28004</v>
      </c>
      <c r="G2785" s="4" t="s">
        <v>5622</v>
      </c>
      <c r="H2785" s="8" t="str">
        <f>MID(I2785,1,FIND("|",I2785)-1)</f>
        <v xml:space="preserve">Molniya-M /Block ML </v>
      </c>
      <c r="I2785" t="s">
        <v>5623</v>
      </c>
      <c r="J2785" t="s">
        <v>103</v>
      </c>
      <c r="L2785" t="s">
        <v>328</v>
      </c>
    </row>
    <row r="2786" spans="1:12" x14ac:dyDescent="0.25">
      <c r="A2786" s="7">
        <v>2784</v>
      </c>
      <c r="B2786" s="7" t="str">
        <f>D2786&amp;F2786</f>
        <v>CASC28002</v>
      </c>
      <c r="C2786">
        <v>2784</v>
      </c>
      <c r="D2786" t="s">
        <v>14</v>
      </c>
      <c r="E2786" t="s">
        <v>2939</v>
      </c>
      <c r="F2786" s="8">
        <f>DATEVALUE(MID(G2786,FIND(" ",G2786,1)+1,FIND("UTC",G2786)-FIND(" ",G2786)-8))</f>
        <v>28002</v>
      </c>
      <c r="G2786" s="4" t="s">
        <v>5624</v>
      </c>
      <c r="H2786" s="8" t="str">
        <f>MID(I2786,1,FIND("|",I2786)-1)</f>
        <v xml:space="preserve">Feng Bao 1 </v>
      </c>
      <c r="I2786" t="s">
        <v>5625</v>
      </c>
      <c r="J2786" t="s">
        <v>103</v>
      </c>
      <c r="L2786" t="s">
        <v>13</v>
      </c>
    </row>
    <row r="2787" spans="1:12" x14ac:dyDescent="0.25">
      <c r="A2787" s="7">
        <v>2785</v>
      </c>
      <c r="B2787" s="7" t="str">
        <f>D2787&amp;F2787</f>
        <v>RVSN USSR28000</v>
      </c>
      <c r="C2787">
        <v>2785</v>
      </c>
      <c r="D2787" t="s">
        <v>2695</v>
      </c>
      <c r="E2787" t="s">
        <v>32</v>
      </c>
      <c r="F2787" s="8">
        <f>DATEVALUE(MID(G2787,FIND(" ",G2787,1)+1,FIND("UTC",G2787)-FIND(" ",G2787)-8))</f>
        <v>28000</v>
      </c>
      <c r="G2787" s="4" t="s">
        <v>5626</v>
      </c>
      <c r="H2787" s="8" t="str">
        <f>MID(I2787,1,FIND("|",I2787)-1)</f>
        <v xml:space="preserve">Soyuz U </v>
      </c>
      <c r="I2787" t="s">
        <v>5627</v>
      </c>
      <c r="J2787" t="s">
        <v>103</v>
      </c>
      <c r="L2787" t="s">
        <v>13</v>
      </c>
    </row>
    <row r="2788" spans="1:12" x14ac:dyDescent="0.25">
      <c r="A2788" s="7">
        <v>2786</v>
      </c>
      <c r="B2788" s="7" t="str">
        <f>D2788&amp;F2788</f>
        <v>RVSN USSR27999</v>
      </c>
      <c r="C2788">
        <v>2786</v>
      </c>
      <c r="D2788" t="s">
        <v>2695</v>
      </c>
      <c r="E2788" t="s">
        <v>96</v>
      </c>
      <c r="F2788" s="8">
        <f>DATEVALUE(MID(G2788,FIND(" ",G2788,1)+1,FIND("UTC",G2788)-FIND(" ",G2788)-8))</f>
        <v>27999</v>
      </c>
      <c r="G2788" s="4" t="s">
        <v>5628</v>
      </c>
      <c r="H2788" s="8" t="str">
        <f>MID(I2788,1,FIND("|",I2788)-1)</f>
        <v xml:space="preserve">Vostok-2M </v>
      </c>
      <c r="I2788" t="s">
        <v>5629</v>
      </c>
      <c r="J2788" t="s">
        <v>103</v>
      </c>
      <c r="L2788" t="s">
        <v>13</v>
      </c>
    </row>
    <row r="2789" spans="1:12" x14ac:dyDescent="0.25">
      <c r="A2789" s="7">
        <v>2787</v>
      </c>
      <c r="B2789" s="7" t="str">
        <f>D2789&amp;F2789</f>
        <v>RVSN USSR27998</v>
      </c>
      <c r="C2789">
        <v>2787</v>
      </c>
      <c r="D2789" t="s">
        <v>2695</v>
      </c>
      <c r="E2789" t="s">
        <v>181</v>
      </c>
      <c r="F2789" s="8">
        <f>DATEVALUE(MID(G2789,FIND(" ",G2789,1)+1,FIND("UTC",G2789)-FIND(" ",G2789)-8))</f>
        <v>27998</v>
      </c>
      <c r="G2789" s="4" t="s">
        <v>5630</v>
      </c>
      <c r="H2789" s="8" t="str">
        <f>MID(I2789,1,FIND("|",I2789)-1)</f>
        <v xml:space="preserve">Cosmos-2I (63SM) </v>
      </c>
      <c r="I2789" t="s">
        <v>5631</v>
      </c>
      <c r="J2789" t="s">
        <v>103</v>
      </c>
      <c r="L2789" t="s">
        <v>13</v>
      </c>
    </row>
    <row r="2790" spans="1:12" x14ac:dyDescent="0.25">
      <c r="A2790" s="7">
        <v>2788</v>
      </c>
      <c r="B2790" s="7" t="str">
        <f>D2790&amp;F2790</f>
        <v>RVSN USSR27990</v>
      </c>
      <c r="C2790">
        <v>2788</v>
      </c>
      <c r="D2790" t="s">
        <v>2695</v>
      </c>
      <c r="E2790" t="s">
        <v>181</v>
      </c>
      <c r="F2790" s="8">
        <f>DATEVALUE(MID(G2790,FIND(" ",G2790,1)+1,FIND("UTC",G2790)-FIND(" ",G2790)-8))</f>
        <v>27990</v>
      </c>
      <c r="G2790" s="4" t="s">
        <v>5632</v>
      </c>
      <c r="H2790" s="8" t="str">
        <f>MID(I2790,1,FIND("|",I2790)-1)</f>
        <v xml:space="preserve">Cosmos-2I (63SM) </v>
      </c>
      <c r="I2790" t="s">
        <v>5633</v>
      </c>
      <c r="J2790" t="s">
        <v>103</v>
      </c>
      <c r="L2790" t="s">
        <v>13</v>
      </c>
    </row>
    <row r="2791" spans="1:12" x14ac:dyDescent="0.25">
      <c r="A2791" s="7">
        <v>2789</v>
      </c>
      <c r="B2791" s="7" t="str">
        <f>D2791&amp;F2791</f>
        <v>RVSN USSR27984</v>
      </c>
      <c r="C2791">
        <v>2789</v>
      </c>
      <c r="D2791" t="s">
        <v>2695</v>
      </c>
      <c r="E2791" t="s">
        <v>140</v>
      </c>
      <c r="F2791" s="8">
        <f>DATEVALUE(MID(G2791,FIND(" ",G2791,1)+1,FIND("UTC",G2791)-FIND(" ",G2791)-8))</f>
        <v>27984</v>
      </c>
      <c r="G2791" s="4" t="s">
        <v>5634</v>
      </c>
      <c r="H2791" s="8" t="str">
        <f>MID(I2791,1,FIND("|",I2791)-1)</f>
        <v xml:space="preserve">Soyuz U </v>
      </c>
      <c r="I2791" t="s">
        <v>5635</v>
      </c>
      <c r="J2791" t="s">
        <v>103</v>
      </c>
      <c r="L2791" t="s">
        <v>13</v>
      </c>
    </row>
    <row r="2792" spans="1:12" x14ac:dyDescent="0.25">
      <c r="A2792" s="7">
        <v>2790</v>
      </c>
      <c r="B2792" s="7" t="str">
        <f>D2792&amp;F2792</f>
        <v>Martin Marietta44049</v>
      </c>
      <c r="C2792">
        <v>2790</v>
      </c>
      <c r="D2792" t="s">
        <v>3169</v>
      </c>
      <c r="E2792" t="s">
        <v>2149</v>
      </c>
      <c r="F2792" s="8">
        <f>DATEVALUE(MID(G2792,FIND(" ",G2792,1)+1,FIND("UTC",G2792)-FIND(" ",G2792)-8))</f>
        <v>44049</v>
      </c>
      <c r="G2792" s="6" t="s">
        <v>8723</v>
      </c>
      <c r="H2792" s="8" t="str">
        <f>MID(I2792,1,FIND("|",I2792)-1)</f>
        <v xml:space="preserve">Titan III(34)B Agena-D </v>
      </c>
      <c r="I2792" t="s">
        <v>5636</v>
      </c>
      <c r="J2792" t="s">
        <v>103</v>
      </c>
      <c r="L2792" t="s">
        <v>13</v>
      </c>
    </row>
    <row r="2793" spans="1:12" x14ac:dyDescent="0.25">
      <c r="A2793" s="7">
        <v>2791</v>
      </c>
      <c r="B2793" s="7" t="str">
        <f>D2793&amp;F2793</f>
        <v>RVSN USSR27976</v>
      </c>
      <c r="C2793">
        <v>2791</v>
      </c>
      <c r="D2793" t="s">
        <v>2695</v>
      </c>
      <c r="E2793" t="s">
        <v>96</v>
      </c>
      <c r="F2793" s="8">
        <f>DATEVALUE(MID(G2793,FIND(" ",G2793,1)+1,FIND("UTC",G2793)-FIND(" ",G2793)-8))</f>
        <v>27976</v>
      </c>
      <c r="G2793" s="4" t="s">
        <v>5637</v>
      </c>
      <c r="H2793" s="8" t="str">
        <f>MID(I2793,1,FIND("|",I2793)-1)</f>
        <v xml:space="preserve">Soyuz U </v>
      </c>
      <c r="I2793" t="s">
        <v>5638</v>
      </c>
      <c r="J2793" t="s">
        <v>103</v>
      </c>
      <c r="L2793" t="s">
        <v>13</v>
      </c>
    </row>
    <row r="2794" spans="1:12" x14ac:dyDescent="0.25">
      <c r="A2794" s="7">
        <v>2792</v>
      </c>
      <c r="B2794" s="7" t="str">
        <f>D2794&amp;F2794</f>
        <v>RVSN USSR27970</v>
      </c>
      <c r="C2794">
        <v>2792</v>
      </c>
      <c r="D2794" t="s">
        <v>2695</v>
      </c>
      <c r="E2794" t="s">
        <v>1549</v>
      </c>
      <c r="F2794" s="8">
        <f>DATEVALUE(MID(G2794,FIND(" ",G2794,1)+1,FIND("UTC",G2794)-FIND(" ",G2794)-8))</f>
        <v>27970</v>
      </c>
      <c r="G2794" s="4" t="s">
        <v>5639</v>
      </c>
      <c r="H2794" s="8" t="str">
        <f>MID(I2794,1,FIND("|",I2794)-1)</f>
        <v xml:space="preserve">Cosmos-3M (11K65M) </v>
      </c>
      <c r="I2794" t="s">
        <v>5640</v>
      </c>
      <c r="J2794" t="s">
        <v>103</v>
      </c>
      <c r="L2794" t="s">
        <v>13</v>
      </c>
    </row>
    <row r="2795" spans="1:12" x14ac:dyDescent="0.25">
      <c r="A2795" s="7">
        <v>2793</v>
      </c>
      <c r="B2795" s="7" t="str">
        <f>D2795&amp;F2795</f>
        <v>RVSN USSR27968</v>
      </c>
      <c r="C2795">
        <v>2793</v>
      </c>
      <c r="D2795" t="s">
        <v>2695</v>
      </c>
      <c r="E2795" t="s">
        <v>3745</v>
      </c>
      <c r="F2795" s="8">
        <f>DATEVALUE(MID(G2795,FIND(" ",G2795,1)+1,FIND("UTC",G2795)-FIND(" ",G2795)-8))</f>
        <v>27968</v>
      </c>
      <c r="G2795" s="4" t="s">
        <v>5641</v>
      </c>
      <c r="H2795" s="8" t="str">
        <f>MID(I2795,1,FIND("|",I2795)-1)</f>
        <v xml:space="preserve">Cosmos-3M (11K65M) </v>
      </c>
      <c r="I2795" t="s">
        <v>5642</v>
      </c>
      <c r="J2795" t="s">
        <v>103</v>
      </c>
      <c r="L2795" t="s">
        <v>13</v>
      </c>
    </row>
    <row r="2796" spans="1:12" x14ac:dyDescent="0.25">
      <c r="A2796" s="7">
        <v>2794</v>
      </c>
      <c r="B2796" s="7" t="str">
        <f>D2796&amp;F2796</f>
        <v>RVSN USSR27968</v>
      </c>
      <c r="C2796">
        <v>2794</v>
      </c>
      <c r="D2796" t="s">
        <v>2695</v>
      </c>
      <c r="E2796" t="s">
        <v>1549</v>
      </c>
      <c r="F2796" s="8">
        <f>DATEVALUE(MID(G2796,FIND(" ",G2796,1)+1,FIND("UTC",G2796)-FIND(" ",G2796)-8))</f>
        <v>27968</v>
      </c>
      <c r="G2796" s="4" t="s">
        <v>5643</v>
      </c>
      <c r="H2796" s="8" t="str">
        <f>MID(I2796,1,FIND("|",I2796)-1)</f>
        <v xml:space="preserve">Cosmos-3M (11K65M) </v>
      </c>
      <c r="I2796" t="s">
        <v>5644</v>
      </c>
      <c r="J2796" t="s">
        <v>103</v>
      </c>
      <c r="L2796" t="s">
        <v>13</v>
      </c>
    </row>
    <row r="2797" spans="1:12" x14ac:dyDescent="0.25">
      <c r="A2797" s="7">
        <v>2795</v>
      </c>
      <c r="B2797" s="7" t="str">
        <f>D2797&amp;F2797</f>
        <v>RVSN USSR27964</v>
      </c>
      <c r="C2797">
        <v>2795</v>
      </c>
      <c r="D2797" t="s">
        <v>2695</v>
      </c>
      <c r="E2797" t="s">
        <v>263</v>
      </c>
      <c r="F2797" s="8">
        <f>DATEVALUE(MID(G2797,FIND(" ",G2797,1)+1,FIND("UTC",G2797)-FIND(" ",G2797)-8))</f>
        <v>27964</v>
      </c>
      <c r="G2797" s="4" t="s">
        <v>5645</v>
      </c>
      <c r="H2797" s="8" t="str">
        <f>MID(I2797,1,FIND("|",I2797)-1)</f>
        <v xml:space="preserve">Molniya-M /Block ML </v>
      </c>
      <c r="I2797" t="s">
        <v>5646</v>
      </c>
      <c r="J2797" t="s">
        <v>103</v>
      </c>
      <c r="L2797" t="s">
        <v>13</v>
      </c>
    </row>
    <row r="2798" spans="1:12" x14ac:dyDescent="0.25">
      <c r="A2798" s="7">
        <v>2796</v>
      </c>
      <c r="B2798" s="7" t="str">
        <f>D2798&amp;F2798</f>
        <v>General Dynamics27963</v>
      </c>
      <c r="C2798">
        <v>2796</v>
      </c>
      <c r="D2798" t="s">
        <v>3137</v>
      </c>
      <c r="E2798" t="s">
        <v>2042</v>
      </c>
      <c r="F2798" s="8">
        <f>DATEVALUE(MID(G2798,FIND(" ",G2798,1)+1,FIND("UTC",G2798)-FIND(" ",G2798)-8))</f>
        <v>27963</v>
      </c>
      <c r="G2798" s="4" t="s">
        <v>5647</v>
      </c>
      <c r="H2798" s="8" t="str">
        <f>MID(I2798,1,FIND("|",I2798)-1)</f>
        <v xml:space="preserve">Atlas-SLV3D Centaur-D1AR </v>
      </c>
      <c r="I2798" t="s">
        <v>5648</v>
      </c>
      <c r="J2798" t="s">
        <v>103</v>
      </c>
      <c r="L2798" t="s">
        <v>13</v>
      </c>
    </row>
    <row r="2799" spans="1:12" x14ac:dyDescent="0.25">
      <c r="A2799" s="7">
        <v>2797</v>
      </c>
      <c r="B2799" s="7" t="str">
        <f>D2799&amp;F2799</f>
        <v>RVSN USSR27963</v>
      </c>
      <c r="C2799">
        <v>2797</v>
      </c>
      <c r="D2799" t="s">
        <v>2695</v>
      </c>
      <c r="E2799" t="s">
        <v>140</v>
      </c>
      <c r="F2799" s="8">
        <f>DATEVALUE(MID(G2799,FIND(" ",G2799,1)+1,FIND("UTC",G2799)-FIND(" ",G2799)-8))</f>
        <v>27963</v>
      </c>
      <c r="G2799" s="4" t="s">
        <v>5649</v>
      </c>
      <c r="H2799" s="8" t="str">
        <f>MID(I2799,1,FIND("|",I2799)-1)</f>
        <v xml:space="preserve">Soyuz U </v>
      </c>
      <c r="I2799" t="s">
        <v>5650</v>
      </c>
      <c r="J2799" t="s">
        <v>103</v>
      </c>
      <c r="L2799" t="s">
        <v>13</v>
      </c>
    </row>
    <row r="2800" spans="1:12" x14ac:dyDescent="0.25">
      <c r="A2800" s="7">
        <v>2798</v>
      </c>
      <c r="B2800" s="7" t="str">
        <f>D2800&amp;F2800</f>
        <v>RVSN USSR27962</v>
      </c>
      <c r="C2800">
        <v>2798</v>
      </c>
      <c r="D2800" t="s">
        <v>2695</v>
      </c>
      <c r="E2800" t="s">
        <v>3923</v>
      </c>
      <c r="F2800" s="8">
        <f>DATEVALUE(MID(G2800,FIND(" ",G2800,1)+1,FIND("UTC",G2800)-FIND(" ",G2800)-8))</f>
        <v>27962</v>
      </c>
      <c r="G2800" s="4" t="s">
        <v>5651</v>
      </c>
      <c r="H2800" s="8" t="str">
        <f>MID(I2800,1,FIND("|",I2800)-1)</f>
        <v xml:space="preserve">Tsyklon-2 </v>
      </c>
      <c r="I2800" t="s">
        <v>5652</v>
      </c>
      <c r="J2800" t="s">
        <v>103</v>
      </c>
      <c r="L2800" t="s">
        <v>13</v>
      </c>
    </row>
    <row r="2801" spans="1:12" x14ac:dyDescent="0.25">
      <c r="A2801" s="7">
        <v>2799</v>
      </c>
      <c r="B2801" s="7" t="str">
        <f>D2801&amp;F2801</f>
        <v>RVSN USSR27962</v>
      </c>
      <c r="C2801">
        <v>2799</v>
      </c>
      <c r="D2801" t="s">
        <v>2695</v>
      </c>
      <c r="E2801" t="s">
        <v>1549</v>
      </c>
      <c r="F2801" s="8">
        <f>DATEVALUE(MID(G2801,FIND(" ",G2801,1)+1,FIND("UTC",G2801)-FIND(" ",G2801)-8))</f>
        <v>27962</v>
      </c>
      <c r="G2801" s="4" t="s">
        <v>5653</v>
      </c>
      <c r="H2801" s="8" t="str">
        <f>MID(I2801,1,FIND("|",I2801)-1)</f>
        <v xml:space="preserve">Cosmos-3M (11K65M) </v>
      </c>
      <c r="I2801" t="s">
        <v>5654</v>
      </c>
      <c r="J2801" t="s">
        <v>103</v>
      </c>
      <c r="L2801" t="s">
        <v>13</v>
      </c>
    </row>
    <row r="2802" spans="1:12" x14ac:dyDescent="0.25">
      <c r="A2802" s="7">
        <v>2800</v>
      </c>
      <c r="B2802" s="7" t="str">
        <f>D2802&amp;F2802</f>
        <v>RVSN USSR27956</v>
      </c>
      <c r="C2802">
        <v>2800</v>
      </c>
      <c r="D2802" t="s">
        <v>2695</v>
      </c>
      <c r="E2802" t="s">
        <v>1549</v>
      </c>
      <c r="F2802" s="8">
        <f>DATEVALUE(MID(G2802,FIND(" ",G2802,1)+1,FIND("UTC",G2802)-FIND(" ",G2802)-8))</f>
        <v>27956</v>
      </c>
      <c r="G2802" s="4" t="s">
        <v>5655</v>
      </c>
      <c r="H2802" s="8" t="str">
        <f>MID(I2802,1,FIND("|",I2802)-1)</f>
        <v xml:space="preserve">Cosmos-3M (11K65M) </v>
      </c>
      <c r="I2802" t="s">
        <v>5656</v>
      </c>
      <c r="J2802" t="s">
        <v>103</v>
      </c>
      <c r="L2802" t="s">
        <v>13</v>
      </c>
    </row>
    <row r="2803" spans="1:12" x14ac:dyDescent="0.25">
      <c r="A2803" s="7">
        <v>2801</v>
      </c>
      <c r="B2803" s="7" t="str">
        <f>D2803&amp;F2803</f>
        <v>RVSN USSR27955</v>
      </c>
      <c r="C2803">
        <v>2801</v>
      </c>
      <c r="D2803" t="s">
        <v>2695</v>
      </c>
      <c r="E2803" t="s">
        <v>96</v>
      </c>
      <c r="F2803" s="8">
        <f>DATEVALUE(MID(G2803,FIND(" ",G2803,1)+1,FIND("UTC",G2803)-FIND(" ",G2803)-8))</f>
        <v>27955</v>
      </c>
      <c r="G2803" s="4" t="s">
        <v>5657</v>
      </c>
      <c r="H2803" s="8" t="str">
        <f>MID(I2803,1,FIND("|",I2803)-1)</f>
        <v xml:space="preserve">Soyuz U </v>
      </c>
      <c r="I2803" t="s">
        <v>5658</v>
      </c>
      <c r="J2803" t="s">
        <v>103</v>
      </c>
      <c r="L2803" t="s">
        <v>13</v>
      </c>
    </row>
    <row r="2804" spans="1:12" x14ac:dyDescent="0.25">
      <c r="A2804" s="7">
        <v>2802</v>
      </c>
      <c r="B2804" s="7" t="str">
        <f>D2804&amp;F2804</f>
        <v>RVSN USSR27949</v>
      </c>
      <c r="C2804">
        <v>2802</v>
      </c>
      <c r="D2804" t="s">
        <v>2695</v>
      </c>
      <c r="E2804" t="s">
        <v>1549</v>
      </c>
      <c r="F2804" s="8">
        <f>DATEVALUE(MID(G2804,FIND(" ",G2804,1)+1,FIND("UTC",G2804)-FIND(" ",G2804)-8))</f>
        <v>27949</v>
      </c>
      <c r="G2804" s="4" t="s">
        <v>5659</v>
      </c>
      <c r="H2804" s="8" t="str">
        <f>MID(I2804,1,FIND("|",I2804)-1)</f>
        <v xml:space="preserve">Cosmos-3M (11K65M) </v>
      </c>
      <c r="I2804" t="s">
        <v>5660</v>
      </c>
      <c r="J2804" t="s">
        <v>103</v>
      </c>
      <c r="L2804" t="s">
        <v>13</v>
      </c>
    </row>
    <row r="2805" spans="1:12" x14ac:dyDescent="0.25">
      <c r="A2805" s="7">
        <v>2803</v>
      </c>
      <c r="B2805" s="7" t="str">
        <f>D2805&amp;F2805</f>
        <v>Martin Marietta27949</v>
      </c>
      <c r="C2805">
        <v>2803</v>
      </c>
      <c r="D2805" t="s">
        <v>3169</v>
      </c>
      <c r="E2805" t="s">
        <v>337</v>
      </c>
      <c r="F2805" s="8">
        <f>DATEVALUE(MID(G2805,FIND(" ",G2805,1)+1,FIND("UTC",G2805)-FIND(" ",G2805)-8))</f>
        <v>27949</v>
      </c>
      <c r="G2805" s="4" t="s">
        <v>5661</v>
      </c>
      <c r="H2805" s="8" t="str">
        <f>MID(I2805,1,FIND("|",I2805)-1)</f>
        <v xml:space="preserve">Titan IIID </v>
      </c>
      <c r="I2805" t="s">
        <v>5662</v>
      </c>
      <c r="J2805" t="s">
        <v>103</v>
      </c>
      <c r="L2805" t="s">
        <v>13</v>
      </c>
    </row>
    <row r="2806" spans="1:12" x14ac:dyDescent="0.25">
      <c r="A2806" s="7">
        <v>2804</v>
      </c>
      <c r="B2806" s="7" t="str">
        <f>D2806&amp;F2806</f>
        <v>RVSN USSR27947</v>
      </c>
      <c r="C2806">
        <v>2804</v>
      </c>
      <c r="D2806" t="s">
        <v>2695</v>
      </c>
      <c r="E2806" t="s">
        <v>263</v>
      </c>
      <c r="F2806" s="8">
        <f>DATEVALUE(MID(G2806,FIND(" ",G2806,1)+1,FIND("UTC",G2806)-FIND(" ",G2806)-8))</f>
        <v>27947</v>
      </c>
      <c r="G2806" s="4" t="s">
        <v>5663</v>
      </c>
      <c r="H2806" s="8" t="str">
        <f>MID(I2806,1,FIND("|",I2806)-1)</f>
        <v xml:space="preserve">Soyuz </v>
      </c>
      <c r="I2806" t="s">
        <v>5664</v>
      </c>
      <c r="J2806" t="s">
        <v>103</v>
      </c>
      <c r="L2806" t="s">
        <v>13</v>
      </c>
    </row>
    <row r="2807" spans="1:12" x14ac:dyDescent="0.25">
      <c r="A2807" s="7">
        <v>2805</v>
      </c>
      <c r="B2807" s="7" t="str">
        <f>D2807&amp;F2807</f>
        <v>RVSN USSR27943</v>
      </c>
      <c r="C2807">
        <v>2805</v>
      </c>
      <c r="D2807" t="s">
        <v>2695</v>
      </c>
      <c r="E2807" t="s">
        <v>3923</v>
      </c>
      <c r="F2807" s="8">
        <f>DATEVALUE(MID(G2807,FIND(" ",G2807,1)+1,FIND("UTC",G2807)-FIND(" ",G2807)-8))</f>
        <v>27943</v>
      </c>
      <c r="G2807" s="4" t="s">
        <v>5665</v>
      </c>
      <c r="H2807" s="8" t="str">
        <f>MID(I2807,1,FIND("|",I2807)-1)</f>
        <v xml:space="preserve">Tsyklon-2 </v>
      </c>
      <c r="I2807" t="s">
        <v>5666</v>
      </c>
      <c r="J2807" t="s">
        <v>103</v>
      </c>
      <c r="L2807" t="s">
        <v>13</v>
      </c>
    </row>
    <row r="2808" spans="1:12" x14ac:dyDescent="0.25">
      <c r="A2808" s="7">
        <v>2806</v>
      </c>
      <c r="B2808" s="7" t="str">
        <f>D2808&amp;F2808</f>
        <v>RVSN USSR27942</v>
      </c>
      <c r="C2808">
        <v>2806</v>
      </c>
      <c r="D2808" t="s">
        <v>2695</v>
      </c>
      <c r="E2808" t="s">
        <v>96</v>
      </c>
      <c r="F2808" s="8">
        <f>DATEVALUE(MID(G2808,FIND(" ",G2808,1)+1,FIND("UTC",G2808)-FIND(" ",G2808)-8))</f>
        <v>27942</v>
      </c>
      <c r="G2808" s="4" t="s">
        <v>5667</v>
      </c>
      <c r="H2808" s="8" t="str">
        <f>MID(I2808,1,FIND("|",I2808)-1)</f>
        <v xml:space="preserve">Molniya-M /Block ML </v>
      </c>
      <c r="I2808" t="s">
        <v>5668</v>
      </c>
      <c r="J2808" t="s">
        <v>103</v>
      </c>
      <c r="L2808" t="s">
        <v>328</v>
      </c>
    </row>
    <row r="2809" spans="1:12" x14ac:dyDescent="0.25">
      <c r="A2809" s="7">
        <v>2807</v>
      </c>
      <c r="B2809" s="7" t="str">
        <f>D2809&amp;F2809</f>
        <v>RVSN USSR27940</v>
      </c>
      <c r="C2809">
        <v>2807</v>
      </c>
      <c r="D2809" t="s">
        <v>2695</v>
      </c>
      <c r="E2809" t="s">
        <v>3745</v>
      </c>
      <c r="F2809" s="8">
        <f>DATEVALUE(MID(G2809,FIND(" ",G2809,1)+1,FIND("UTC",G2809)-FIND(" ",G2809)-8))</f>
        <v>27940</v>
      </c>
      <c r="G2809" s="4" t="s">
        <v>5669</v>
      </c>
      <c r="H2809" s="8" t="str">
        <f>MID(I2809,1,FIND("|",I2809)-1)</f>
        <v xml:space="preserve">Cosmos-3M (11K65M) </v>
      </c>
      <c r="I2809" t="s">
        <v>5670</v>
      </c>
      <c r="J2809" t="s">
        <v>103</v>
      </c>
      <c r="L2809" t="s">
        <v>13</v>
      </c>
    </row>
    <row r="2810" spans="1:12" x14ac:dyDescent="0.25">
      <c r="A2810" s="7">
        <v>2808</v>
      </c>
      <c r="B2810" s="7" t="str">
        <f>D2810&amp;F2810</f>
        <v>RVSN USSR27940</v>
      </c>
      <c r="C2810">
        <v>2808</v>
      </c>
      <c r="D2810" t="s">
        <v>2695</v>
      </c>
      <c r="E2810" t="s">
        <v>32</v>
      </c>
      <c r="F2810" s="8">
        <f>DATEVALUE(MID(G2810,FIND(" ",G2810,1)+1,FIND("UTC",G2810)-FIND(" ",G2810)-8))</f>
        <v>27940</v>
      </c>
      <c r="G2810" s="4" t="s">
        <v>5671</v>
      </c>
      <c r="H2810" s="8" t="str">
        <f>MID(I2810,1,FIND("|",I2810)-1)</f>
        <v xml:space="preserve">Voskhod </v>
      </c>
      <c r="I2810" t="s">
        <v>5672</v>
      </c>
      <c r="J2810" t="s">
        <v>103</v>
      </c>
      <c r="L2810" t="s">
        <v>13</v>
      </c>
    </row>
    <row r="2811" spans="1:12" x14ac:dyDescent="0.25">
      <c r="A2811" s="7">
        <v>2809</v>
      </c>
      <c r="B2811" s="7" t="str">
        <f>D2811&amp;F2811</f>
        <v>Martin Marietta27937</v>
      </c>
      <c r="C2811">
        <v>2809</v>
      </c>
      <c r="D2811" t="s">
        <v>3169</v>
      </c>
      <c r="E2811" t="s">
        <v>38</v>
      </c>
      <c r="F2811" s="8">
        <f>DATEVALUE(MID(G2811,FIND(" ",G2811,1)+1,FIND("UTC",G2811)-FIND(" ",G2811)-8))</f>
        <v>27937</v>
      </c>
      <c r="G2811" s="4" t="s">
        <v>5673</v>
      </c>
      <c r="H2811" s="8" t="str">
        <f>MID(I2811,1,FIND("|",I2811)-1)</f>
        <v xml:space="preserve">Titan III(23)C </v>
      </c>
      <c r="I2811" t="s">
        <v>5674</v>
      </c>
      <c r="J2811" t="s">
        <v>103</v>
      </c>
      <c r="L2811" t="s">
        <v>13</v>
      </c>
    </row>
    <row r="2812" spans="1:12" x14ac:dyDescent="0.25">
      <c r="A2812" s="7">
        <v>2810</v>
      </c>
      <c r="B2812" s="7" t="str">
        <f>D2812&amp;F2812</f>
        <v>RVSN USSR27935</v>
      </c>
      <c r="C2812">
        <v>2810</v>
      </c>
      <c r="D2812" t="s">
        <v>2695</v>
      </c>
      <c r="E2812" t="s">
        <v>140</v>
      </c>
      <c r="F2812" s="8">
        <f>DATEVALUE(MID(G2812,FIND(" ",G2812,1)+1,FIND("UTC",G2812)-FIND(" ",G2812)-8))</f>
        <v>27935</v>
      </c>
      <c r="G2812" s="4" t="s">
        <v>5675</v>
      </c>
      <c r="H2812" s="8" t="str">
        <f>MID(I2812,1,FIND("|",I2812)-1)</f>
        <v xml:space="preserve">Soyuz U </v>
      </c>
      <c r="I2812" t="s">
        <v>5676</v>
      </c>
      <c r="J2812" t="s">
        <v>103</v>
      </c>
      <c r="L2812" t="s">
        <v>13</v>
      </c>
    </row>
    <row r="2813" spans="1:12" x14ac:dyDescent="0.25">
      <c r="A2813" s="7">
        <v>2811</v>
      </c>
      <c r="B2813" s="7" t="str">
        <f>D2813&amp;F2813</f>
        <v>RVSN USSR44001</v>
      </c>
      <c r="C2813">
        <v>2811</v>
      </c>
      <c r="D2813" t="s">
        <v>2695</v>
      </c>
      <c r="E2813" t="s">
        <v>1549</v>
      </c>
      <c r="F2813" s="8">
        <f>DATEVALUE(MID(G2813,FIND(" ",G2813,1)+1,FIND("UTC",G2813)-FIND(" ",G2813)-8))</f>
        <v>44001</v>
      </c>
      <c r="G2813" s="6" t="s">
        <v>8763</v>
      </c>
      <c r="H2813" s="8" t="str">
        <f>MID(I2813,1,FIND("|",I2813)-1)</f>
        <v xml:space="preserve">Cosmos-3M (11K65M) </v>
      </c>
      <c r="I2813" t="s">
        <v>5677</v>
      </c>
      <c r="J2813" t="s">
        <v>103</v>
      </c>
      <c r="L2813" t="s">
        <v>13</v>
      </c>
    </row>
    <row r="2814" spans="1:12" x14ac:dyDescent="0.25">
      <c r="A2814" s="7">
        <v>2812</v>
      </c>
      <c r="B2814" s="7" t="str">
        <f>D2814&amp;F2814</f>
        <v>RVSN USSR27927</v>
      </c>
      <c r="C2814">
        <v>2812</v>
      </c>
      <c r="D2814" t="s">
        <v>2695</v>
      </c>
      <c r="E2814" t="s">
        <v>140</v>
      </c>
      <c r="F2814" s="8">
        <f>DATEVALUE(MID(G2814,FIND(" ",G2814,1)+1,FIND("UTC",G2814)-FIND(" ",G2814)-8))</f>
        <v>27927</v>
      </c>
      <c r="G2814" s="4" t="s">
        <v>5678</v>
      </c>
      <c r="H2814" s="8" t="str">
        <f>MID(I2814,1,FIND("|",I2814)-1)</f>
        <v xml:space="preserve">Voskhod </v>
      </c>
      <c r="I2814" t="s">
        <v>5679</v>
      </c>
      <c r="J2814" t="s">
        <v>103</v>
      </c>
      <c r="L2814" t="s">
        <v>13</v>
      </c>
    </row>
    <row r="2815" spans="1:12" x14ac:dyDescent="0.25">
      <c r="A2815" s="7">
        <v>2813</v>
      </c>
      <c r="B2815" s="7" t="str">
        <f>D2815&amp;F2815</f>
        <v>RVSN USSR27926</v>
      </c>
      <c r="C2815">
        <v>2813</v>
      </c>
      <c r="D2815" t="s">
        <v>2695</v>
      </c>
      <c r="E2815" t="s">
        <v>3745</v>
      </c>
      <c r="F2815" s="8">
        <f>DATEVALUE(MID(G2815,FIND(" ",G2815,1)+1,FIND("UTC",G2815)-FIND(" ",G2815)-8))</f>
        <v>27926</v>
      </c>
      <c r="G2815" s="4" t="s">
        <v>5680</v>
      </c>
      <c r="H2815" s="8" t="str">
        <f>MID(I2815,1,FIND("|",I2815)-1)</f>
        <v xml:space="preserve">Cosmos-3M (11K65M) </v>
      </c>
      <c r="I2815" t="s">
        <v>5681</v>
      </c>
      <c r="J2815" t="s">
        <v>103</v>
      </c>
      <c r="L2815" t="s">
        <v>13</v>
      </c>
    </row>
    <row r="2816" spans="1:12" x14ac:dyDescent="0.25">
      <c r="A2816" s="7">
        <v>2814</v>
      </c>
      <c r="B2816" s="7" t="str">
        <f>D2816&amp;F2816</f>
        <v>RVSN USSR27919</v>
      </c>
      <c r="C2816">
        <v>2814</v>
      </c>
      <c r="D2816" t="s">
        <v>2695</v>
      </c>
      <c r="E2816" t="s">
        <v>32</v>
      </c>
      <c r="F2816" s="8">
        <f>DATEVALUE(MID(G2816,FIND(" ",G2816,1)+1,FIND("UTC",G2816)-FIND(" ",G2816)-8))</f>
        <v>27919</v>
      </c>
      <c r="G2816" s="4" t="s">
        <v>5682</v>
      </c>
      <c r="H2816" s="8" t="str">
        <f>MID(I2816,1,FIND("|",I2816)-1)</f>
        <v xml:space="preserve">Voskhod </v>
      </c>
      <c r="I2816" t="s">
        <v>5683</v>
      </c>
      <c r="J2816" t="s">
        <v>103</v>
      </c>
      <c r="L2816" t="s">
        <v>13</v>
      </c>
    </row>
    <row r="2817" spans="1:12" x14ac:dyDescent="0.25">
      <c r="A2817" s="7">
        <v>2815</v>
      </c>
      <c r="B2817" s="7" t="str">
        <f>D2817&amp;F2817</f>
        <v>RVSN USSR27913</v>
      </c>
      <c r="C2817">
        <v>2815</v>
      </c>
      <c r="D2817" t="s">
        <v>2695</v>
      </c>
      <c r="E2817" t="s">
        <v>3745</v>
      </c>
      <c r="F2817" s="8">
        <f>DATEVALUE(MID(G2817,FIND(" ",G2817,1)+1,FIND("UTC",G2817)-FIND(" ",G2817)-8))</f>
        <v>27913</v>
      </c>
      <c r="G2817" s="4" t="s">
        <v>5684</v>
      </c>
      <c r="H2817" s="8" t="str">
        <f>MID(I2817,1,FIND("|",I2817)-1)</f>
        <v xml:space="preserve">Cosmos-3M (11K65M) </v>
      </c>
      <c r="I2817" t="s">
        <v>5685</v>
      </c>
      <c r="J2817" t="s">
        <v>103</v>
      </c>
      <c r="L2817" t="s">
        <v>13</v>
      </c>
    </row>
    <row r="2818" spans="1:12" x14ac:dyDescent="0.25">
      <c r="A2818" s="7">
        <v>2816</v>
      </c>
      <c r="B2818" s="7" t="str">
        <f>D2818&amp;F2818</f>
        <v>Martin Marietta43984</v>
      </c>
      <c r="C2818">
        <v>2816</v>
      </c>
      <c r="D2818" t="s">
        <v>3169</v>
      </c>
      <c r="E2818" t="s">
        <v>2149</v>
      </c>
      <c r="F2818" s="8">
        <f>DATEVALUE(MID(G2818,FIND(" ",G2818,1)+1,FIND("UTC",G2818)-FIND(" ",G2818)-8))</f>
        <v>43984</v>
      </c>
      <c r="G2818" s="6" t="s">
        <v>8724</v>
      </c>
      <c r="H2818" s="8" t="str">
        <f>MID(I2818,1,FIND("|",I2818)-1)</f>
        <v xml:space="preserve">Titan III(34)B Agena-D </v>
      </c>
      <c r="I2818" t="s">
        <v>5686</v>
      </c>
      <c r="J2818" t="s">
        <v>103</v>
      </c>
      <c r="L2818" t="s">
        <v>13</v>
      </c>
    </row>
    <row r="2819" spans="1:12" x14ac:dyDescent="0.25">
      <c r="A2819" s="7">
        <v>2817</v>
      </c>
      <c r="B2819" s="7" t="str">
        <f>D2819&amp;F2819</f>
        <v>RVSN USSR27906</v>
      </c>
      <c r="C2819">
        <v>2817</v>
      </c>
      <c r="D2819" t="s">
        <v>2695</v>
      </c>
      <c r="E2819" t="s">
        <v>140</v>
      </c>
      <c r="F2819" s="8">
        <f>DATEVALUE(MID(G2819,FIND(" ",G2819,1)+1,FIND("UTC",G2819)-FIND(" ",G2819)-8))</f>
        <v>27906</v>
      </c>
      <c r="G2819" s="4" t="s">
        <v>5687</v>
      </c>
      <c r="H2819" s="8" t="str">
        <f>MID(I2819,1,FIND("|",I2819)-1)</f>
        <v xml:space="preserve">Voskhod </v>
      </c>
      <c r="I2819" t="s">
        <v>5688</v>
      </c>
      <c r="J2819" t="s">
        <v>103</v>
      </c>
      <c r="L2819" t="s">
        <v>13</v>
      </c>
    </row>
    <row r="2820" spans="1:12" x14ac:dyDescent="0.25">
      <c r="A2820" s="7">
        <v>2818</v>
      </c>
      <c r="B2820" s="7" t="str">
        <f>D2820&amp;F2820</f>
        <v>RVSN USSR27901</v>
      </c>
      <c r="C2820">
        <v>2818</v>
      </c>
      <c r="D2820" t="s">
        <v>2695</v>
      </c>
      <c r="E2820" t="s">
        <v>140</v>
      </c>
      <c r="F2820" s="8">
        <f>DATEVALUE(MID(G2820,FIND(" ",G2820,1)+1,FIND("UTC",G2820)-FIND(" ",G2820)-8))</f>
        <v>27901</v>
      </c>
      <c r="G2820" s="4" t="s">
        <v>5689</v>
      </c>
      <c r="H2820" s="8" t="str">
        <f>MID(I2820,1,FIND("|",I2820)-1)</f>
        <v xml:space="preserve">Soyuz U </v>
      </c>
      <c r="I2820" t="s">
        <v>5690</v>
      </c>
      <c r="J2820" t="s">
        <v>103</v>
      </c>
      <c r="L2820" t="s">
        <v>13</v>
      </c>
    </row>
    <row r="2821" spans="1:12" x14ac:dyDescent="0.25">
      <c r="A2821" s="7">
        <v>2819</v>
      </c>
      <c r="B2821" s="7" t="str">
        <f>D2821&amp;F2821</f>
        <v>RVSN USSR27900</v>
      </c>
      <c r="C2821">
        <v>2819</v>
      </c>
      <c r="D2821" t="s">
        <v>2695</v>
      </c>
      <c r="E2821" t="s">
        <v>32</v>
      </c>
      <c r="F2821" s="8">
        <f>DATEVALUE(MID(G2821,FIND(" ",G2821,1)+1,FIND("UTC",G2821)-FIND(" ",G2821)-8))</f>
        <v>27900</v>
      </c>
      <c r="G2821" s="4" t="s">
        <v>5691</v>
      </c>
      <c r="H2821" s="8" t="str">
        <f>MID(I2821,1,FIND("|",I2821)-1)</f>
        <v xml:space="preserve">Voskhod </v>
      </c>
      <c r="I2821" t="s">
        <v>5692</v>
      </c>
      <c r="J2821" t="s">
        <v>103</v>
      </c>
      <c r="L2821" t="s">
        <v>13</v>
      </c>
    </row>
    <row r="2822" spans="1:12" x14ac:dyDescent="0.25">
      <c r="A2822" s="7">
        <v>2820</v>
      </c>
      <c r="B2822" s="7" t="str">
        <f>D2822&amp;F2822</f>
        <v>RVSN USSR27898</v>
      </c>
      <c r="C2822">
        <v>2820</v>
      </c>
      <c r="D2822" t="s">
        <v>2695</v>
      </c>
      <c r="E2822" t="s">
        <v>181</v>
      </c>
      <c r="F2822" s="8">
        <f>DATEVALUE(MID(G2822,FIND(" ",G2822,1)+1,FIND("UTC",G2822)-FIND(" ",G2822)-8))</f>
        <v>27898</v>
      </c>
      <c r="G2822" s="4" t="s">
        <v>5693</v>
      </c>
      <c r="H2822" s="8" t="str">
        <f>MID(I2822,1,FIND("|",I2822)-1)</f>
        <v xml:space="preserve">Cosmos-2I (63SM) </v>
      </c>
      <c r="I2822" t="s">
        <v>5694</v>
      </c>
      <c r="J2822" t="s">
        <v>103</v>
      </c>
      <c r="L2822" t="s">
        <v>13</v>
      </c>
    </row>
    <row r="2823" spans="1:12" x14ac:dyDescent="0.25">
      <c r="A2823" s="7">
        <v>2821</v>
      </c>
      <c r="B2823" s="7" t="str">
        <f>D2823&amp;F2823</f>
        <v>RVSN USSR27895</v>
      </c>
      <c r="C2823">
        <v>2821</v>
      </c>
      <c r="D2823" t="s">
        <v>2695</v>
      </c>
      <c r="E2823" t="s">
        <v>140</v>
      </c>
      <c r="F2823" s="8">
        <f>DATEVALUE(MID(G2823,FIND(" ",G2823,1)+1,FIND("UTC",G2823)-FIND(" ",G2823)-8))</f>
        <v>27895</v>
      </c>
      <c r="G2823" s="4" t="s">
        <v>5695</v>
      </c>
      <c r="H2823" s="8" t="str">
        <f>MID(I2823,1,FIND("|",I2823)-1)</f>
        <v xml:space="preserve">Vostok-2M </v>
      </c>
      <c r="I2823" t="s">
        <v>5696</v>
      </c>
      <c r="J2823" t="s">
        <v>103</v>
      </c>
      <c r="L2823" t="s">
        <v>13</v>
      </c>
    </row>
    <row r="2824" spans="1:12" x14ac:dyDescent="0.25">
      <c r="A2824" s="7">
        <v>2822</v>
      </c>
      <c r="B2824" s="7" t="str">
        <f>D2824&amp;F2824</f>
        <v>General Dynamics27893</v>
      </c>
      <c r="C2824">
        <v>2822</v>
      </c>
      <c r="D2824" t="s">
        <v>3137</v>
      </c>
      <c r="E2824" t="s">
        <v>2078</v>
      </c>
      <c r="F2824" s="8">
        <f>DATEVALUE(MID(G2824,FIND(" ",G2824,1)+1,FIND("UTC",G2824)-FIND(" ",G2824)-8))</f>
        <v>27893</v>
      </c>
      <c r="G2824" s="4" t="s">
        <v>5697</v>
      </c>
      <c r="H2824" s="8" t="str">
        <f>MID(I2824,1,FIND("|",I2824)-1)</f>
        <v xml:space="preserve">Atlas-SLV3D Centaur-D1AR </v>
      </c>
      <c r="I2824" t="s">
        <v>5698</v>
      </c>
      <c r="J2824" t="s">
        <v>103</v>
      </c>
      <c r="L2824" t="s">
        <v>13</v>
      </c>
    </row>
    <row r="2825" spans="1:12" x14ac:dyDescent="0.25">
      <c r="A2825" s="7">
        <v>2823</v>
      </c>
      <c r="B2825" s="7" t="str">
        <f>D2825&amp;F2825</f>
        <v>RVSN USSR27892</v>
      </c>
      <c r="C2825">
        <v>2823</v>
      </c>
      <c r="D2825" t="s">
        <v>2695</v>
      </c>
      <c r="E2825" t="s">
        <v>2696</v>
      </c>
      <c r="F2825" s="8">
        <f>DATEVALUE(MID(G2825,FIND(" ",G2825,1)+1,FIND("UTC",G2825)-FIND(" ",G2825)-8))</f>
        <v>27892</v>
      </c>
      <c r="G2825" s="4" t="s">
        <v>5699</v>
      </c>
      <c r="H2825" s="8" t="str">
        <f>MID(I2825,1,FIND("|",I2825)-1)</f>
        <v xml:space="preserve">Molniya-M /Block ML </v>
      </c>
      <c r="I2825" t="s">
        <v>5700</v>
      </c>
      <c r="J2825" t="s">
        <v>103</v>
      </c>
      <c r="L2825" t="s">
        <v>13</v>
      </c>
    </row>
    <row r="2826" spans="1:12" x14ac:dyDescent="0.25">
      <c r="A2826" s="7">
        <v>2824</v>
      </c>
      <c r="B2826" s="7" t="str">
        <f>D2826&amp;F2826</f>
        <v>RVSN USSR27888</v>
      </c>
      <c r="C2826">
        <v>2824</v>
      </c>
      <c r="D2826" t="s">
        <v>2695</v>
      </c>
      <c r="E2826" t="s">
        <v>1549</v>
      </c>
      <c r="F2826" s="8">
        <f>DATEVALUE(MID(G2826,FIND(" ",G2826,1)+1,FIND("UTC",G2826)-FIND(" ",G2826)-8))</f>
        <v>27888</v>
      </c>
      <c r="G2826" s="4" t="s">
        <v>5701</v>
      </c>
      <c r="H2826" s="8" t="str">
        <f>MID(I2826,1,FIND("|",I2826)-1)</f>
        <v xml:space="preserve">Cosmos-3M (11K65M) </v>
      </c>
      <c r="I2826" t="s">
        <v>5702</v>
      </c>
      <c r="J2826" t="s">
        <v>103</v>
      </c>
      <c r="L2826" t="s">
        <v>13</v>
      </c>
    </row>
    <row r="2827" spans="1:12" x14ac:dyDescent="0.25">
      <c r="A2827" s="7">
        <v>2825</v>
      </c>
      <c r="B2827" s="7" t="str">
        <f>D2827&amp;F2827</f>
        <v>RVSN USSR27885</v>
      </c>
      <c r="C2827">
        <v>2825</v>
      </c>
      <c r="D2827" t="s">
        <v>2695</v>
      </c>
      <c r="E2827" t="s">
        <v>32</v>
      </c>
      <c r="F2827" s="8">
        <f>DATEVALUE(MID(G2827,FIND(" ",G2827,1)+1,FIND("UTC",G2827)-FIND(" ",G2827)-8))</f>
        <v>27885</v>
      </c>
      <c r="G2827" s="4" t="s">
        <v>5703</v>
      </c>
      <c r="H2827" s="8" t="str">
        <f>MID(I2827,1,FIND("|",I2827)-1)</f>
        <v xml:space="preserve">Voskhod </v>
      </c>
      <c r="I2827" t="s">
        <v>5704</v>
      </c>
      <c r="J2827" t="s">
        <v>103</v>
      </c>
      <c r="L2827" t="s">
        <v>13</v>
      </c>
    </row>
    <row r="2828" spans="1:12" x14ac:dyDescent="0.25">
      <c r="A2828" s="7">
        <v>2826</v>
      </c>
      <c r="B2828" s="7" t="str">
        <f>D2828&amp;F2828</f>
        <v>General Dynamics27880</v>
      </c>
      <c r="C2828">
        <v>2826</v>
      </c>
      <c r="D2828" t="s">
        <v>3137</v>
      </c>
      <c r="E2828" t="s">
        <v>3138</v>
      </c>
      <c r="F2828" s="8">
        <f>DATEVALUE(MID(G2828,FIND(" ",G2828,1)+1,FIND("UTC",G2828)-FIND(" ",G2828)-8))</f>
        <v>27880</v>
      </c>
      <c r="G2828" s="4" t="s">
        <v>5705</v>
      </c>
      <c r="H2828" s="8" t="str">
        <f>MID(I2828,1,FIND("|",I2828)-1)</f>
        <v xml:space="preserve">Atlas-E/F MSD </v>
      </c>
      <c r="I2828" t="s">
        <v>5706</v>
      </c>
      <c r="J2828" t="s">
        <v>103</v>
      </c>
      <c r="L2828" t="s">
        <v>13</v>
      </c>
    </row>
    <row r="2829" spans="1:12" x14ac:dyDescent="0.25">
      <c r="A2829" s="7">
        <v>2827</v>
      </c>
      <c r="B2829" s="7" t="str">
        <f>D2829&amp;F2829</f>
        <v>RVSN USSR27878</v>
      </c>
      <c r="C2829">
        <v>2827</v>
      </c>
      <c r="D2829" t="s">
        <v>2695</v>
      </c>
      <c r="E2829" t="s">
        <v>1549</v>
      </c>
      <c r="F2829" s="8">
        <f>DATEVALUE(MID(G2829,FIND(" ",G2829,1)+1,FIND("UTC",G2829)-FIND(" ",G2829)-8))</f>
        <v>27878</v>
      </c>
      <c r="G2829" s="4" t="s">
        <v>5707</v>
      </c>
      <c r="H2829" s="8" t="str">
        <f>MID(I2829,1,FIND("|",I2829)-1)</f>
        <v xml:space="preserve">Cosmos-3M (11K65M) </v>
      </c>
      <c r="I2829" t="s">
        <v>5708</v>
      </c>
      <c r="J2829" t="s">
        <v>103</v>
      </c>
      <c r="L2829" t="s">
        <v>13</v>
      </c>
    </row>
    <row r="2830" spans="1:12" x14ac:dyDescent="0.25">
      <c r="A2830" s="7">
        <v>2828</v>
      </c>
      <c r="B2830" s="7" t="str">
        <f>D2830&amp;F2830</f>
        <v>RVSN USSR27878</v>
      </c>
      <c r="C2830">
        <v>2828</v>
      </c>
      <c r="D2830" t="s">
        <v>2695</v>
      </c>
      <c r="E2830" t="s">
        <v>140</v>
      </c>
      <c r="F2830" s="8">
        <f>DATEVALUE(MID(G2830,FIND(" ",G2830,1)+1,FIND("UTC",G2830)-FIND(" ",G2830)-8))</f>
        <v>27878</v>
      </c>
      <c r="G2830" s="4" t="s">
        <v>5709</v>
      </c>
      <c r="H2830" s="8" t="str">
        <f>MID(I2830,1,FIND("|",I2830)-1)</f>
        <v xml:space="preserve">Voskhod </v>
      </c>
      <c r="I2830" t="s">
        <v>5710</v>
      </c>
      <c r="J2830" t="s">
        <v>103</v>
      </c>
      <c r="L2830" t="s">
        <v>13</v>
      </c>
    </row>
    <row r="2831" spans="1:12" x14ac:dyDescent="0.25">
      <c r="A2831" s="7">
        <v>2829</v>
      </c>
      <c r="B2831" s="7" t="str">
        <f>D2831&amp;F2831</f>
        <v>RVSN USSR27859</v>
      </c>
      <c r="C2831">
        <v>2829</v>
      </c>
      <c r="D2831" t="s">
        <v>2695</v>
      </c>
      <c r="E2831" t="s">
        <v>140</v>
      </c>
      <c r="F2831" s="8">
        <f>DATEVALUE(MID(G2831,FIND(" ",G2831,1)+1,FIND("UTC",G2831)-FIND(" ",G2831)-8))</f>
        <v>27859</v>
      </c>
      <c r="G2831" s="4" t="s">
        <v>5711</v>
      </c>
      <c r="H2831" s="8" t="str">
        <f>MID(I2831,1,FIND("|",I2831)-1)</f>
        <v xml:space="preserve">Voskhod </v>
      </c>
      <c r="I2831" t="s">
        <v>5712</v>
      </c>
      <c r="J2831" t="s">
        <v>103</v>
      </c>
      <c r="L2831" t="s">
        <v>13</v>
      </c>
    </row>
    <row r="2832" spans="1:12" x14ac:dyDescent="0.25">
      <c r="A2832" s="7">
        <v>2830</v>
      </c>
      <c r="B2832" s="7" t="str">
        <f>D2832&amp;F2832</f>
        <v>RVSN USSR27857</v>
      </c>
      <c r="C2832">
        <v>2830</v>
      </c>
      <c r="D2832" t="s">
        <v>2695</v>
      </c>
      <c r="E2832" t="s">
        <v>2696</v>
      </c>
      <c r="F2832" s="8">
        <f>DATEVALUE(MID(G2832,FIND(" ",G2832,1)+1,FIND("UTC",G2832)-FIND(" ",G2832)-8))</f>
        <v>27857</v>
      </c>
      <c r="G2832" s="4" t="s">
        <v>5713</v>
      </c>
      <c r="H2832" s="8" t="str">
        <f>MID(I2832,1,FIND("|",I2832)-1)</f>
        <v xml:space="preserve">Vostok-2M </v>
      </c>
      <c r="I2832" t="s">
        <v>5714</v>
      </c>
      <c r="J2832" t="s">
        <v>103</v>
      </c>
      <c r="L2832" t="s">
        <v>13</v>
      </c>
    </row>
    <row r="2833" spans="1:12" x14ac:dyDescent="0.25">
      <c r="A2833" s="7">
        <v>2831</v>
      </c>
      <c r="B2833" s="7" t="str">
        <f>D2833&amp;F2833</f>
        <v>RVSN USSR27856</v>
      </c>
      <c r="C2833">
        <v>2831</v>
      </c>
      <c r="D2833" t="s">
        <v>2695</v>
      </c>
      <c r="E2833" t="s">
        <v>1549</v>
      </c>
      <c r="F2833" s="8">
        <f>DATEVALUE(MID(G2833,FIND(" ",G2833,1)+1,FIND("UTC",G2833)-FIND(" ",G2833)-8))</f>
        <v>27856</v>
      </c>
      <c r="G2833" s="4" t="s">
        <v>5715</v>
      </c>
      <c r="H2833" s="8" t="str">
        <f>MID(I2833,1,FIND("|",I2833)-1)</f>
        <v xml:space="preserve">Cosmos-3M (11K65M) </v>
      </c>
      <c r="I2833" t="s">
        <v>5716</v>
      </c>
      <c r="J2833" t="s">
        <v>103</v>
      </c>
      <c r="L2833" t="s">
        <v>13</v>
      </c>
    </row>
    <row r="2834" spans="1:12" x14ac:dyDescent="0.25">
      <c r="A2834" s="7">
        <v>2832</v>
      </c>
      <c r="B2834" s="7" t="str">
        <f>D2834&amp;F2834</f>
        <v>RVSN USSR27850</v>
      </c>
      <c r="C2834">
        <v>2832</v>
      </c>
      <c r="D2834" t="s">
        <v>2695</v>
      </c>
      <c r="E2834" t="s">
        <v>2696</v>
      </c>
      <c r="F2834" s="8">
        <f>DATEVALUE(MID(G2834,FIND(" ",G2834,1)+1,FIND("UTC",G2834)-FIND(" ",G2834)-8))</f>
        <v>27850</v>
      </c>
      <c r="G2834" s="4" t="s">
        <v>5717</v>
      </c>
      <c r="H2834" s="8" t="str">
        <f>MID(I2834,1,FIND("|",I2834)-1)</f>
        <v xml:space="preserve">Soyuz M </v>
      </c>
      <c r="I2834" t="s">
        <v>5718</v>
      </c>
      <c r="J2834" t="s">
        <v>103</v>
      </c>
      <c r="L2834" t="s">
        <v>13</v>
      </c>
    </row>
    <row r="2835" spans="1:12" x14ac:dyDescent="0.25">
      <c r="A2835" s="7">
        <v>2833</v>
      </c>
      <c r="B2835" s="7" t="str">
        <f>D2835&amp;F2835</f>
        <v>RVSN USSR27845</v>
      </c>
      <c r="C2835">
        <v>2833</v>
      </c>
      <c r="D2835" t="s">
        <v>2695</v>
      </c>
      <c r="E2835" t="s">
        <v>140</v>
      </c>
      <c r="F2835" s="8">
        <f>DATEVALUE(MID(G2835,FIND(" ",G2835,1)+1,FIND("UTC",G2835)-FIND(" ",G2835)-8))</f>
        <v>27845</v>
      </c>
      <c r="G2835" s="4" t="s">
        <v>5719</v>
      </c>
      <c r="H2835" s="8" t="str">
        <f>MID(I2835,1,FIND("|",I2835)-1)</f>
        <v xml:space="preserve">Voskhod </v>
      </c>
      <c r="I2835" t="s">
        <v>5720</v>
      </c>
      <c r="J2835" t="s">
        <v>103</v>
      </c>
      <c r="L2835" t="s">
        <v>13</v>
      </c>
    </row>
    <row r="2836" spans="1:12" x14ac:dyDescent="0.25">
      <c r="A2836" s="7">
        <v>2834</v>
      </c>
      <c r="B2836" s="7" t="str">
        <f>D2836&amp;F2836</f>
        <v>US Air Force27841</v>
      </c>
      <c r="C2836">
        <v>2834</v>
      </c>
      <c r="D2836" t="s">
        <v>4498</v>
      </c>
      <c r="E2836" t="s">
        <v>2149</v>
      </c>
      <c r="F2836" s="8">
        <f>DATEVALUE(MID(G2836,FIND(" ",G2836,1)+1,FIND("UTC",G2836)-FIND(" ",G2836)-8))</f>
        <v>27841</v>
      </c>
      <c r="G2836" s="4" t="s">
        <v>5721</v>
      </c>
      <c r="H2836" s="8" t="str">
        <f>MID(I2836,1,FIND("|",I2836)-1)</f>
        <v xml:space="preserve">Titan III(24)B </v>
      </c>
      <c r="I2836" t="s">
        <v>5722</v>
      </c>
      <c r="J2836" t="s">
        <v>103</v>
      </c>
      <c r="L2836" t="s">
        <v>13</v>
      </c>
    </row>
    <row r="2837" spans="1:12" x14ac:dyDescent="0.25">
      <c r="A2837" s="7">
        <v>2835</v>
      </c>
      <c r="B2837" s="7" t="str">
        <f>D2837&amp;F2837</f>
        <v>RVSN USSR27838</v>
      </c>
      <c r="C2837">
        <v>2835</v>
      </c>
      <c r="D2837" t="s">
        <v>2695</v>
      </c>
      <c r="E2837" t="s">
        <v>263</v>
      </c>
      <c r="F2837" s="8">
        <f>DATEVALUE(MID(G2837,FIND(" ",G2837,1)+1,FIND("UTC",G2837)-FIND(" ",G2837)-8))</f>
        <v>27838</v>
      </c>
      <c r="G2837" s="4" t="s">
        <v>5723</v>
      </c>
      <c r="H2837" s="8" t="str">
        <f>MID(I2837,1,FIND("|",I2837)-1)</f>
        <v xml:space="preserve">Molniya-M /Block ML </v>
      </c>
      <c r="I2837" t="s">
        <v>5724</v>
      </c>
      <c r="J2837" t="s">
        <v>103</v>
      </c>
      <c r="L2837" t="s">
        <v>13</v>
      </c>
    </row>
    <row r="2838" spans="1:12" x14ac:dyDescent="0.25">
      <c r="A2838" s="7">
        <v>2836</v>
      </c>
      <c r="B2838" s="7" t="str">
        <f>D2838&amp;F2838</f>
        <v>RVSN USSR27837</v>
      </c>
      <c r="C2838">
        <v>2836</v>
      </c>
      <c r="D2838" t="s">
        <v>2695</v>
      </c>
      <c r="E2838" t="s">
        <v>32</v>
      </c>
      <c r="F2838" s="8">
        <f>DATEVALUE(MID(G2838,FIND(" ",G2838,1)+1,FIND("UTC",G2838)-FIND(" ",G2838)-8))</f>
        <v>27837</v>
      </c>
      <c r="G2838" s="4" t="s">
        <v>5725</v>
      </c>
      <c r="H2838" s="8" t="str">
        <f>MID(I2838,1,FIND("|",I2838)-1)</f>
        <v xml:space="preserve">Soyuz U </v>
      </c>
      <c r="I2838" t="s">
        <v>5726</v>
      </c>
      <c r="J2838" t="s">
        <v>103</v>
      </c>
      <c r="L2838" t="s">
        <v>13</v>
      </c>
    </row>
    <row r="2839" spans="1:12" x14ac:dyDescent="0.25">
      <c r="A2839" s="7">
        <v>2837</v>
      </c>
      <c r="B2839" s="7" t="str">
        <f>D2839&amp;F2839</f>
        <v>RVSN USSR27835</v>
      </c>
      <c r="C2839">
        <v>2837</v>
      </c>
      <c r="D2839" t="s">
        <v>2695</v>
      </c>
      <c r="E2839" t="s">
        <v>2696</v>
      </c>
      <c r="F2839" s="8">
        <f>DATEVALUE(MID(G2839,FIND(" ",G2839,1)+1,FIND("UTC",G2839)-FIND(" ",G2839)-8))</f>
        <v>27835</v>
      </c>
      <c r="G2839" s="4" t="s">
        <v>5727</v>
      </c>
      <c r="H2839" s="8" t="str">
        <f>MID(I2839,1,FIND("|",I2839)-1)</f>
        <v xml:space="preserve">Vostok-2M </v>
      </c>
      <c r="I2839" t="s">
        <v>5728</v>
      </c>
      <c r="J2839" t="s">
        <v>103</v>
      </c>
      <c r="L2839" t="s">
        <v>13</v>
      </c>
    </row>
    <row r="2840" spans="1:12" x14ac:dyDescent="0.25">
      <c r="A2840" s="7">
        <v>2838</v>
      </c>
      <c r="B2840" s="7" t="str">
        <f>D2840&amp;F2840</f>
        <v>Martin Marietta27833</v>
      </c>
      <c r="C2840">
        <v>2838</v>
      </c>
      <c r="D2840" t="s">
        <v>3169</v>
      </c>
      <c r="E2840" t="s">
        <v>38</v>
      </c>
      <c r="F2840" s="8">
        <f>DATEVALUE(MID(G2840,FIND(" ",G2840,1)+1,FIND("UTC",G2840)-FIND(" ",G2840)-8))</f>
        <v>27833</v>
      </c>
      <c r="G2840" s="4" t="s">
        <v>5729</v>
      </c>
      <c r="H2840" s="8" t="str">
        <f>MID(I2840,1,FIND("|",I2840)-1)</f>
        <v xml:space="preserve">Titan III(23)C </v>
      </c>
      <c r="I2840" t="s">
        <v>5730</v>
      </c>
      <c r="J2840" t="s">
        <v>103</v>
      </c>
      <c r="L2840" t="s">
        <v>13</v>
      </c>
    </row>
    <row r="2841" spans="1:12" x14ac:dyDescent="0.25">
      <c r="A2841" s="7">
        <v>2839</v>
      </c>
      <c r="B2841" s="7" t="str">
        <f>D2841&amp;F2841</f>
        <v>RVSN USSR27832</v>
      </c>
      <c r="C2841">
        <v>2839</v>
      </c>
      <c r="D2841" t="s">
        <v>2695</v>
      </c>
      <c r="E2841" t="s">
        <v>1927</v>
      </c>
      <c r="F2841" s="8">
        <f>DATEVALUE(MID(G2841,FIND(" ",G2841,1)+1,FIND("UTC",G2841)-FIND(" ",G2841)-8))</f>
        <v>27832</v>
      </c>
      <c r="G2841" s="4" t="s">
        <v>5731</v>
      </c>
      <c r="H2841" s="8" t="str">
        <f>MID(I2841,1,FIND("|",I2841)-1)</f>
        <v xml:space="preserve">Tsyklon-2 </v>
      </c>
      <c r="I2841" t="s">
        <v>5732</v>
      </c>
      <c r="J2841" t="s">
        <v>103</v>
      </c>
      <c r="L2841" t="s">
        <v>13</v>
      </c>
    </row>
    <row r="2842" spans="1:12" x14ac:dyDescent="0.25">
      <c r="A2842" s="7">
        <v>2840</v>
      </c>
      <c r="B2842" s="7" t="str">
        <f>D2842&amp;F2842</f>
        <v>RVSN USSR27831</v>
      </c>
      <c r="C2842">
        <v>2840</v>
      </c>
      <c r="D2842" t="s">
        <v>2695</v>
      </c>
      <c r="E2842" t="s">
        <v>1549</v>
      </c>
      <c r="F2842" s="8">
        <f>DATEVALUE(MID(G2842,FIND(" ",G2842,1)+1,FIND("UTC",G2842)-FIND(" ",G2842)-8))</f>
        <v>27831</v>
      </c>
      <c r="G2842" s="4" t="s">
        <v>5733</v>
      </c>
      <c r="H2842" s="8" t="str">
        <f>MID(I2842,1,FIND("|",I2842)-1)</f>
        <v xml:space="preserve">Cosmos-3M (11K65M) </v>
      </c>
      <c r="I2842" t="s">
        <v>5734</v>
      </c>
      <c r="J2842" t="s">
        <v>103</v>
      </c>
      <c r="L2842" t="s">
        <v>13</v>
      </c>
    </row>
    <row r="2843" spans="1:12" x14ac:dyDescent="0.25">
      <c r="A2843" s="7">
        <v>2841</v>
      </c>
      <c r="B2843" s="7" t="str">
        <f>D2843&amp;F2843</f>
        <v>RVSN USSR27830</v>
      </c>
      <c r="C2843">
        <v>2841</v>
      </c>
      <c r="D2843" t="s">
        <v>2695</v>
      </c>
      <c r="E2843" t="s">
        <v>2696</v>
      </c>
      <c r="F2843" s="8">
        <f>DATEVALUE(MID(G2843,FIND(" ",G2843,1)+1,FIND("UTC",G2843)-FIND(" ",G2843)-8))</f>
        <v>27830</v>
      </c>
      <c r="G2843" s="4" t="s">
        <v>5735</v>
      </c>
      <c r="H2843" s="8" t="str">
        <f>MID(I2843,1,FIND("|",I2843)-1)</f>
        <v xml:space="preserve">Molniya-M /Block ML </v>
      </c>
      <c r="I2843" t="s">
        <v>5736</v>
      </c>
      <c r="J2843" t="s">
        <v>103</v>
      </c>
      <c r="L2843" t="s">
        <v>13</v>
      </c>
    </row>
    <row r="2844" spans="1:12" x14ac:dyDescent="0.25">
      <c r="A2844" s="7">
        <v>2842</v>
      </c>
      <c r="B2844" s="7" t="str">
        <f>D2844&amp;F2844</f>
        <v>RVSN USSR27829</v>
      </c>
      <c r="C2844">
        <v>2842</v>
      </c>
      <c r="D2844" t="s">
        <v>2695</v>
      </c>
      <c r="E2844" t="s">
        <v>32</v>
      </c>
      <c r="F2844" s="8">
        <f>DATEVALUE(MID(G2844,FIND(" ",G2844,1)+1,FIND("UTC",G2844)-FIND(" ",G2844)-8))</f>
        <v>27829</v>
      </c>
      <c r="G2844" s="4" t="s">
        <v>5737</v>
      </c>
      <c r="H2844" s="8" t="str">
        <f>MID(I2844,1,FIND("|",I2844)-1)</f>
        <v xml:space="preserve">Soyuz U </v>
      </c>
      <c r="I2844" t="s">
        <v>5738</v>
      </c>
      <c r="J2844" t="s">
        <v>103</v>
      </c>
      <c r="L2844" t="s">
        <v>13</v>
      </c>
    </row>
    <row r="2845" spans="1:12" x14ac:dyDescent="0.25">
      <c r="A2845" s="7">
        <v>2843</v>
      </c>
      <c r="B2845" s="7" t="str">
        <f>D2845&amp;F2845</f>
        <v>MHI27819</v>
      </c>
      <c r="C2845">
        <v>2843</v>
      </c>
      <c r="D2845" t="s">
        <v>99</v>
      </c>
      <c r="E2845" t="s">
        <v>42</v>
      </c>
      <c r="F2845" s="8">
        <f>DATEVALUE(MID(G2845,FIND(" ",G2845,1)+1,FIND("UTC",G2845)-FIND(" ",G2845)-8))</f>
        <v>27819</v>
      </c>
      <c r="G2845" s="4" t="s">
        <v>5739</v>
      </c>
      <c r="H2845" s="8" t="str">
        <f>MID(I2845,1,FIND("|",I2845)-1)</f>
        <v xml:space="preserve">N-I </v>
      </c>
      <c r="I2845" t="s">
        <v>5740</v>
      </c>
      <c r="J2845" t="s">
        <v>103</v>
      </c>
      <c r="L2845" t="s">
        <v>13</v>
      </c>
    </row>
    <row r="2846" spans="1:12" x14ac:dyDescent="0.25">
      <c r="A2846" s="7">
        <v>2844</v>
      </c>
      <c r="B2846" s="7" t="str">
        <f>D2846&amp;F2846</f>
        <v>RVSN USSR27810</v>
      </c>
      <c r="C2846">
        <v>2844</v>
      </c>
      <c r="D2846" t="s">
        <v>2695</v>
      </c>
      <c r="E2846" t="s">
        <v>140</v>
      </c>
      <c r="F2846" s="8">
        <f>DATEVALUE(MID(G2846,FIND(" ",G2846,1)+1,FIND("UTC",G2846)-FIND(" ",G2846)-8))</f>
        <v>27810</v>
      </c>
      <c r="G2846" s="4" t="s">
        <v>5741</v>
      </c>
      <c r="H2846" s="8" t="str">
        <f>MID(I2846,1,FIND("|",I2846)-1)</f>
        <v xml:space="preserve">Soyuz U </v>
      </c>
      <c r="I2846" t="s">
        <v>5742</v>
      </c>
      <c r="J2846" t="s">
        <v>103</v>
      </c>
      <c r="L2846" t="s">
        <v>13</v>
      </c>
    </row>
    <row r="2847" spans="1:12" x14ac:dyDescent="0.25">
      <c r="A2847" s="7">
        <v>2845</v>
      </c>
      <c r="B2847" s="7" t="str">
        <f>D2847&amp;F2847</f>
        <v>RVSN USSR27806</v>
      </c>
      <c r="C2847">
        <v>2845</v>
      </c>
      <c r="D2847" t="s">
        <v>2695</v>
      </c>
      <c r="E2847" t="s">
        <v>1927</v>
      </c>
      <c r="F2847" s="8">
        <f>DATEVALUE(MID(G2847,FIND(" ",G2847,1)+1,FIND("UTC",G2847)-FIND(" ",G2847)-8))</f>
        <v>27806</v>
      </c>
      <c r="G2847" s="4" t="s">
        <v>5743</v>
      </c>
      <c r="H2847" s="8" t="str">
        <f>MID(I2847,1,FIND("|",I2847)-1)</f>
        <v xml:space="preserve">Tsyklon-2 </v>
      </c>
      <c r="I2847" t="s">
        <v>5744</v>
      </c>
      <c r="J2847" t="s">
        <v>103</v>
      </c>
      <c r="L2847" t="s">
        <v>13</v>
      </c>
    </row>
    <row r="2848" spans="1:12" x14ac:dyDescent="0.25">
      <c r="A2848" s="7">
        <v>2846</v>
      </c>
      <c r="B2848" s="7" t="str">
        <f>D2848&amp;F2848</f>
        <v>RVSN USSR27802</v>
      </c>
      <c r="C2848">
        <v>2846</v>
      </c>
      <c r="D2848" t="s">
        <v>2695</v>
      </c>
      <c r="E2848" t="s">
        <v>3745</v>
      </c>
      <c r="F2848" s="8">
        <f>DATEVALUE(MID(G2848,FIND(" ",G2848,1)+1,FIND("UTC",G2848)-FIND(" ",G2848)-8))</f>
        <v>27802</v>
      </c>
      <c r="G2848" s="4" t="s">
        <v>5745</v>
      </c>
      <c r="H2848" s="8" t="str">
        <f>MID(I2848,1,FIND("|",I2848)-1)</f>
        <v xml:space="preserve">Cosmos-3M (11K65M) </v>
      </c>
      <c r="I2848" t="s">
        <v>5746</v>
      </c>
      <c r="J2848" t="s">
        <v>103</v>
      </c>
      <c r="L2848" t="s">
        <v>13</v>
      </c>
    </row>
    <row r="2849" spans="1:12" x14ac:dyDescent="0.25">
      <c r="A2849" s="7">
        <v>2847</v>
      </c>
      <c r="B2849" s="7" t="str">
        <f>D2849&amp;F2849</f>
        <v>RVSN USSR27801</v>
      </c>
      <c r="C2849">
        <v>2847</v>
      </c>
      <c r="D2849" t="s">
        <v>2695</v>
      </c>
      <c r="E2849" t="s">
        <v>32</v>
      </c>
      <c r="F2849" s="8">
        <f>DATEVALUE(MID(G2849,FIND(" ",G2849,1)+1,FIND("UTC",G2849)-FIND(" ",G2849)-8))</f>
        <v>27801</v>
      </c>
      <c r="G2849" s="4" t="s">
        <v>5747</v>
      </c>
      <c r="H2849" s="8" t="str">
        <f>MID(I2849,1,FIND("|",I2849)-1)</f>
        <v xml:space="preserve">Voskhod </v>
      </c>
      <c r="I2849" t="s">
        <v>5748</v>
      </c>
      <c r="J2849" t="s">
        <v>103</v>
      </c>
      <c r="L2849" t="s">
        <v>13</v>
      </c>
    </row>
    <row r="2850" spans="1:12" x14ac:dyDescent="0.25">
      <c r="A2850" s="7">
        <v>2848</v>
      </c>
      <c r="B2850" s="7" t="str">
        <f>D2850&amp;F2850</f>
        <v>RVSN USSR27795</v>
      </c>
      <c r="C2850">
        <v>2848</v>
      </c>
      <c r="D2850" t="s">
        <v>2695</v>
      </c>
      <c r="E2850" t="s">
        <v>181</v>
      </c>
      <c r="F2850" s="8">
        <f>DATEVALUE(MID(G2850,FIND(" ",G2850,1)+1,FIND("UTC",G2850)-FIND(" ",G2850)-8))</f>
        <v>27795</v>
      </c>
      <c r="G2850" s="4" t="s">
        <v>5749</v>
      </c>
      <c r="H2850" s="8" t="str">
        <f>MID(I2850,1,FIND("|",I2850)-1)</f>
        <v xml:space="preserve">Cosmos-2I (63SM) </v>
      </c>
      <c r="I2850" t="s">
        <v>5750</v>
      </c>
      <c r="J2850" t="s">
        <v>103</v>
      </c>
      <c r="L2850" t="s">
        <v>13</v>
      </c>
    </row>
    <row r="2851" spans="1:12" x14ac:dyDescent="0.25">
      <c r="A2851" s="7">
        <v>2849</v>
      </c>
      <c r="B2851" s="7" t="str">
        <f>D2851&amp;F2851</f>
        <v>ISAS27794</v>
      </c>
      <c r="C2851">
        <v>2849</v>
      </c>
      <c r="D2851" t="s">
        <v>1898</v>
      </c>
      <c r="E2851" t="s">
        <v>412</v>
      </c>
      <c r="F2851" s="8">
        <f>DATEVALUE(MID(G2851,FIND(" ",G2851,1)+1,FIND("UTC",G2851)-FIND(" ",G2851)-8))</f>
        <v>27794</v>
      </c>
      <c r="G2851" s="4" t="s">
        <v>5751</v>
      </c>
      <c r="H2851" s="8" t="str">
        <f>MID(I2851,1,FIND("|",I2851)-1)</f>
        <v xml:space="preserve">Mu-III C </v>
      </c>
      <c r="I2851" t="s">
        <v>5752</v>
      </c>
      <c r="J2851" t="s">
        <v>103</v>
      </c>
      <c r="L2851" t="s">
        <v>53</v>
      </c>
    </row>
    <row r="2852" spans="1:12" x14ac:dyDescent="0.25">
      <c r="A2852" s="7">
        <v>2850</v>
      </c>
      <c r="B2852" s="7" t="str">
        <f>D2852&amp;F2852</f>
        <v>RVSN USSR27793</v>
      </c>
      <c r="C2852">
        <v>2850</v>
      </c>
      <c r="D2852" t="s">
        <v>2695</v>
      </c>
      <c r="E2852" t="s">
        <v>1549</v>
      </c>
      <c r="F2852" s="8">
        <f>DATEVALUE(MID(G2852,FIND(" ",G2852,1)+1,FIND("UTC",G2852)-FIND(" ",G2852)-8))</f>
        <v>27793</v>
      </c>
      <c r="G2852" s="4" t="s">
        <v>5753</v>
      </c>
      <c r="H2852" s="8" t="str">
        <f>MID(I2852,1,FIND("|",I2852)-1)</f>
        <v xml:space="preserve">Cosmos-3M (11K65M) </v>
      </c>
      <c r="I2852" t="s">
        <v>5754</v>
      </c>
      <c r="J2852" t="s">
        <v>103</v>
      </c>
      <c r="L2852" t="s">
        <v>13</v>
      </c>
    </row>
    <row r="2853" spans="1:12" x14ac:dyDescent="0.25">
      <c r="A2853" s="7">
        <v>2851</v>
      </c>
      <c r="B2853" s="7" t="str">
        <f>D2853&amp;F2853</f>
        <v>General Dynamics27788</v>
      </c>
      <c r="C2853">
        <v>2851</v>
      </c>
      <c r="D2853" t="s">
        <v>3137</v>
      </c>
      <c r="E2853" t="s">
        <v>2042</v>
      </c>
      <c r="F2853" s="8">
        <f>DATEVALUE(MID(G2853,FIND(" ",G2853,1)+1,FIND("UTC",G2853)-FIND(" ",G2853)-8))</f>
        <v>27788</v>
      </c>
      <c r="G2853" s="4" t="s">
        <v>5755</v>
      </c>
      <c r="H2853" s="8" t="str">
        <f>MID(I2853,1,FIND("|",I2853)-1)</f>
        <v xml:space="preserve">Atlas-SLV3D Centaur-D1AR </v>
      </c>
      <c r="I2853" t="s">
        <v>5756</v>
      </c>
      <c r="J2853" t="s">
        <v>103</v>
      </c>
      <c r="L2853" t="s">
        <v>13</v>
      </c>
    </row>
    <row r="2854" spans="1:12" x14ac:dyDescent="0.25">
      <c r="A2854" s="7">
        <v>2852</v>
      </c>
      <c r="B2854" s="7" t="str">
        <f>D2854&amp;F2854</f>
        <v>RVSN USSR27788</v>
      </c>
      <c r="C2854">
        <v>2852</v>
      </c>
      <c r="D2854" t="s">
        <v>2695</v>
      </c>
      <c r="E2854" t="s">
        <v>32</v>
      </c>
      <c r="F2854" s="8">
        <f>DATEVALUE(MID(G2854,FIND(" ",G2854,1)+1,FIND("UTC",G2854)-FIND(" ",G2854)-8))</f>
        <v>27788</v>
      </c>
      <c r="G2854" s="4" t="s">
        <v>5757</v>
      </c>
      <c r="H2854" s="8" t="str">
        <f>MID(I2854,1,FIND("|",I2854)-1)</f>
        <v xml:space="preserve">Voskhod </v>
      </c>
      <c r="I2854" t="s">
        <v>5758</v>
      </c>
      <c r="J2854" t="s">
        <v>103</v>
      </c>
      <c r="L2854" t="s">
        <v>13</v>
      </c>
    </row>
    <row r="2855" spans="1:12" x14ac:dyDescent="0.25">
      <c r="A2855" s="7">
        <v>2853</v>
      </c>
      <c r="B2855" s="7" t="str">
        <f>D2855&amp;F2855</f>
        <v>RVSN USSR27787</v>
      </c>
      <c r="C2855">
        <v>2853</v>
      </c>
      <c r="D2855" t="s">
        <v>2695</v>
      </c>
      <c r="E2855" t="s">
        <v>1549</v>
      </c>
      <c r="F2855" s="8">
        <f>DATEVALUE(MID(G2855,FIND(" ",G2855,1)+1,FIND("UTC",G2855)-FIND(" ",G2855)-8))</f>
        <v>27787</v>
      </c>
      <c r="G2855" s="4" t="s">
        <v>5759</v>
      </c>
      <c r="H2855" s="8" t="str">
        <f>MID(I2855,1,FIND("|",I2855)-1)</f>
        <v xml:space="preserve">Cosmos-3M (11K65M) </v>
      </c>
      <c r="I2855" t="s">
        <v>5760</v>
      </c>
      <c r="J2855" t="s">
        <v>103</v>
      </c>
      <c r="L2855" t="s">
        <v>13</v>
      </c>
    </row>
    <row r="2856" spans="1:12" x14ac:dyDescent="0.25">
      <c r="A2856" s="7">
        <v>2854</v>
      </c>
      <c r="B2856" s="7" t="str">
        <f>D2856&amp;F2856</f>
        <v>RVSN USSR27781</v>
      </c>
      <c r="C2856">
        <v>2854</v>
      </c>
      <c r="D2856" t="s">
        <v>2695</v>
      </c>
      <c r="E2856" t="s">
        <v>1549</v>
      </c>
      <c r="F2856" s="8">
        <f>DATEVALUE(MID(G2856,FIND(" ",G2856,1)+1,FIND("UTC",G2856)-FIND(" ",G2856)-8))</f>
        <v>27781</v>
      </c>
      <c r="G2856" s="4" t="s">
        <v>5761</v>
      </c>
      <c r="H2856" s="8" t="str">
        <f>MID(I2856,1,FIND("|",I2856)-1)</f>
        <v xml:space="preserve">Cosmos-3M (11K65M) </v>
      </c>
      <c r="I2856" t="s">
        <v>5762</v>
      </c>
      <c r="J2856" t="s">
        <v>103</v>
      </c>
      <c r="L2856" t="s">
        <v>13</v>
      </c>
    </row>
    <row r="2857" spans="1:12" x14ac:dyDescent="0.25">
      <c r="A2857" s="7">
        <v>2855</v>
      </c>
      <c r="B2857" s="7" t="str">
        <f>D2857&amp;F2857</f>
        <v>RVSN USSR27781</v>
      </c>
      <c r="C2857">
        <v>2855</v>
      </c>
      <c r="D2857" t="s">
        <v>2695</v>
      </c>
      <c r="E2857" t="s">
        <v>263</v>
      </c>
      <c r="F2857" s="8">
        <f>DATEVALUE(MID(G2857,FIND(" ",G2857,1)+1,FIND("UTC",G2857)-FIND(" ",G2857)-8))</f>
        <v>27781</v>
      </c>
      <c r="G2857" s="4" t="s">
        <v>5763</v>
      </c>
      <c r="H2857" s="8" t="str">
        <f>MID(I2857,1,FIND("|",I2857)-1)</f>
        <v xml:space="preserve">Molniya-M /Block ML </v>
      </c>
      <c r="I2857" t="s">
        <v>5764</v>
      </c>
      <c r="J2857" t="s">
        <v>103</v>
      </c>
      <c r="L2857" t="s">
        <v>13</v>
      </c>
    </row>
    <row r="2858" spans="1:12" x14ac:dyDescent="0.25">
      <c r="A2858" s="7">
        <v>2856</v>
      </c>
      <c r="B2858" s="7" t="str">
        <f>D2858&amp;F2858</f>
        <v>RVSN USSR27779</v>
      </c>
      <c r="C2858">
        <v>2856</v>
      </c>
      <c r="D2858" t="s">
        <v>2695</v>
      </c>
      <c r="E2858" t="s">
        <v>1549</v>
      </c>
      <c r="F2858" s="8">
        <f>DATEVALUE(MID(G2858,FIND(" ",G2858,1)+1,FIND("UTC",G2858)-FIND(" ",G2858)-8))</f>
        <v>27779</v>
      </c>
      <c r="G2858" s="4" t="s">
        <v>5765</v>
      </c>
      <c r="H2858" s="8" t="str">
        <f>MID(I2858,1,FIND("|",I2858)-1)</f>
        <v xml:space="preserve">Cosmos-3M (11K65M) </v>
      </c>
      <c r="I2858" t="s">
        <v>5766</v>
      </c>
      <c r="J2858" t="s">
        <v>103</v>
      </c>
      <c r="L2858" t="s">
        <v>13</v>
      </c>
    </row>
    <row r="2859" spans="1:12" x14ac:dyDescent="0.25">
      <c r="A2859" s="7">
        <v>2857</v>
      </c>
      <c r="B2859" s="7" t="str">
        <f>D2859&amp;F2859</f>
        <v>Martin Marietta27774</v>
      </c>
      <c r="C2859">
        <v>2857</v>
      </c>
      <c r="D2859" t="s">
        <v>3169</v>
      </c>
      <c r="E2859" t="s">
        <v>26</v>
      </c>
      <c r="F2859" s="8">
        <f>DATEVALUE(MID(G2859,FIND(" ",G2859,1)+1,FIND("UTC",G2859)-FIND(" ",G2859)-8))</f>
        <v>27774</v>
      </c>
      <c r="G2859" s="4" t="s">
        <v>5767</v>
      </c>
      <c r="H2859" s="8" t="str">
        <f>MID(I2859,1,FIND("|",I2859)-1)</f>
        <v xml:space="preserve">Titan IIIE </v>
      </c>
      <c r="I2859" t="s">
        <v>5768</v>
      </c>
      <c r="J2859" t="s">
        <v>103</v>
      </c>
      <c r="L2859" t="s">
        <v>13</v>
      </c>
    </row>
    <row r="2860" spans="1:12" x14ac:dyDescent="0.25">
      <c r="A2860" s="7">
        <v>2858</v>
      </c>
      <c r="B2860" s="7" t="str">
        <f>D2860&amp;F2860</f>
        <v>RVSN USSR27766</v>
      </c>
      <c r="C2860">
        <v>2858</v>
      </c>
      <c r="D2860" t="s">
        <v>2695</v>
      </c>
      <c r="E2860" t="s">
        <v>140</v>
      </c>
      <c r="F2860" s="8">
        <f>DATEVALUE(MID(G2860,FIND(" ",G2860,1)+1,FIND("UTC",G2860)-FIND(" ",G2860)-8))</f>
        <v>27766</v>
      </c>
      <c r="G2860" s="4" t="s">
        <v>5769</v>
      </c>
      <c r="H2860" s="8" t="str">
        <f>MID(I2860,1,FIND("|",I2860)-1)</f>
        <v xml:space="preserve">Voskhod </v>
      </c>
      <c r="I2860" t="s">
        <v>5770</v>
      </c>
      <c r="J2860" t="s">
        <v>103</v>
      </c>
      <c r="L2860" t="s">
        <v>13</v>
      </c>
    </row>
    <row r="2861" spans="1:12" x14ac:dyDescent="0.25">
      <c r="A2861" s="7">
        <v>2859</v>
      </c>
      <c r="B2861" s="7" t="str">
        <f>D2861&amp;F2861</f>
        <v>RVSN USSR27765</v>
      </c>
      <c r="C2861">
        <v>2859</v>
      </c>
      <c r="D2861" t="s">
        <v>2695</v>
      </c>
      <c r="E2861" t="s">
        <v>1549</v>
      </c>
      <c r="F2861" s="8">
        <f>DATEVALUE(MID(G2861,FIND(" ",G2861,1)+1,FIND("UTC",G2861)-FIND(" ",G2861)-8))</f>
        <v>27765</v>
      </c>
      <c r="G2861" s="4" t="s">
        <v>5771</v>
      </c>
      <c r="H2861" s="8" t="str">
        <f>MID(I2861,1,FIND("|",I2861)-1)</f>
        <v xml:space="preserve">Cosmos-3M (11K65M) </v>
      </c>
      <c r="I2861" t="s">
        <v>5772</v>
      </c>
      <c r="J2861" t="s">
        <v>103</v>
      </c>
      <c r="L2861" t="s">
        <v>13</v>
      </c>
    </row>
    <row r="2862" spans="1:12" x14ac:dyDescent="0.25">
      <c r="A2862" s="7">
        <v>2860</v>
      </c>
      <c r="B2862" s="7" t="str">
        <f>D2862&amp;F2862</f>
        <v>RVSN USSR27755</v>
      </c>
      <c r="C2862">
        <v>2860</v>
      </c>
      <c r="D2862" t="s">
        <v>2695</v>
      </c>
      <c r="E2862" t="s">
        <v>140</v>
      </c>
      <c r="F2862" s="8">
        <f>DATEVALUE(MID(G2862,FIND(" ",G2862,1)+1,FIND("UTC",G2862)-FIND(" ",G2862)-8))</f>
        <v>27755</v>
      </c>
      <c r="G2862" s="4" t="s">
        <v>5773</v>
      </c>
      <c r="H2862" s="8" t="str">
        <f>MID(I2862,1,FIND("|",I2862)-1)</f>
        <v xml:space="preserve">Molniya-M /Block ML </v>
      </c>
      <c r="I2862" t="s">
        <v>5774</v>
      </c>
      <c r="J2862" t="s">
        <v>103</v>
      </c>
      <c r="L2862" t="s">
        <v>13</v>
      </c>
    </row>
    <row r="2863" spans="1:12" x14ac:dyDescent="0.25">
      <c r="A2863" s="7">
        <v>2861</v>
      </c>
      <c r="B2863" s="7" t="str">
        <f>D2863&amp;F2863</f>
        <v>RVSN USSR27753</v>
      </c>
      <c r="C2863">
        <v>2861</v>
      </c>
      <c r="D2863" t="s">
        <v>2695</v>
      </c>
      <c r="E2863" t="s">
        <v>2696</v>
      </c>
      <c r="F2863" s="8">
        <f>DATEVALUE(MID(G2863,FIND(" ",G2863,1)+1,FIND("UTC",G2863)-FIND(" ",G2863)-8))</f>
        <v>27753</v>
      </c>
      <c r="G2863" s="4" t="s">
        <v>5775</v>
      </c>
      <c r="H2863" s="8" t="str">
        <f>MID(I2863,1,FIND("|",I2863)-1)</f>
        <v xml:space="preserve">Vostok-2M </v>
      </c>
      <c r="I2863" t="s">
        <v>5776</v>
      </c>
      <c r="J2863" t="s">
        <v>103</v>
      </c>
      <c r="L2863" t="s">
        <v>13</v>
      </c>
    </row>
    <row r="2864" spans="1:12" x14ac:dyDescent="0.25">
      <c r="A2864" s="7">
        <v>2862</v>
      </c>
      <c r="B2864" s="7" t="str">
        <f>D2864&amp;F2864</f>
        <v>RVSN USSR44187</v>
      </c>
      <c r="C2864">
        <v>2862</v>
      </c>
      <c r="D2864" t="s">
        <v>2695</v>
      </c>
      <c r="E2864" t="s">
        <v>32</v>
      </c>
      <c r="F2864" s="8">
        <f>DATEVALUE(MID(G2864,FIND(" ",G2864,1)+1,FIND("UTC",G2864)-FIND(" ",G2864)-8))</f>
        <v>44187</v>
      </c>
      <c r="G2864" s="6" t="s">
        <v>8764</v>
      </c>
      <c r="H2864" s="8" t="str">
        <f>MID(I2864,1,FIND("|",I2864)-1)</f>
        <v xml:space="preserve">Molniya-M /Block SO-L </v>
      </c>
      <c r="I2864" t="s">
        <v>5777</v>
      </c>
      <c r="J2864" t="s">
        <v>103</v>
      </c>
      <c r="L2864" t="s">
        <v>13</v>
      </c>
    </row>
    <row r="2865" spans="1:12" x14ac:dyDescent="0.25">
      <c r="A2865" s="7">
        <v>2863</v>
      </c>
      <c r="B2865" s="7" t="str">
        <f>D2865&amp;F2865</f>
        <v>RVSN USSR27747</v>
      </c>
      <c r="C2865">
        <v>2863</v>
      </c>
      <c r="D2865" t="s">
        <v>2695</v>
      </c>
      <c r="E2865" t="s">
        <v>1549</v>
      </c>
      <c r="F2865" s="8">
        <f>DATEVALUE(MID(G2865,FIND(" ",G2865,1)+1,FIND("UTC",G2865)-FIND(" ",G2865)-8))</f>
        <v>27747</v>
      </c>
      <c r="G2865" s="4" t="s">
        <v>5778</v>
      </c>
      <c r="H2865" s="8" t="str">
        <f>MID(I2865,1,FIND("|",I2865)-1)</f>
        <v xml:space="preserve">Cosmos-3M (11K65M) </v>
      </c>
      <c r="I2865" t="s">
        <v>5779</v>
      </c>
      <c r="J2865" t="s">
        <v>103</v>
      </c>
      <c r="L2865" t="s">
        <v>53</v>
      </c>
    </row>
    <row r="2866" spans="1:12" x14ac:dyDescent="0.25">
      <c r="A2866" s="7">
        <v>2864</v>
      </c>
      <c r="B2866" s="7" t="str">
        <f>D2866&amp;F2866</f>
        <v>RVSN USSR27745</v>
      </c>
      <c r="C2866">
        <v>2864</v>
      </c>
      <c r="D2866" t="s">
        <v>2695</v>
      </c>
      <c r="E2866" t="s">
        <v>140</v>
      </c>
      <c r="F2866" s="8">
        <f>DATEVALUE(MID(G2866,FIND(" ",G2866,1)+1,FIND("UTC",G2866)-FIND(" ",G2866)-8))</f>
        <v>27745</v>
      </c>
      <c r="G2866" s="4" t="s">
        <v>5780</v>
      </c>
      <c r="H2866" s="8" t="str">
        <f>MID(I2866,1,FIND("|",I2866)-1)</f>
        <v xml:space="preserve">Molniya-M /Block ML </v>
      </c>
      <c r="I2866" t="s">
        <v>5781</v>
      </c>
      <c r="J2866" t="s">
        <v>103</v>
      </c>
      <c r="L2866" t="s">
        <v>13</v>
      </c>
    </row>
    <row r="2867" spans="1:12" x14ac:dyDescent="0.25">
      <c r="A2867" s="7">
        <v>2865</v>
      </c>
      <c r="B2867" s="7" t="str">
        <f>D2867&amp;F2867</f>
        <v>RVSN USSR27744</v>
      </c>
      <c r="C2867">
        <v>2865</v>
      </c>
      <c r="D2867" t="s">
        <v>2695</v>
      </c>
      <c r="E2867" t="s">
        <v>32</v>
      </c>
      <c r="F2867" s="8">
        <f>DATEVALUE(MID(G2867,FIND(" ",G2867,1)+1,FIND("UTC",G2867)-FIND(" ",G2867)-8))</f>
        <v>27744</v>
      </c>
      <c r="G2867" s="4" t="s">
        <v>5782</v>
      </c>
      <c r="H2867" s="8" t="str">
        <f>MID(I2867,1,FIND("|",I2867)-1)</f>
        <v xml:space="preserve">Voskhod </v>
      </c>
      <c r="I2867" t="s">
        <v>5783</v>
      </c>
      <c r="J2867" t="s">
        <v>103</v>
      </c>
      <c r="L2867" t="s">
        <v>13</v>
      </c>
    </row>
    <row r="2868" spans="1:12" x14ac:dyDescent="0.25">
      <c r="A2868" s="7">
        <v>2866</v>
      </c>
      <c r="B2868" s="7" t="str">
        <f>D2868&amp;F2868</f>
        <v>CASC27744</v>
      </c>
      <c r="C2868">
        <v>2866</v>
      </c>
      <c r="D2868" t="s">
        <v>14</v>
      </c>
      <c r="E2868" t="s">
        <v>2939</v>
      </c>
      <c r="F2868" s="8">
        <f>DATEVALUE(MID(G2868,FIND(" ",G2868,1)+1,FIND("UTC",G2868)-FIND(" ",G2868)-8))</f>
        <v>27744</v>
      </c>
      <c r="G2868" s="4" t="s">
        <v>5784</v>
      </c>
      <c r="H2868" s="8" t="str">
        <f>MID(I2868,1,FIND("|",I2868)-1)</f>
        <v xml:space="preserve">Feng Bao 1 </v>
      </c>
      <c r="I2868" t="s">
        <v>5785</v>
      </c>
      <c r="J2868" t="s">
        <v>103</v>
      </c>
      <c r="L2868" t="s">
        <v>13</v>
      </c>
    </row>
    <row r="2869" spans="1:12" x14ac:dyDescent="0.25">
      <c r="A2869" s="7">
        <v>2867</v>
      </c>
      <c r="B2869" s="7" t="str">
        <f>D2869&amp;F2869</f>
        <v>Martin Marietta27742</v>
      </c>
      <c r="C2869">
        <v>2867</v>
      </c>
      <c r="D2869" t="s">
        <v>3169</v>
      </c>
      <c r="E2869" t="s">
        <v>38</v>
      </c>
      <c r="F2869" s="8">
        <f>DATEVALUE(MID(G2869,FIND(" ",G2869,1)+1,FIND("UTC",G2869)-FIND(" ",G2869)-8))</f>
        <v>27742</v>
      </c>
      <c r="G2869" s="4" t="s">
        <v>5786</v>
      </c>
      <c r="H2869" s="8" t="str">
        <f>MID(I2869,1,FIND("|",I2869)-1)</f>
        <v xml:space="preserve">Titan III(23)C </v>
      </c>
      <c r="I2869" t="s">
        <v>5787</v>
      </c>
      <c r="J2869" t="s">
        <v>103</v>
      </c>
      <c r="L2869" t="s">
        <v>13</v>
      </c>
    </row>
    <row r="2870" spans="1:12" x14ac:dyDescent="0.25">
      <c r="A2870" s="7">
        <v>2868</v>
      </c>
      <c r="B2870" s="7" t="str">
        <f>D2870&amp;F2870</f>
        <v>RVSN USSR27740</v>
      </c>
      <c r="C2870">
        <v>2868</v>
      </c>
      <c r="D2870" t="s">
        <v>2695</v>
      </c>
      <c r="E2870" t="s">
        <v>3923</v>
      </c>
      <c r="F2870" s="8">
        <f>DATEVALUE(MID(G2870,FIND(" ",G2870,1)+1,FIND("UTC",G2870)-FIND(" ",G2870)-8))</f>
        <v>27740</v>
      </c>
      <c r="G2870" s="4" t="s">
        <v>5788</v>
      </c>
      <c r="H2870" s="8" t="str">
        <f>MID(I2870,1,FIND("|",I2870)-1)</f>
        <v xml:space="preserve">Tsyklon-2 </v>
      </c>
      <c r="I2870" t="s">
        <v>5789</v>
      </c>
      <c r="J2870" t="s">
        <v>103</v>
      </c>
      <c r="L2870" t="s">
        <v>13</v>
      </c>
    </row>
    <row r="2871" spans="1:12" x14ac:dyDescent="0.25">
      <c r="A2871" s="7">
        <v>2869</v>
      </c>
      <c r="B2871" s="7" t="str">
        <f>D2871&amp;F2871</f>
        <v>RVSN USSR27739</v>
      </c>
      <c r="C2871">
        <v>2869</v>
      </c>
      <c r="D2871" t="s">
        <v>2695</v>
      </c>
      <c r="E2871" t="s">
        <v>1549</v>
      </c>
      <c r="F2871" s="8">
        <f>DATEVALUE(MID(G2871,FIND(" ",G2871,1)+1,FIND("UTC",G2871)-FIND(" ",G2871)-8))</f>
        <v>27739</v>
      </c>
      <c r="G2871" s="4" t="s">
        <v>5790</v>
      </c>
      <c r="H2871" s="8" t="str">
        <f>MID(I2871,1,FIND("|",I2871)-1)</f>
        <v xml:space="preserve">Cosmos-3M (11K65M) </v>
      </c>
      <c r="I2871" t="s">
        <v>5791</v>
      </c>
      <c r="J2871" t="s">
        <v>103</v>
      </c>
      <c r="L2871" t="s">
        <v>13</v>
      </c>
    </row>
    <row r="2872" spans="1:12" x14ac:dyDescent="0.25">
      <c r="A2872" s="7">
        <v>2870</v>
      </c>
      <c r="B2872" s="7" t="str">
        <f>D2872&amp;F2872</f>
        <v>Martin Marietta27732</v>
      </c>
      <c r="C2872">
        <v>2870</v>
      </c>
      <c r="D2872" t="s">
        <v>3169</v>
      </c>
      <c r="E2872" t="s">
        <v>337</v>
      </c>
      <c r="F2872" s="8">
        <f>DATEVALUE(MID(G2872,FIND(" ",G2872,1)+1,FIND("UTC",G2872)-FIND(" ",G2872)-8))</f>
        <v>27732</v>
      </c>
      <c r="G2872" s="4" t="s">
        <v>5792</v>
      </c>
      <c r="H2872" s="8" t="str">
        <f>MID(I2872,1,FIND("|",I2872)-1)</f>
        <v xml:space="preserve">Titan IIID </v>
      </c>
      <c r="I2872" t="s">
        <v>5793</v>
      </c>
      <c r="J2872" t="s">
        <v>103</v>
      </c>
      <c r="L2872" t="s">
        <v>13</v>
      </c>
    </row>
    <row r="2873" spans="1:12" x14ac:dyDescent="0.25">
      <c r="A2873" s="7">
        <v>2871</v>
      </c>
      <c r="B2873" s="7" t="str">
        <f>D2873&amp;F2873</f>
        <v>RVSN USSR27731</v>
      </c>
      <c r="C2873">
        <v>2871</v>
      </c>
      <c r="D2873" t="s">
        <v>2695</v>
      </c>
      <c r="E2873" t="s">
        <v>140</v>
      </c>
      <c r="F2873" s="8">
        <f>DATEVALUE(MID(G2873,FIND(" ",G2873,1)+1,FIND("UTC",G2873)-FIND(" ",G2873)-8))</f>
        <v>27731</v>
      </c>
      <c r="G2873" s="4" t="s">
        <v>5794</v>
      </c>
      <c r="H2873" s="8" t="str">
        <f>MID(I2873,1,FIND("|",I2873)-1)</f>
        <v xml:space="preserve">Voskhod </v>
      </c>
      <c r="I2873" t="s">
        <v>5795</v>
      </c>
      <c r="J2873" t="s">
        <v>103</v>
      </c>
      <c r="L2873" t="s">
        <v>13</v>
      </c>
    </row>
    <row r="2874" spans="1:12" x14ac:dyDescent="0.25">
      <c r="A2874" s="7">
        <v>2872</v>
      </c>
      <c r="B2874" s="7" t="str">
        <f>D2874&amp;F2874</f>
        <v>RVSN USSR27726</v>
      </c>
      <c r="C2874">
        <v>2872</v>
      </c>
      <c r="D2874" t="s">
        <v>2695</v>
      </c>
      <c r="E2874" t="s">
        <v>1549</v>
      </c>
      <c r="F2874" s="8">
        <f>DATEVALUE(MID(G2874,FIND(" ",G2874,1)+1,FIND("UTC",G2874)-FIND(" ",G2874)-8))</f>
        <v>27726</v>
      </c>
      <c r="G2874" s="4" t="s">
        <v>5796</v>
      </c>
      <c r="H2874" s="8" t="str">
        <f>MID(I2874,1,FIND("|",I2874)-1)</f>
        <v xml:space="preserve">Cosmos-3M (11K65M) </v>
      </c>
      <c r="I2874" t="s">
        <v>5797</v>
      </c>
      <c r="J2874" t="s">
        <v>103</v>
      </c>
      <c r="L2874" t="s">
        <v>13</v>
      </c>
    </row>
    <row r="2875" spans="1:12" x14ac:dyDescent="0.25">
      <c r="A2875" s="7">
        <v>2873</v>
      </c>
      <c r="B2875" s="7" t="str">
        <f>D2875&amp;F2875</f>
        <v>RVSN USSR27723</v>
      </c>
      <c r="C2875">
        <v>2873</v>
      </c>
      <c r="D2875" t="s">
        <v>2695</v>
      </c>
      <c r="E2875" t="s">
        <v>140</v>
      </c>
      <c r="F2875" s="8">
        <f>DATEVALUE(MID(G2875,FIND(" ",G2875,1)+1,FIND("UTC",G2875)-FIND(" ",G2875)-8))</f>
        <v>27723</v>
      </c>
      <c r="G2875" s="4" t="s">
        <v>5798</v>
      </c>
      <c r="H2875" s="8" t="str">
        <f>MID(I2875,1,FIND("|",I2875)-1)</f>
        <v xml:space="preserve">Soyuz U </v>
      </c>
      <c r="I2875" t="s">
        <v>5799</v>
      </c>
      <c r="J2875" t="s">
        <v>103</v>
      </c>
      <c r="L2875" t="s">
        <v>13</v>
      </c>
    </row>
    <row r="2876" spans="1:12" x14ac:dyDescent="0.25">
      <c r="A2876" s="7">
        <v>2874</v>
      </c>
      <c r="B2876" s="7" t="str">
        <f>D2876&amp;F2876</f>
        <v>RVSN USSR27719</v>
      </c>
      <c r="C2876">
        <v>2874</v>
      </c>
      <c r="D2876" t="s">
        <v>2695</v>
      </c>
      <c r="E2876" t="s">
        <v>1549</v>
      </c>
      <c r="F2876" s="8">
        <f>DATEVALUE(MID(G2876,FIND(" ",G2876,1)+1,FIND("UTC",G2876)-FIND(" ",G2876)-8))</f>
        <v>27719</v>
      </c>
      <c r="G2876" s="4" t="s">
        <v>5800</v>
      </c>
      <c r="H2876" s="8" t="str">
        <f>MID(I2876,1,FIND("|",I2876)-1)</f>
        <v xml:space="preserve">Cosmos-3M (11K65M) </v>
      </c>
      <c r="I2876" t="s">
        <v>5801</v>
      </c>
      <c r="J2876" t="s">
        <v>103</v>
      </c>
      <c r="L2876" t="s">
        <v>13</v>
      </c>
    </row>
    <row r="2877" spans="1:12" x14ac:dyDescent="0.25">
      <c r="A2877" s="7">
        <v>2875</v>
      </c>
      <c r="B2877" s="7" t="str">
        <f>D2877&amp;F2877</f>
        <v>RVSN USSR27719</v>
      </c>
      <c r="C2877">
        <v>2875</v>
      </c>
      <c r="D2877" t="s">
        <v>2695</v>
      </c>
      <c r="E2877" t="s">
        <v>32</v>
      </c>
      <c r="F2877" s="8">
        <f>DATEVALUE(MID(G2877,FIND(" ",G2877,1)+1,FIND("UTC",G2877)-FIND(" ",G2877)-8))</f>
        <v>27719</v>
      </c>
      <c r="G2877" s="4" t="s">
        <v>5802</v>
      </c>
      <c r="H2877" s="8" t="str">
        <f>MID(I2877,1,FIND("|",I2877)-1)</f>
        <v xml:space="preserve">Voskhod </v>
      </c>
      <c r="I2877" t="s">
        <v>5803</v>
      </c>
      <c r="J2877" t="s">
        <v>103</v>
      </c>
      <c r="L2877" t="s">
        <v>13</v>
      </c>
    </row>
    <row r="2878" spans="1:12" x14ac:dyDescent="0.25">
      <c r="A2878" s="7">
        <v>2876</v>
      </c>
      <c r="B2878" s="7" t="str">
        <f>D2878&amp;F2878</f>
        <v>RVSN USSR27715</v>
      </c>
      <c r="C2878">
        <v>2876</v>
      </c>
      <c r="D2878" t="s">
        <v>2695</v>
      </c>
      <c r="E2878" t="s">
        <v>263</v>
      </c>
      <c r="F2878" s="8">
        <f>DATEVALUE(MID(G2878,FIND(" ",G2878,1)+1,FIND("UTC",G2878)-FIND(" ",G2878)-8))</f>
        <v>27715</v>
      </c>
      <c r="G2878" s="4" t="s">
        <v>5804</v>
      </c>
      <c r="H2878" s="8" t="str">
        <f>MID(I2878,1,FIND("|",I2878)-1)</f>
        <v xml:space="preserve">Soyuz U </v>
      </c>
      <c r="I2878" t="s">
        <v>5805</v>
      </c>
      <c r="J2878" t="s">
        <v>103</v>
      </c>
      <c r="L2878" t="s">
        <v>13</v>
      </c>
    </row>
    <row r="2879" spans="1:12" x14ac:dyDescent="0.25">
      <c r="A2879" s="7">
        <v>2877</v>
      </c>
      <c r="B2879" s="7" t="str">
        <f>D2879&amp;F2879</f>
        <v>CASC27714</v>
      </c>
      <c r="C2879">
        <v>2877</v>
      </c>
      <c r="D2879" t="s">
        <v>14</v>
      </c>
      <c r="E2879" t="s">
        <v>2939</v>
      </c>
      <c r="F2879" s="8">
        <f>DATEVALUE(MID(G2879,FIND(" ",G2879,1)+1,FIND("UTC",G2879)-FIND(" ",G2879)-8))</f>
        <v>27714</v>
      </c>
      <c r="G2879" s="4" t="s">
        <v>5806</v>
      </c>
      <c r="H2879" s="8" t="str">
        <f>MID(I2879,1,FIND("|",I2879)-1)</f>
        <v xml:space="preserve">Long March 2 </v>
      </c>
      <c r="I2879" t="s">
        <v>5807</v>
      </c>
      <c r="J2879" t="s">
        <v>103</v>
      </c>
      <c r="L2879" t="s">
        <v>13</v>
      </c>
    </row>
    <row r="2880" spans="1:12" x14ac:dyDescent="0.25">
      <c r="A2880" s="7">
        <v>2878</v>
      </c>
      <c r="B2880" s="7" t="str">
        <f>D2880&amp;F2880</f>
        <v>RVSN USSR27713</v>
      </c>
      <c r="C2880">
        <v>2878</v>
      </c>
      <c r="D2880" t="s">
        <v>2695</v>
      </c>
      <c r="E2880" t="s">
        <v>1549</v>
      </c>
      <c r="F2880" s="8">
        <f>DATEVALUE(MID(G2880,FIND(" ",G2880,1)+1,FIND("UTC",G2880)-FIND(" ",G2880)-8))</f>
        <v>27713</v>
      </c>
      <c r="G2880" s="4" t="s">
        <v>5808</v>
      </c>
      <c r="H2880" s="8" t="str">
        <f>MID(I2880,1,FIND("|",I2880)-1)</f>
        <v xml:space="preserve">Cosmos-3M (11K65M) </v>
      </c>
      <c r="I2880" t="s">
        <v>5809</v>
      </c>
      <c r="J2880" t="s">
        <v>103</v>
      </c>
      <c r="L2880" t="s">
        <v>13</v>
      </c>
    </row>
    <row r="2881" spans="1:12" x14ac:dyDescent="0.25">
      <c r="A2881" s="7">
        <v>2879</v>
      </c>
      <c r="B2881" s="7" t="str">
        <f>D2881&amp;F2881</f>
        <v>RVSN USSR27712</v>
      </c>
      <c r="C2881">
        <v>2879</v>
      </c>
      <c r="D2881" t="s">
        <v>2695</v>
      </c>
      <c r="E2881" t="s">
        <v>140</v>
      </c>
      <c r="F2881" s="8">
        <f>DATEVALUE(MID(G2881,FIND(" ",G2881,1)+1,FIND("UTC",G2881)-FIND(" ",G2881)-8))</f>
        <v>27712</v>
      </c>
      <c r="G2881" s="4" t="s">
        <v>5810</v>
      </c>
      <c r="H2881" s="8" t="str">
        <f>MID(I2881,1,FIND("|",I2881)-1)</f>
        <v xml:space="preserve">Molniya-M /Block ML </v>
      </c>
      <c r="I2881" t="s">
        <v>5811</v>
      </c>
      <c r="J2881" t="s">
        <v>103</v>
      </c>
      <c r="L2881" t="s">
        <v>13</v>
      </c>
    </row>
    <row r="2882" spans="1:12" x14ac:dyDescent="0.25">
      <c r="A2882" s="7">
        <v>2880</v>
      </c>
      <c r="B2882" s="7" t="str">
        <f>D2882&amp;F2882</f>
        <v>RVSN USSR27702</v>
      </c>
      <c r="C2882">
        <v>2880</v>
      </c>
      <c r="D2882" t="s">
        <v>2695</v>
      </c>
      <c r="E2882" t="s">
        <v>140</v>
      </c>
      <c r="F2882" s="8">
        <f>DATEVALUE(MID(G2882,FIND(" ",G2882,1)+1,FIND("UTC",G2882)-FIND(" ",G2882)-8))</f>
        <v>27702</v>
      </c>
      <c r="G2882" s="4" t="s">
        <v>5812</v>
      </c>
      <c r="H2882" s="8" t="str">
        <f>MID(I2882,1,FIND("|",I2882)-1)</f>
        <v xml:space="preserve">Voskhod </v>
      </c>
      <c r="I2882" t="s">
        <v>5813</v>
      </c>
      <c r="J2882" t="s">
        <v>103</v>
      </c>
      <c r="L2882" t="s">
        <v>13</v>
      </c>
    </row>
    <row r="2883" spans="1:12" x14ac:dyDescent="0.25">
      <c r="A2883" s="7">
        <v>2881</v>
      </c>
      <c r="B2883" s="7" t="str">
        <f>D2883&amp;F2883</f>
        <v>RVSN USSR27696</v>
      </c>
      <c r="C2883">
        <v>2881</v>
      </c>
      <c r="D2883" t="s">
        <v>2695</v>
      </c>
      <c r="E2883" t="s">
        <v>1927</v>
      </c>
      <c r="F2883" s="8">
        <f>DATEVALUE(MID(G2883,FIND(" ",G2883,1)+1,FIND("UTC",G2883)-FIND(" ",G2883)-8))</f>
        <v>27696</v>
      </c>
      <c r="G2883" s="4" t="s">
        <v>5814</v>
      </c>
      <c r="H2883" s="8" t="str">
        <f>MID(I2883,1,FIND("|",I2883)-1)</f>
        <v xml:space="preserve">Tsyklon-2 </v>
      </c>
      <c r="I2883" t="s">
        <v>5815</v>
      </c>
      <c r="J2883" t="s">
        <v>103</v>
      </c>
      <c r="L2883" t="s">
        <v>13</v>
      </c>
    </row>
    <row r="2884" spans="1:12" x14ac:dyDescent="0.25">
      <c r="A2884" s="7">
        <v>2882</v>
      </c>
      <c r="B2884" s="7" t="str">
        <f>D2884&amp;F2884</f>
        <v>RVSN USSR27684</v>
      </c>
      <c r="C2884">
        <v>2882</v>
      </c>
      <c r="D2884" t="s">
        <v>2695</v>
      </c>
      <c r="E2884" t="s">
        <v>2696</v>
      </c>
      <c r="F2884" s="8">
        <f>DATEVALUE(MID(G2884,FIND(" ",G2884,1)+1,FIND("UTC",G2884)-FIND(" ",G2884)-8))</f>
        <v>27684</v>
      </c>
      <c r="G2884" s="4" t="s">
        <v>5816</v>
      </c>
      <c r="H2884" s="8" t="str">
        <f>MID(I2884,1,FIND("|",I2884)-1)</f>
        <v xml:space="preserve">Voskhod </v>
      </c>
      <c r="I2884" t="s">
        <v>5817</v>
      </c>
      <c r="J2884" t="s">
        <v>103</v>
      </c>
      <c r="L2884" t="s">
        <v>13</v>
      </c>
    </row>
    <row r="2885" spans="1:12" x14ac:dyDescent="0.25">
      <c r="A2885" s="7">
        <v>2883</v>
      </c>
      <c r="B2885" s="7" t="str">
        <f>D2885&amp;F2885</f>
        <v>US Air Force27676</v>
      </c>
      <c r="C2885">
        <v>2883</v>
      </c>
      <c r="D2885" t="s">
        <v>4498</v>
      </c>
      <c r="E2885" t="s">
        <v>2149</v>
      </c>
      <c r="F2885" s="8">
        <f>DATEVALUE(MID(G2885,FIND(" ",G2885,1)+1,FIND("UTC",G2885)-FIND(" ",G2885)-8))</f>
        <v>27676</v>
      </c>
      <c r="G2885" s="4" t="s">
        <v>5818</v>
      </c>
      <c r="H2885" s="8" t="str">
        <f>MID(I2885,1,FIND("|",I2885)-1)</f>
        <v xml:space="preserve">Titan III(24)B </v>
      </c>
      <c r="I2885" t="s">
        <v>5819</v>
      </c>
      <c r="J2885" t="s">
        <v>103</v>
      </c>
      <c r="L2885" t="s">
        <v>13</v>
      </c>
    </row>
    <row r="2886" spans="1:12" x14ac:dyDescent="0.25">
      <c r="A2886" s="7">
        <v>2884</v>
      </c>
      <c r="B2886" s="7" t="str">
        <f>D2886&amp;F2886</f>
        <v>RVSN USSR27668</v>
      </c>
      <c r="C2886">
        <v>2884</v>
      </c>
      <c r="D2886" t="s">
        <v>2695</v>
      </c>
      <c r="E2886" t="s">
        <v>32</v>
      </c>
      <c r="F2886" s="8">
        <f>DATEVALUE(MID(G2886,FIND(" ",G2886,1)+1,FIND("UTC",G2886)-FIND(" ",G2886)-8))</f>
        <v>27668</v>
      </c>
      <c r="G2886" s="4" t="s">
        <v>5820</v>
      </c>
      <c r="H2886" s="8" t="str">
        <f>MID(I2886,1,FIND("|",I2886)-1)</f>
        <v xml:space="preserve">Voskhod </v>
      </c>
      <c r="I2886" t="s">
        <v>5821</v>
      </c>
      <c r="J2886" t="s">
        <v>103</v>
      </c>
      <c r="L2886" t="s">
        <v>13</v>
      </c>
    </row>
    <row r="2887" spans="1:12" x14ac:dyDescent="0.25">
      <c r="A2887" s="7">
        <v>2885</v>
      </c>
      <c r="B2887" s="7" t="str">
        <f>D2887&amp;F2887</f>
        <v>RVSN USSR27667</v>
      </c>
      <c r="C2887">
        <v>2885</v>
      </c>
      <c r="D2887" t="s">
        <v>2695</v>
      </c>
      <c r="E2887" t="s">
        <v>1549</v>
      </c>
      <c r="F2887" s="8">
        <f>DATEVALUE(MID(G2887,FIND(" ",G2887,1)+1,FIND("UTC",G2887)-FIND(" ",G2887)-8))</f>
        <v>27667</v>
      </c>
      <c r="G2887" s="4" t="s">
        <v>5822</v>
      </c>
      <c r="H2887" s="8" t="str">
        <f>MID(I2887,1,FIND("|",I2887)-1)</f>
        <v xml:space="preserve">Cosmos-3M (11K65M) </v>
      </c>
      <c r="I2887" t="s">
        <v>5823</v>
      </c>
      <c r="J2887" t="s">
        <v>103</v>
      </c>
      <c r="L2887" t="s">
        <v>13</v>
      </c>
    </row>
    <row r="2888" spans="1:12" x14ac:dyDescent="0.25">
      <c r="A2888" s="7">
        <v>2886</v>
      </c>
      <c r="B2888" s="7" t="str">
        <f>D2888&amp;F2888</f>
        <v>RVSN USSR27666</v>
      </c>
      <c r="C2888">
        <v>2886</v>
      </c>
      <c r="D2888" t="s">
        <v>2695</v>
      </c>
      <c r="E2888" t="s">
        <v>263</v>
      </c>
      <c r="F2888" s="8">
        <f>DATEVALUE(MID(G2888,FIND(" ",G2888,1)+1,FIND("UTC",G2888)-FIND(" ",G2888)-8))</f>
        <v>27666</v>
      </c>
      <c r="G2888" s="4" t="s">
        <v>5824</v>
      </c>
      <c r="H2888" s="8" t="str">
        <f>MID(I2888,1,FIND("|",I2888)-1)</f>
        <v xml:space="preserve">Soyuz U </v>
      </c>
      <c r="I2888" t="s">
        <v>5825</v>
      </c>
      <c r="J2888" t="s">
        <v>103</v>
      </c>
      <c r="L2888" t="s">
        <v>13</v>
      </c>
    </row>
    <row r="2889" spans="1:12" x14ac:dyDescent="0.25">
      <c r="A2889" s="7">
        <v>2887</v>
      </c>
      <c r="B2889" s="7" t="str">
        <f>D2889&amp;F2889</f>
        <v>CNES27664</v>
      </c>
      <c r="C2889">
        <v>2887</v>
      </c>
      <c r="D2889" t="s">
        <v>5826</v>
      </c>
      <c r="E2889" t="s">
        <v>5827</v>
      </c>
      <c r="F2889" s="8">
        <f>DATEVALUE(MID(G2889,FIND(" ",G2889,1)+1,FIND("UTC",G2889)-FIND(" ",G2889)-8))</f>
        <v>27664</v>
      </c>
      <c r="G2889" s="4" t="s">
        <v>5828</v>
      </c>
      <c r="H2889" s="8" t="str">
        <f>MID(I2889,1,FIND("|",I2889)-1)</f>
        <v xml:space="preserve">Diamant BP4 </v>
      </c>
      <c r="I2889" t="s">
        <v>5829</v>
      </c>
      <c r="J2889" t="s">
        <v>103</v>
      </c>
      <c r="L2889" t="s">
        <v>13</v>
      </c>
    </row>
    <row r="2890" spans="1:12" x14ac:dyDescent="0.25">
      <c r="A2890" s="7">
        <v>2888</v>
      </c>
      <c r="B2890" s="7" t="str">
        <f>D2890&amp;F2890</f>
        <v>General Dynamics27663</v>
      </c>
      <c r="C2890">
        <v>2888</v>
      </c>
      <c r="D2890" t="s">
        <v>3137</v>
      </c>
      <c r="E2890" t="s">
        <v>2042</v>
      </c>
      <c r="F2890" s="8">
        <f>DATEVALUE(MID(G2890,FIND(" ",G2890,1)+1,FIND("UTC",G2890)-FIND(" ",G2890)-8))</f>
        <v>27663</v>
      </c>
      <c r="G2890" s="4" t="s">
        <v>5830</v>
      </c>
      <c r="H2890" s="8" t="str">
        <f>MID(I2890,1,FIND("|",I2890)-1)</f>
        <v xml:space="preserve">Atlas-SLV3D Centaur-D1AR </v>
      </c>
      <c r="I2890" t="s">
        <v>5831</v>
      </c>
      <c r="J2890" t="s">
        <v>103</v>
      </c>
      <c r="L2890" t="s">
        <v>13</v>
      </c>
    </row>
    <row r="2891" spans="1:12" x14ac:dyDescent="0.25">
      <c r="A2891" s="7">
        <v>2889</v>
      </c>
      <c r="B2891" s="7" t="str">
        <f>D2891&amp;F2891</f>
        <v>RVSN USSR27662</v>
      </c>
      <c r="C2891">
        <v>2889</v>
      </c>
      <c r="D2891" t="s">
        <v>2695</v>
      </c>
      <c r="E2891" t="s">
        <v>140</v>
      </c>
      <c r="F2891" s="8">
        <f>DATEVALUE(MID(G2891,FIND(" ",G2891,1)+1,FIND("UTC",G2891)-FIND(" ",G2891)-8))</f>
        <v>27662</v>
      </c>
      <c r="G2891" s="4" t="s">
        <v>5832</v>
      </c>
      <c r="H2891" s="8" t="str">
        <f>MID(I2891,1,FIND("|",I2891)-1)</f>
        <v xml:space="preserve">Soyuz U </v>
      </c>
      <c r="I2891" t="s">
        <v>5833</v>
      </c>
      <c r="J2891" t="s">
        <v>103</v>
      </c>
      <c r="L2891" t="s">
        <v>13</v>
      </c>
    </row>
    <row r="2892" spans="1:12" x14ac:dyDescent="0.25">
      <c r="A2892" s="7">
        <v>2890</v>
      </c>
      <c r="B2892" s="7" t="str">
        <f>D2892&amp;F2892</f>
        <v>RVSN USSR27661</v>
      </c>
      <c r="C2892">
        <v>2890</v>
      </c>
      <c r="D2892" t="s">
        <v>2695</v>
      </c>
      <c r="E2892" t="s">
        <v>1549</v>
      </c>
      <c r="F2892" s="8">
        <f>DATEVALUE(MID(G2892,FIND(" ",G2892,1)+1,FIND("UTC",G2892)-FIND(" ",G2892)-8))</f>
        <v>27661</v>
      </c>
      <c r="G2892" s="4" t="s">
        <v>5834</v>
      </c>
      <c r="H2892" s="8" t="str">
        <f>MID(I2892,1,FIND("|",I2892)-1)</f>
        <v xml:space="preserve">Cosmos-3M (11K65M) </v>
      </c>
      <c r="I2892" t="s">
        <v>5835</v>
      </c>
      <c r="J2892" t="s">
        <v>103</v>
      </c>
      <c r="L2892" t="s">
        <v>13</v>
      </c>
    </row>
    <row r="2893" spans="1:12" x14ac:dyDescent="0.25">
      <c r="A2893" s="7">
        <v>2891</v>
      </c>
      <c r="B2893" s="7" t="str">
        <f>D2893&amp;F2893</f>
        <v>RVSN USSR27660</v>
      </c>
      <c r="C2893">
        <v>2891</v>
      </c>
      <c r="D2893" t="s">
        <v>2695</v>
      </c>
      <c r="E2893" t="s">
        <v>2696</v>
      </c>
      <c r="F2893" s="8">
        <f>DATEVALUE(MID(G2893,FIND(" ",G2893,1)+1,FIND("UTC",G2893)-FIND(" ",G2893)-8))</f>
        <v>27660</v>
      </c>
      <c r="G2893" s="4" t="s">
        <v>5836</v>
      </c>
      <c r="H2893" s="8" t="str">
        <f>MID(I2893,1,FIND("|",I2893)-1)</f>
        <v xml:space="preserve">Voskhod </v>
      </c>
      <c r="I2893" t="s">
        <v>5837</v>
      </c>
      <c r="J2893" t="s">
        <v>103</v>
      </c>
      <c r="L2893" t="s">
        <v>13</v>
      </c>
    </row>
    <row r="2894" spans="1:12" x14ac:dyDescent="0.25">
      <c r="A2894" s="7">
        <v>2892</v>
      </c>
      <c r="B2894" s="7" t="str">
        <f>D2894&amp;F2894</f>
        <v>RVSN USSR27655</v>
      </c>
      <c r="C2894">
        <v>2892</v>
      </c>
      <c r="D2894" t="s">
        <v>2695</v>
      </c>
      <c r="E2894" t="s">
        <v>2696</v>
      </c>
      <c r="F2894" s="8">
        <f>DATEVALUE(MID(G2894,FIND(" ",G2894,1)+1,FIND("UTC",G2894)-FIND(" ",G2894)-8))</f>
        <v>27655</v>
      </c>
      <c r="G2894" s="4" t="s">
        <v>5838</v>
      </c>
      <c r="H2894" s="8" t="str">
        <f>MID(I2894,1,FIND("|",I2894)-1)</f>
        <v xml:space="preserve">Vostok-2M </v>
      </c>
      <c r="I2894" t="s">
        <v>5839</v>
      </c>
      <c r="J2894" t="s">
        <v>103</v>
      </c>
      <c r="L2894" t="s">
        <v>13</v>
      </c>
    </row>
    <row r="2895" spans="1:12" x14ac:dyDescent="0.25">
      <c r="A2895" s="7">
        <v>2893</v>
      </c>
      <c r="B2895" s="7" t="str">
        <f>D2895&amp;F2895</f>
        <v>RVSN USSR27654</v>
      </c>
      <c r="C2895">
        <v>2893</v>
      </c>
      <c r="D2895" t="s">
        <v>2695</v>
      </c>
      <c r="E2895" t="s">
        <v>1549</v>
      </c>
      <c r="F2895" s="8">
        <f>DATEVALUE(MID(G2895,FIND(" ",G2895,1)+1,FIND("UTC",G2895)-FIND(" ",G2895)-8))</f>
        <v>27654</v>
      </c>
      <c r="G2895" s="4" t="s">
        <v>5840</v>
      </c>
      <c r="H2895" s="8" t="str">
        <f>MID(I2895,1,FIND("|",I2895)-1)</f>
        <v xml:space="preserve">Cosmos-3M (11K65M) </v>
      </c>
      <c r="I2895" t="s">
        <v>5841</v>
      </c>
      <c r="J2895" t="s">
        <v>103</v>
      </c>
      <c r="L2895" t="s">
        <v>13</v>
      </c>
    </row>
    <row r="2896" spans="1:12" x14ac:dyDescent="0.25">
      <c r="A2896" s="7">
        <v>2894</v>
      </c>
      <c r="B2896" s="7" t="str">
        <f>D2896&amp;F2896</f>
        <v>RVSN USSR27653</v>
      </c>
      <c r="C2896">
        <v>2894</v>
      </c>
      <c r="D2896" t="s">
        <v>2695</v>
      </c>
      <c r="E2896" t="s">
        <v>32</v>
      </c>
      <c r="F2896" s="8">
        <f>DATEVALUE(MID(G2896,FIND(" ",G2896,1)+1,FIND("UTC",G2896)-FIND(" ",G2896)-8))</f>
        <v>27653</v>
      </c>
      <c r="G2896" s="4" t="s">
        <v>5842</v>
      </c>
      <c r="H2896" s="8" t="str">
        <f>MID(I2896,1,FIND("|",I2896)-1)</f>
        <v xml:space="preserve">Voskhod </v>
      </c>
      <c r="I2896" t="s">
        <v>5843</v>
      </c>
      <c r="J2896" t="s">
        <v>103</v>
      </c>
      <c r="L2896" t="s">
        <v>13</v>
      </c>
    </row>
    <row r="2897" spans="1:12" x14ac:dyDescent="0.25">
      <c r="A2897" s="7">
        <v>2895</v>
      </c>
      <c r="B2897" s="7" t="str">
        <f>D2897&amp;F2897</f>
        <v>RVSN USSR27649</v>
      </c>
      <c r="C2897">
        <v>2895</v>
      </c>
      <c r="D2897" t="s">
        <v>2695</v>
      </c>
      <c r="E2897" t="s">
        <v>140</v>
      </c>
      <c r="F2897" s="8">
        <f>DATEVALUE(MID(G2897,FIND(" ",G2897,1)+1,FIND("UTC",G2897)-FIND(" ",G2897)-8))</f>
        <v>27649</v>
      </c>
      <c r="G2897" s="4" t="s">
        <v>5844</v>
      </c>
      <c r="H2897" s="8" t="str">
        <f>MID(I2897,1,FIND("|",I2897)-1)</f>
        <v xml:space="preserve">Soyuz U </v>
      </c>
      <c r="I2897" t="s">
        <v>5845</v>
      </c>
      <c r="J2897" t="s">
        <v>103</v>
      </c>
      <c r="L2897" t="s">
        <v>13</v>
      </c>
    </row>
    <row r="2898" spans="1:12" x14ac:dyDescent="0.25">
      <c r="A2898" s="7">
        <v>2896</v>
      </c>
      <c r="B2898" s="7" t="str">
        <f>D2898&amp;F2898</f>
        <v>Martin Marietta27646</v>
      </c>
      <c r="C2898">
        <v>2896</v>
      </c>
      <c r="D2898" t="s">
        <v>3169</v>
      </c>
      <c r="E2898" t="s">
        <v>26</v>
      </c>
      <c r="F2898" s="8">
        <f>DATEVALUE(MID(G2898,FIND(" ",G2898,1)+1,FIND("UTC",G2898)-FIND(" ",G2898)-8))</f>
        <v>27646</v>
      </c>
      <c r="G2898" s="4" t="s">
        <v>5846</v>
      </c>
      <c r="H2898" s="8" t="str">
        <f>MID(I2898,1,FIND("|",I2898)-1)</f>
        <v xml:space="preserve">Titan IIIE </v>
      </c>
      <c r="I2898" t="s">
        <v>5847</v>
      </c>
      <c r="J2898" t="s">
        <v>103</v>
      </c>
      <c r="L2898" t="s">
        <v>13</v>
      </c>
    </row>
    <row r="2899" spans="1:12" x14ac:dyDescent="0.25">
      <c r="A2899" s="7">
        <v>2897</v>
      </c>
      <c r="B2899" s="7" t="str">
        <f>D2899&amp;F2899</f>
        <v>MHI27646</v>
      </c>
      <c r="C2899">
        <v>2897</v>
      </c>
      <c r="D2899" t="s">
        <v>99</v>
      </c>
      <c r="E2899" t="s">
        <v>42</v>
      </c>
      <c r="F2899" s="8">
        <f>DATEVALUE(MID(G2899,FIND(" ",G2899,1)+1,FIND("UTC",G2899)-FIND(" ",G2899)-8))</f>
        <v>27646</v>
      </c>
      <c r="G2899" s="4" t="s">
        <v>5848</v>
      </c>
      <c r="H2899" s="8" t="str">
        <f>MID(I2899,1,FIND("|",I2899)-1)</f>
        <v xml:space="preserve">N-I </v>
      </c>
      <c r="I2899" t="s">
        <v>5849</v>
      </c>
      <c r="J2899" t="s">
        <v>103</v>
      </c>
      <c r="L2899" t="s">
        <v>13</v>
      </c>
    </row>
    <row r="2900" spans="1:12" x14ac:dyDescent="0.25">
      <c r="A2900" s="7">
        <v>2898</v>
      </c>
      <c r="B2900" s="7" t="str">
        <f>D2900&amp;F2900</f>
        <v>RVSN USSR27646</v>
      </c>
      <c r="C2900">
        <v>2898</v>
      </c>
      <c r="D2900" t="s">
        <v>2695</v>
      </c>
      <c r="E2900" t="s">
        <v>2696</v>
      </c>
      <c r="F2900" s="8">
        <f>DATEVALUE(MID(G2900,FIND(" ",G2900,1)+1,FIND("UTC",G2900)-FIND(" ",G2900)-8))</f>
        <v>27646</v>
      </c>
      <c r="G2900" s="4" t="s">
        <v>5850</v>
      </c>
      <c r="H2900" s="8" t="str">
        <f>MID(I2900,1,FIND("|",I2900)-1)</f>
        <v xml:space="preserve">Molniya-M /Block ML </v>
      </c>
      <c r="I2900" t="s">
        <v>5851</v>
      </c>
      <c r="J2900" t="s">
        <v>103</v>
      </c>
      <c r="L2900" t="s">
        <v>13</v>
      </c>
    </row>
    <row r="2901" spans="1:12" x14ac:dyDescent="0.25">
      <c r="A2901" s="7">
        <v>2899</v>
      </c>
      <c r="B2901" s="7" t="str">
        <f>D2901&amp;F2901</f>
        <v>RVSN USSR27642</v>
      </c>
      <c r="C2901">
        <v>2899</v>
      </c>
      <c r="D2901" t="s">
        <v>2695</v>
      </c>
      <c r="E2901" t="s">
        <v>140</v>
      </c>
      <c r="F2901" s="8">
        <f>DATEVALUE(MID(G2901,FIND(" ",G2901,1)+1,FIND("UTC",G2901)-FIND(" ",G2901)-8))</f>
        <v>27642</v>
      </c>
      <c r="G2901" s="4" t="s">
        <v>5852</v>
      </c>
      <c r="H2901" s="8" t="str">
        <f>MID(I2901,1,FIND("|",I2901)-1)</f>
        <v xml:space="preserve">Soyuz U </v>
      </c>
      <c r="I2901" t="s">
        <v>5853</v>
      </c>
      <c r="J2901" t="s">
        <v>103</v>
      </c>
      <c r="L2901" t="s">
        <v>13</v>
      </c>
    </row>
    <row r="2902" spans="1:12" x14ac:dyDescent="0.25">
      <c r="A2902" s="7">
        <v>2900</v>
      </c>
      <c r="B2902" s="7" t="str">
        <f>D2902&amp;F2902</f>
        <v>RVSN USSR27639</v>
      </c>
      <c r="C2902">
        <v>2900</v>
      </c>
      <c r="D2902" t="s">
        <v>2695</v>
      </c>
      <c r="E2902" t="s">
        <v>2696</v>
      </c>
      <c r="F2902" s="8">
        <f>DATEVALUE(MID(G2902,FIND(" ",G2902,1)+1,FIND("UTC",G2902)-FIND(" ",G2902)-8))</f>
        <v>27639</v>
      </c>
      <c r="G2902" s="4" t="s">
        <v>5854</v>
      </c>
      <c r="H2902" s="8" t="str">
        <f>MID(I2902,1,FIND("|",I2902)-1)</f>
        <v xml:space="preserve">Molniya-M /Block ML </v>
      </c>
      <c r="I2902" t="s">
        <v>5855</v>
      </c>
      <c r="J2902" t="s">
        <v>103</v>
      </c>
      <c r="L2902" t="s">
        <v>13</v>
      </c>
    </row>
    <row r="2903" spans="1:12" x14ac:dyDescent="0.25">
      <c r="A2903" s="7">
        <v>2901</v>
      </c>
      <c r="B2903" s="7" t="str">
        <f>D2903&amp;F2903</f>
        <v>RVSN USSR27633</v>
      </c>
      <c r="C2903">
        <v>2901</v>
      </c>
      <c r="D2903" t="s">
        <v>2695</v>
      </c>
      <c r="E2903" t="s">
        <v>2696</v>
      </c>
      <c r="F2903" s="8">
        <f>DATEVALUE(MID(G2903,FIND(" ",G2903,1)+1,FIND("UTC",G2903)-FIND(" ",G2903)-8))</f>
        <v>27633</v>
      </c>
      <c r="G2903" s="4" t="s">
        <v>5856</v>
      </c>
      <c r="H2903" s="8" t="str">
        <f>MID(I2903,1,FIND("|",I2903)-1)</f>
        <v xml:space="preserve">Voskhod </v>
      </c>
      <c r="I2903" t="s">
        <v>5857</v>
      </c>
      <c r="J2903" t="s">
        <v>103</v>
      </c>
      <c r="L2903" t="s">
        <v>13</v>
      </c>
    </row>
    <row r="2904" spans="1:12" x14ac:dyDescent="0.25">
      <c r="A2904" s="7">
        <v>2902</v>
      </c>
      <c r="B2904" s="7" t="str">
        <f>D2904&amp;F2904</f>
        <v>RVSN USSR27628</v>
      </c>
      <c r="C2904">
        <v>2902</v>
      </c>
      <c r="D2904" t="s">
        <v>2695</v>
      </c>
      <c r="E2904" t="s">
        <v>2696</v>
      </c>
      <c r="F2904" s="8">
        <f>DATEVALUE(MID(G2904,FIND(" ",G2904,1)+1,FIND("UTC",G2904)-FIND(" ",G2904)-8))</f>
        <v>27628</v>
      </c>
      <c r="G2904" s="4" t="s">
        <v>5858</v>
      </c>
      <c r="H2904" s="8" t="str">
        <f>MID(I2904,1,FIND("|",I2904)-1)</f>
        <v xml:space="preserve">Vostok-2M </v>
      </c>
      <c r="I2904" t="s">
        <v>5859</v>
      </c>
      <c r="J2904" t="s">
        <v>103</v>
      </c>
      <c r="L2904" t="s">
        <v>13</v>
      </c>
    </row>
    <row r="2905" spans="1:12" x14ac:dyDescent="0.25">
      <c r="A2905" s="7">
        <v>2903</v>
      </c>
      <c r="B2905" s="7" t="str">
        <f>D2905&amp;F2905</f>
        <v>Martin Marietta27626</v>
      </c>
      <c r="C2905">
        <v>2903</v>
      </c>
      <c r="D2905" t="s">
        <v>3169</v>
      </c>
      <c r="E2905" t="s">
        <v>26</v>
      </c>
      <c r="F2905" s="8">
        <f>DATEVALUE(MID(G2905,FIND(" ",G2905,1)+1,FIND("UTC",G2905)-FIND(" ",G2905)-8))</f>
        <v>27626</v>
      </c>
      <c r="G2905" s="4" t="s">
        <v>5860</v>
      </c>
      <c r="H2905" s="8" t="str">
        <f>MID(I2905,1,FIND("|",I2905)-1)</f>
        <v xml:space="preserve">Titan IIIE </v>
      </c>
      <c r="I2905" t="s">
        <v>5861</v>
      </c>
      <c r="J2905" t="s">
        <v>103</v>
      </c>
      <c r="L2905" t="s">
        <v>13</v>
      </c>
    </row>
    <row r="2906" spans="1:12" x14ac:dyDescent="0.25">
      <c r="A2906" s="7">
        <v>2904</v>
      </c>
      <c r="B2906" s="7" t="str">
        <f>D2906&amp;F2906</f>
        <v>RVSN USSR27620</v>
      </c>
      <c r="C2906">
        <v>2904</v>
      </c>
      <c r="D2906" t="s">
        <v>2695</v>
      </c>
      <c r="E2906" t="s">
        <v>1549</v>
      </c>
      <c r="F2906" s="8">
        <f>DATEVALUE(MID(G2906,FIND(" ",G2906,1)+1,FIND("UTC",G2906)-FIND(" ",G2906)-8))</f>
        <v>27620</v>
      </c>
      <c r="G2906" s="4" t="s">
        <v>5862</v>
      </c>
      <c r="H2906" s="8" t="str">
        <f>MID(I2906,1,FIND("|",I2906)-1)</f>
        <v xml:space="preserve">Cosmos-3M (11K65M) </v>
      </c>
      <c r="I2906" t="s">
        <v>5863</v>
      </c>
      <c r="J2906" t="s">
        <v>103</v>
      </c>
      <c r="L2906" t="s">
        <v>13</v>
      </c>
    </row>
    <row r="2907" spans="1:12" x14ac:dyDescent="0.25">
      <c r="A2907" s="7">
        <v>2905</v>
      </c>
      <c r="B2907" s="7" t="str">
        <f>D2907&amp;F2907</f>
        <v>RVSN USSR27619</v>
      </c>
      <c r="C2907">
        <v>2905</v>
      </c>
      <c r="D2907" t="s">
        <v>2695</v>
      </c>
      <c r="E2907" t="s">
        <v>32</v>
      </c>
      <c r="F2907" s="8">
        <f>DATEVALUE(MID(G2907,FIND(" ",G2907,1)+1,FIND("UTC",G2907)-FIND(" ",G2907)-8))</f>
        <v>27619</v>
      </c>
      <c r="G2907" s="4" t="s">
        <v>5864</v>
      </c>
      <c r="H2907" s="8" t="str">
        <f>MID(I2907,1,FIND("|",I2907)-1)</f>
        <v xml:space="preserve">Voskhod </v>
      </c>
      <c r="I2907" t="s">
        <v>5865</v>
      </c>
      <c r="J2907" t="s">
        <v>103</v>
      </c>
      <c r="L2907" t="s">
        <v>13</v>
      </c>
    </row>
    <row r="2908" spans="1:12" x14ac:dyDescent="0.25">
      <c r="A2908" s="7">
        <v>2906</v>
      </c>
      <c r="B2908" s="7" t="str">
        <f>D2908&amp;F2908</f>
        <v>RVSN USSR27606</v>
      </c>
      <c r="C2908">
        <v>2906</v>
      </c>
      <c r="D2908" t="s">
        <v>2695</v>
      </c>
      <c r="E2908" t="s">
        <v>140</v>
      </c>
      <c r="F2908" s="8">
        <f>DATEVALUE(MID(G2908,FIND(" ",G2908,1)+1,FIND("UTC",G2908)-FIND(" ",G2908)-8))</f>
        <v>27606</v>
      </c>
      <c r="G2908" s="4" t="s">
        <v>5866</v>
      </c>
      <c r="H2908" s="8" t="str">
        <f>MID(I2908,1,FIND("|",I2908)-1)</f>
        <v xml:space="preserve">Voskhod </v>
      </c>
      <c r="I2908" t="s">
        <v>5867</v>
      </c>
      <c r="J2908" t="s">
        <v>103</v>
      </c>
      <c r="L2908" t="s">
        <v>13</v>
      </c>
    </row>
    <row r="2909" spans="1:12" x14ac:dyDescent="0.25">
      <c r="A2909" s="7">
        <v>2907</v>
      </c>
      <c r="B2909" s="7" t="str">
        <f>D2909&amp;F2909</f>
        <v>CASC27601</v>
      </c>
      <c r="C2909">
        <v>2907</v>
      </c>
      <c r="D2909" t="s">
        <v>14</v>
      </c>
      <c r="E2909" t="s">
        <v>2939</v>
      </c>
      <c r="F2909" s="8">
        <f>DATEVALUE(MID(G2909,FIND(" ",G2909,1)+1,FIND("UTC",G2909)-FIND(" ",G2909)-8))</f>
        <v>27601</v>
      </c>
      <c r="G2909" s="4" t="s">
        <v>5868</v>
      </c>
      <c r="H2909" s="8" t="str">
        <f>MID(I2909,1,FIND("|",I2909)-1)</f>
        <v xml:space="preserve">Feng Bao 1 </v>
      </c>
      <c r="I2909" t="s">
        <v>5869</v>
      </c>
      <c r="J2909" t="s">
        <v>103</v>
      </c>
      <c r="L2909" t="s">
        <v>13</v>
      </c>
    </row>
    <row r="2910" spans="1:12" x14ac:dyDescent="0.25">
      <c r="A2910" s="7">
        <v>2908</v>
      </c>
      <c r="B2910" s="7" t="str">
        <f>D2910&amp;F2910</f>
        <v>RVSN USSR27599</v>
      </c>
      <c r="C2910">
        <v>2908</v>
      </c>
      <c r="D2910" t="s">
        <v>2695</v>
      </c>
      <c r="E2910" t="s">
        <v>1549</v>
      </c>
      <c r="F2910" s="8">
        <f>DATEVALUE(MID(G2910,FIND(" ",G2910,1)+1,FIND("UTC",G2910)-FIND(" ",G2910)-8))</f>
        <v>27599</v>
      </c>
      <c r="G2910" s="4" t="s">
        <v>5870</v>
      </c>
      <c r="H2910" s="8" t="str">
        <f>MID(I2910,1,FIND("|",I2910)-1)</f>
        <v xml:space="preserve">Cosmos-3M (11K65M) </v>
      </c>
      <c r="I2910" t="s">
        <v>5871</v>
      </c>
      <c r="J2910" t="s">
        <v>103</v>
      </c>
      <c r="L2910" t="s">
        <v>13</v>
      </c>
    </row>
    <row r="2911" spans="1:12" x14ac:dyDescent="0.25">
      <c r="A2911" s="7">
        <v>2909</v>
      </c>
      <c r="B2911" s="7" t="str">
        <f>D2911&amp;F2911</f>
        <v>RVSN USSR27598</v>
      </c>
      <c r="C2911">
        <v>2909</v>
      </c>
      <c r="D2911" t="s">
        <v>2695</v>
      </c>
      <c r="E2911" t="s">
        <v>140</v>
      </c>
      <c r="F2911" s="8">
        <f>DATEVALUE(MID(G2911,FIND(" ",G2911,1)+1,FIND("UTC",G2911)-FIND(" ",G2911)-8))</f>
        <v>27598</v>
      </c>
      <c r="G2911" s="4" t="s">
        <v>5872</v>
      </c>
      <c r="H2911" s="8" t="str">
        <f>MID(I2911,1,FIND("|",I2911)-1)</f>
        <v xml:space="preserve">Voskhod </v>
      </c>
      <c r="I2911" t="s">
        <v>5873</v>
      </c>
      <c r="J2911" t="s">
        <v>103</v>
      </c>
      <c r="L2911" t="s">
        <v>13</v>
      </c>
    </row>
    <row r="2912" spans="1:12" x14ac:dyDescent="0.25">
      <c r="A2912" s="7">
        <v>2910</v>
      </c>
      <c r="B2912" s="7" t="str">
        <f>D2912&amp;F2912</f>
        <v>RVSN USSR27592</v>
      </c>
      <c r="C2912">
        <v>2910</v>
      </c>
      <c r="D2912" t="s">
        <v>2695</v>
      </c>
      <c r="E2912" t="s">
        <v>181</v>
      </c>
      <c r="F2912" s="8">
        <f>DATEVALUE(MID(G2912,FIND(" ",G2912,1)+1,FIND("UTC",G2912)-FIND(" ",G2912)-8))</f>
        <v>27592</v>
      </c>
      <c r="G2912" s="4" t="s">
        <v>5874</v>
      </c>
      <c r="H2912" s="8" t="str">
        <f>MID(I2912,1,FIND("|",I2912)-1)</f>
        <v xml:space="preserve">Cosmos-2I (63SM) </v>
      </c>
      <c r="I2912" t="s">
        <v>5875</v>
      </c>
      <c r="J2912" t="s">
        <v>103</v>
      </c>
      <c r="L2912" t="s">
        <v>13</v>
      </c>
    </row>
    <row r="2913" spans="1:12" x14ac:dyDescent="0.25">
      <c r="A2913" s="7">
        <v>2911</v>
      </c>
      <c r="B2913" s="7" t="str">
        <f>D2913&amp;F2913</f>
        <v>NASA27590</v>
      </c>
      <c r="C2913">
        <v>2911</v>
      </c>
      <c r="D2913" t="s">
        <v>1453</v>
      </c>
      <c r="E2913" t="s">
        <v>1588</v>
      </c>
      <c r="F2913" s="8">
        <f>DATEVALUE(MID(G2913,FIND(" ",G2913,1)+1,FIND("UTC",G2913)-FIND(" ",G2913)-8))</f>
        <v>27590</v>
      </c>
      <c r="G2913" s="4" t="s">
        <v>5876</v>
      </c>
      <c r="H2913" s="8" t="str">
        <f>MID(I2913,1,FIND("|",I2913)-1)</f>
        <v xml:space="preserve">Saturn IB </v>
      </c>
      <c r="I2913" t="s">
        <v>5877</v>
      </c>
      <c r="J2913" t="s">
        <v>103</v>
      </c>
      <c r="L2913" t="s">
        <v>13</v>
      </c>
    </row>
    <row r="2914" spans="1:12" x14ac:dyDescent="0.25">
      <c r="A2914" s="7">
        <v>2912</v>
      </c>
      <c r="B2914" s="7" t="str">
        <f>D2914&amp;F2914</f>
        <v>RVSN USSR27590</v>
      </c>
      <c r="C2914">
        <v>2912</v>
      </c>
      <c r="D2914" t="s">
        <v>2695</v>
      </c>
      <c r="E2914" t="s">
        <v>263</v>
      </c>
      <c r="F2914" s="8">
        <f>DATEVALUE(MID(G2914,FIND(" ",G2914,1)+1,FIND("UTC",G2914)-FIND(" ",G2914)-8))</f>
        <v>27590</v>
      </c>
      <c r="G2914" s="4" t="s">
        <v>5878</v>
      </c>
      <c r="H2914" s="8" t="str">
        <f>MID(I2914,1,FIND("|",I2914)-1)</f>
        <v xml:space="preserve">Soyuz U </v>
      </c>
      <c r="I2914" t="s">
        <v>5879</v>
      </c>
      <c r="J2914" t="s">
        <v>103</v>
      </c>
      <c r="L2914" t="s">
        <v>13</v>
      </c>
    </row>
    <row r="2915" spans="1:12" x14ac:dyDescent="0.25">
      <c r="A2915" s="7">
        <v>2913</v>
      </c>
      <c r="B2915" s="7" t="str">
        <f>D2915&amp;F2915</f>
        <v>RVSN USSR27586</v>
      </c>
      <c r="C2915">
        <v>2913</v>
      </c>
      <c r="D2915" t="s">
        <v>2695</v>
      </c>
      <c r="E2915" t="s">
        <v>2696</v>
      </c>
      <c r="F2915" s="8">
        <f>DATEVALUE(MID(G2915,FIND(" ",G2915,1)+1,FIND("UTC",G2915)-FIND(" ",G2915)-8))</f>
        <v>27586</v>
      </c>
      <c r="G2915" s="4" t="s">
        <v>5880</v>
      </c>
      <c r="H2915" s="8" t="str">
        <f>MID(I2915,1,FIND("|",I2915)-1)</f>
        <v xml:space="preserve">Vostok-2M </v>
      </c>
      <c r="I2915" t="s">
        <v>5881</v>
      </c>
      <c r="J2915" t="s">
        <v>103</v>
      </c>
      <c r="L2915" t="s">
        <v>13</v>
      </c>
    </row>
    <row r="2916" spans="1:12" x14ac:dyDescent="0.25">
      <c r="A2916" s="7">
        <v>2914</v>
      </c>
      <c r="B2916" s="7" t="str">
        <f>D2916&amp;F2916</f>
        <v>RVSN USSR27583</v>
      </c>
      <c r="C2916">
        <v>2914</v>
      </c>
      <c r="D2916" t="s">
        <v>2695</v>
      </c>
      <c r="E2916" t="s">
        <v>2696</v>
      </c>
      <c r="F2916" s="8">
        <f>DATEVALUE(MID(G2916,FIND(" ",G2916,1)+1,FIND("UTC",G2916)-FIND(" ",G2916)-8))</f>
        <v>27583</v>
      </c>
      <c r="G2916" s="4" t="s">
        <v>5882</v>
      </c>
      <c r="H2916" s="8" t="str">
        <f>MID(I2916,1,FIND("|",I2916)-1)</f>
        <v xml:space="preserve">Molniya-M /Block ML </v>
      </c>
      <c r="I2916" t="s">
        <v>5883</v>
      </c>
      <c r="J2916" t="s">
        <v>103</v>
      </c>
      <c r="L2916" t="s">
        <v>13</v>
      </c>
    </row>
    <row r="2917" spans="1:12" x14ac:dyDescent="0.25">
      <c r="A2917" s="7">
        <v>2915</v>
      </c>
      <c r="B2917" s="7" t="str">
        <f>D2917&amp;F2917</f>
        <v>RVSN USSR27579</v>
      </c>
      <c r="C2917">
        <v>2915</v>
      </c>
      <c r="D2917" t="s">
        <v>2695</v>
      </c>
      <c r="E2917" t="s">
        <v>1549</v>
      </c>
      <c r="F2917" s="8">
        <f>DATEVALUE(MID(G2917,FIND(" ",G2917,1)+1,FIND("UTC",G2917)-FIND(" ",G2917)-8))</f>
        <v>27579</v>
      </c>
      <c r="G2917" s="4" t="s">
        <v>5884</v>
      </c>
      <c r="H2917" s="8" t="str">
        <f>MID(I2917,1,FIND("|",I2917)-1)</f>
        <v xml:space="preserve">Cosmos-3M (11K65M) </v>
      </c>
      <c r="I2917" t="s">
        <v>5885</v>
      </c>
      <c r="J2917" t="s">
        <v>103</v>
      </c>
      <c r="L2917" t="s">
        <v>13</v>
      </c>
    </row>
    <row r="2918" spans="1:12" x14ac:dyDescent="0.25">
      <c r="A2918" s="7">
        <v>2916</v>
      </c>
      <c r="B2918" s="7" t="str">
        <f>D2918&amp;F2918</f>
        <v>RVSN USSR27578</v>
      </c>
      <c r="C2918">
        <v>2916</v>
      </c>
      <c r="D2918" t="s">
        <v>2695</v>
      </c>
      <c r="E2918" t="s">
        <v>2696</v>
      </c>
      <c r="F2918" s="8">
        <f>DATEVALUE(MID(G2918,FIND(" ",G2918,1)+1,FIND("UTC",G2918)-FIND(" ",G2918)-8))</f>
        <v>27578</v>
      </c>
      <c r="G2918" s="4" t="s">
        <v>5886</v>
      </c>
      <c r="H2918" s="8" t="str">
        <f>MID(I2918,1,FIND("|",I2918)-1)</f>
        <v xml:space="preserve">Voskhod </v>
      </c>
      <c r="I2918" t="s">
        <v>5887</v>
      </c>
      <c r="J2918" t="s">
        <v>103</v>
      </c>
      <c r="L2918" t="s">
        <v>13</v>
      </c>
    </row>
    <row r="2919" spans="1:12" x14ac:dyDescent="0.25">
      <c r="A2919" s="7">
        <v>2917</v>
      </c>
      <c r="B2919" s="7" t="str">
        <f>D2919&amp;F2919</f>
        <v>RVSN USSR27572</v>
      </c>
      <c r="C2919">
        <v>2917</v>
      </c>
      <c r="D2919" t="s">
        <v>2695</v>
      </c>
      <c r="E2919" t="s">
        <v>2696</v>
      </c>
      <c r="F2919" s="8">
        <f>DATEVALUE(MID(G2919,FIND(" ",G2919,1)+1,FIND("UTC",G2919)-FIND(" ",G2919)-8))</f>
        <v>27572</v>
      </c>
      <c r="G2919" s="4" t="s">
        <v>5888</v>
      </c>
      <c r="H2919" s="8" t="str">
        <f>MID(I2919,1,FIND("|",I2919)-1)</f>
        <v xml:space="preserve">Voskhod </v>
      </c>
      <c r="I2919" t="s">
        <v>5889</v>
      </c>
      <c r="J2919" t="s">
        <v>103</v>
      </c>
      <c r="L2919" t="s">
        <v>13</v>
      </c>
    </row>
    <row r="2920" spans="1:12" x14ac:dyDescent="0.25">
      <c r="A2920" s="7">
        <v>2918</v>
      </c>
      <c r="B2920" s="7" t="str">
        <f>D2920&amp;F2920</f>
        <v>RVSN USSR27570</v>
      </c>
      <c r="C2920">
        <v>2918</v>
      </c>
      <c r="D2920" t="s">
        <v>2695</v>
      </c>
      <c r="E2920" t="s">
        <v>140</v>
      </c>
      <c r="F2920" s="8">
        <f>DATEVALUE(MID(G2920,FIND(" ",G2920,1)+1,FIND("UTC",G2920)-FIND(" ",G2920)-8))</f>
        <v>27570</v>
      </c>
      <c r="G2920" s="4" t="s">
        <v>5890</v>
      </c>
      <c r="H2920" s="8" t="str">
        <f>MID(I2920,1,FIND("|",I2920)-1)</f>
        <v xml:space="preserve">Voskhod </v>
      </c>
      <c r="I2920" t="s">
        <v>5891</v>
      </c>
      <c r="J2920" t="s">
        <v>103</v>
      </c>
      <c r="L2920" t="s">
        <v>13</v>
      </c>
    </row>
    <row r="2921" spans="1:12" x14ac:dyDescent="0.25">
      <c r="A2921" s="7">
        <v>2919</v>
      </c>
      <c r="B2921" s="7" t="str">
        <f>D2921&amp;F2921</f>
        <v>RVSN USSR27569</v>
      </c>
      <c r="C2921">
        <v>2919</v>
      </c>
      <c r="D2921" t="s">
        <v>2695</v>
      </c>
      <c r="E2921" t="s">
        <v>181</v>
      </c>
      <c r="F2921" s="8">
        <f>DATEVALUE(MID(G2921,FIND(" ",G2921,1)+1,FIND("UTC",G2921)-FIND(" ",G2921)-8))</f>
        <v>27569</v>
      </c>
      <c r="G2921" s="4" t="s">
        <v>5892</v>
      </c>
      <c r="H2921" s="8" t="str">
        <f>MID(I2921,1,FIND("|",I2921)-1)</f>
        <v xml:space="preserve">Cosmos-2I (63SM) </v>
      </c>
      <c r="I2921" t="s">
        <v>5893</v>
      </c>
      <c r="J2921" t="s">
        <v>103</v>
      </c>
      <c r="L2921" t="s">
        <v>13</v>
      </c>
    </row>
    <row r="2922" spans="1:12" x14ac:dyDescent="0.25">
      <c r="A2922" s="7">
        <v>2920</v>
      </c>
      <c r="B2922" s="7" t="str">
        <f>D2922&amp;F2922</f>
        <v>RVSN USSR27565</v>
      </c>
      <c r="C2922">
        <v>2920</v>
      </c>
      <c r="D2922" t="s">
        <v>2695</v>
      </c>
      <c r="E2922" t="s">
        <v>2696</v>
      </c>
      <c r="F2922" s="8">
        <f>DATEVALUE(MID(G2922,FIND(" ",G2922,1)+1,FIND("UTC",G2922)-FIND(" ",G2922)-8))</f>
        <v>27565</v>
      </c>
      <c r="G2922" s="4" t="s">
        <v>5894</v>
      </c>
      <c r="H2922" s="8" t="str">
        <f>MID(I2922,1,FIND("|",I2922)-1)</f>
        <v xml:space="preserve">Vostok-2M </v>
      </c>
      <c r="I2922" t="s">
        <v>5895</v>
      </c>
      <c r="J2922" t="s">
        <v>103</v>
      </c>
      <c r="L2922" t="s">
        <v>13</v>
      </c>
    </row>
    <row r="2923" spans="1:12" x14ac:dyDescent="0.25">
      <c r="A2923" s="7">
        <v>2921</v>
      </c>
      <c r="B2923" s="7" t="str">
        <f>D2923&amp;F2923</f>
        <v>General Dynamics27563</v>
      </c>
      <c r="C2923">
        <v>2921</v>
      </c>
      <c r="D2923" t="s">
        <v>3137</v>
      </c>
      <c r="E2923" t="s">
        <v>5264</v>
      </c>
      <c r="F2923" s="8">
        <f>DATEVALUE(MID(G2923,FIND(" ",G2923,1)+1,FIND("UTC",G2923)-FIND(" ",G2923)-8))</f>
        <v>27563</v>
      </c>
      <c r="G2923" s="4" t="s">
        <v>5896</v>
      </c>
      <c r="H2923" s="8" t="str">
        <f>MID(I2923,1,FIND("|",I2923)-1)</f>
        <v xml:space="preserve">Atlas-SLV3A Agena-D </v>
      </c>
      <c r="I2923" t="s">
        <v>5897</v>
      </c>
      <c r="J2923" t="s">
        <v>103</v>
      </c>
      <c r="L2923" t="s">
        <v>13</v>
      </c>
    </row>
    <row r="2924" spans="1:12" x14ac:dyDescent="0.25">
      <c r="A2924" s="7">
        <v>2922</v>
      </c>
      <c r="B2924" s="7" t="str">
        <f>D2924&amp;F2924</f>
        <v>RVSN USSR27557</v>
      </c>
      <c r="C2924">
        <v>2922</v>
      </c>
      <c r="D2924" t="s">
        <v>2695</v>
      </c>
      <c r="E2924" t="s">
        <v>140</v>
      </c>
      <c r="F2924" s="8">
        <f>DATEVALUE(MID(G2924,FIND(" ",G2924,1)+1,FIND("UTC",G2924)-FIND(" ",G2924)-8))</f>
        <v>27557</v>
      </c>
      <c r="G2924" s="4" t="s">
        <v>5898</v>
      </c>
      <c r="H2924" s="8" t="str">
        <f>MID(I2924,1,FIND("|",I2924)-1)</f>
        <v xml:space="preserve">Soyuz U </v>
      </c>
      <c r="I2924" t="s">
        <v>5899</v>
      </c>
      <c r="J2924" t="s">
        <v>103</v>
      </c>
      <c r="L2924" t="s">
        <v>13</v>
      </c>
    </row>
    <row r="2925" spans="1:12" x14ac:dyDescent="0.25">
      <c r="A2925" s="7">
        <v>2923</v>
      </c>
      <c r="B2925" s="7" t="str">
        <f>D2925&amp;F2925</f>
        <v>Martin Marietta27553</v>
      </c>
      <c r="C2925">
        <v>2923</v>
      </c>
      <c r="D2925" t="s">
        <v>3169</v>
      </c>
      <c r="E2925" t="s">
        <v>337</v>
      </c>
      <c r="F2925" s="8">
        <f>DATEVALUE(MID(G2925,FIND(" ",G2925,1)+1,FIND("UTC",G2925)-FIND(" ",G2925)-8))</f>
        <v>27553</v>
      </c>
      <c r="G2925" s="4" t="s">
        <v>5900</v>
      </c>
      <c r="H2925" s="8" t="str">
        <f>MID(I2925,1,FIND("|",I2925)-1)</f>
        <v xml:space="preserve">Titan IIID </v>
      </c>
      <c r="I2925" t="s">
        <v>5901</v>
      </c>
      <c r="J2925" t="s">
        <v>103</v>
      </c>
      <c r="L2925" t="s">
        <v>13</v>
      </c>
    </row>
    <row r="2926" spans="1:12" x14ac:dyDescent="0.25">
      <c r="A2926" s="7">
        <v>2924</v>
      </c>
      <c r="B2926" s="7" t="str">
        <f>D2926&amp;F2926</f>
        <v>RVSN USSR27550</v>
      </c>
      <c r="C2926">
        <v>2924</v>
      </c>
      <c r="D2926" t="s">
        <v>2695</v>
      </c>
      <c r="E2926" t="s">
        <v>2696</v>
      </c>
      <c r="F2926" s="8">
        <f>DATEVALUE(MID(G2926,FIND(" ",G2926,1)+1,FIND("UTC",G2926)-FIND(" ",G2926)-8))</f>
        <v>27550</v>
      </c>
      <c r="G2926" s="4" t="s">
        <v>5902</v>
      </c>
      <c r="H2926" s="8" t="str">
        <f>MID(I2926,1,FIND("|",I2926)-1)</f>
        <v xml:space="preserve">Molniya-M /Block ML </v>
      </c>
      <c r="I2926" t="s">
        <v>5903</v>
      </c>
      <c r="J2926" t="s">
        <v>103</v>
      </c>
      <c r="L2926" t="s">
        <v>13</v>
      </c>
    </row>
    <row r="2927" spans="1:12" x14ac:dyDescent="0.25">
      <c r="A2927" s="7">
        <v>2925</v>
      </c>
      <c r="B2927" s="7" t="str">
        <f>D2927&amp;F2927</f>
        <v>RVSN USSR27548</v>
      </c>
      <c r="C2927">
        <v>2925</v>
      </c>
      <c r="D2927" t="s">
        <v>2695</v>
      </c>
      <c r="E2927" t="s">
        <v>140</v>
      </c>
      <c r="F2927" s="8">
        <f>DATEVALUE(MID(G2927,FIND(" ",G2927,1)+1,FIND("UTC",G2927)-FIND(" ",G2927)-8))</f>
        <v>27548</v>
      </c>
      <c r="G2927" s="4" t="s">
        <v>5904</v>
      </c>
      <c r="H2927" s="8" t="str">
        <f>MID(I2927,1,FIND("|",I2927)-1)</f>
        <v xml:space="preserve">Voskhod </v>
      </c>
      <c r="I2927" t="s">
        <v>5905</v>
      </c>
      <c r="J2927" t="s">
        <v>103</v>
      </c>
      <c r="L2927" t="s">
        <v>13</v>
      </c>
    </row>
    <row r="2928" spans="1:12" x14ac:dyDescent="0.25">
      <c r="A2928" s="7">
        <v>2926</v>
      </c>
      <c r="B2928" s="7" t="str">
        <f>D2928&amp;F2928</f>
        <v>RVSN USSR27548</v>
      </c>
      <c r="C2928">
        <v>2926</v>
      </c>
      <c r="D2928" t="s">
        <v>2695</v>
      </c>
      <c r="E2928" t="s">
        <v>2611</v>
      </c>
      <c r="F2928" s="8">
        <f>DATEVALUE(MID(G2928,FIND(" ",G2928,1)+1,FIND("UTC",G2928)-FIND(" ",G2928)-8))</f>
        <v>27548</v>
      </c>
      <c r="G2928" s="4" t="s">
        <v>5906</v>
      </c>
      <c r="H2928" s="8" t="str">
        <f>MID(I2928,1,FIND("|",I2928)-1)</f>
        <v xml:space="preserve">Cosmos-3M (11K65M) </v>
      </c>
      <c r="I2928" t="s">
        <v>5907</v>
      </c>
      <c r="J2928" t="s">
        <v>103</v>
      </c>
      <c r="L2928" t="s">
        <v>53</v>
      </c>
    </row>
    <row r="2929" spans="1:12" x14ac:dyDescent="0.25">
      <c r="A2929" s="7">
        <v>2927</v>
      </c>
      <c r="B2929" s="7" t="str">
        <f>D2929&amp;F2929</f>
        <v>RVSN USSR27544</v>
      </c>
      <c r="C2929">
        <v>2927</v>
      </c>
      <c r="D2929" t="s">
        <v>2695</v>
      </c>
      <c r="E2929" t="s">
        <v>140</v>
      </c>
      <c r="F2929" s="8">
        <f>DATEVALUE(MID(G2929,FIND(" ",G2929,1)+1,FIND("UTC",G2929)-FIND(" ",G2929)-8))</f>
        <v>27544</v>
      </c>
      <c r="G2929" s="4" t="s">
        <v>5908</v>
      </c>
      <c r="H2929" s="8" t="str">
        <f>MID(I2929,1,FIND("|",I2929)-1)</f>
        <v xml:space="preserve">Voskhod </v>
      </c>
      <c r="I2929" t="s">
        <v>5909</v>
      </c>
      <c r="J2929" t="s">
        <v>103</v>
      </c>
      <c r="L2929" t="s">
        <v>13</v>
      </c>
    </row>
    <row r="2930" spans="1:12" x14ac:dyDescent="0.25">
      <c r="A2930" s="7">
        <v>2928</v>
      </c>
      <c r="B2930" s="7" t="str">
        <f>D2930&amp;F2930</f>
        <v>RVSN USSR27542</v>
      </c>
      <c r="C2930">
        <v>2928</v>
      </c>
      <c r="D2930" t="s">
        <v>2695</v>
      </c>
      <c r="E2930" t="s">
        <v>32</v>
      </c>
      <c r="F2930" s="8">
        <f>DATEVALUE(MID(G2930,FIND(" ",G2930,1)+1,FIND("UTC",G2930)-FIND(" ",G2930)-8))</f>
        <v>27542</v>
      </c>
      <c r="G2930" s="4" t="s">
        <v>5910</v>
      </c>
      <c r="H2930" s="8" t="str">
        <f>MID(I2930,1,FIND("|",I2930)-1)</f>
        <v xml:space="preserve">Voskhod </v>
      </c>
      <c r="I2930" t="s">
        <v>5911</v>
      </c>
      <c r="J2930" t="s">
        <v>103</v>
      </c>
      <c r="L2930" t="s">
        <v>13</v>
      </c>
    </row>
    <row r="2931" spans="1:12" x14ac:dyDescent="0.25">
      <c r="A2931" s="7">
        <v>2929</v>
      </c>
      <c r="B2931" s="7" t="str">
        <f>D2931&amp;F2931</f>
        <v>RVSN USSR27542</v>
      </c>
      <c r="C2931">
        <v>2929</v>
      </c>
      <c r="D2931" t="s">
        <v>2695</v>
      </c>
      <c r="E2931" t="s">
        <v>1549</v>
      </c>
      <c r="F2931" s="8">
        <f>DATEVALUE(MID(G2931,FIND(" ",G2931,1)+1,FIND("UTC",G2931)-FIND(" ",G2931)-8))</f>
        <v>27542</v>
      </c>
      <c r="G2931" s="4" t="s">
        <v>5912</v>
      </c>
      <c r="H2931" s="8" t="str">
        <f>MID(I2931,1,FIND("|",I2931)-1)</f>
        <v xml:space="preserve">Cosmos-3M (11K65M) </v>
      </c>
      <c r="I2931" t="s">
        <v>5913</v>
      </c>
      <c r="J2931" t="s">
        <v>103</v>
      </c>
      <c r="L2931" t="s">
        <v>13</v>
      </c>
    </row>
    <row r="2932" spans="1:12" x14ac:dyDescent="0.25">
      <c r="A2932" s="7">
        <v>2930</v>
      </c>
      <c r="B2932" s="7" t="str">
        <f>D2932&amp;F2932</f>
        <v>RVSN USSR27539</v>
      </c>
      <c r="C2932">
        <v>2930</v>
      </c>
      <c r="D2932" t="s">
        <v>2695</v>
      </c>
      <c r="E2932" t="s">
        <v>140</v>
      </c>
      <c r="F2932" s="8">
        <f>DATEVALUE(MID(G2932,FIND(" ",G2932,1)+1,FIND("UTC",G2932)-FIND(" ",G2932)-8))</f>
        <v>27539</v>
      </c>
      <c r="G2932" s="4" t="s">
        <v>5914</v>
      </c>
      <c r="H2932" s="8" t="str">
        <f>MID(I2932,1,FIND("|",I2932)-1)</f>
        <v xml:space="preserve">Soyuz U </v>
      </c>
      <c r="I2932" t="s">
        <v>5915</v>
      </c>
      <c r="J2932" t="s">
        <v>103</v>
      </c>
      <c r="L2932" t="s">
        <v>13</v>
      </c>
    </row>
    <row r="2933" spans="1:12" x14ac:dyDescent="0.25">
      <c r="A2933" s="7">
        <v>2931</v>
      </c>
      <c r="B2933" s="7" t="str">
        <f>D2933&amp;F2933</f>
        <v>RVSN USSR27538</v>
      </c>
      <c r="C2933">
        <v>2931</v>
      </c>
      <c r="D2933" t="s">
        <v>2695</v>
      </c>
      <c r="E2933" t="s">
        <v>263</v>
      </c>
      <c r="F2933" s="8">
        <f>DATEVALUE(MID(G2933,FIND(" ",G2933,1)+1,FIND("UTC",G2933)-FIND(" ",G2933)-8))</f>
        <v>27538</v>
      </c>
      <c r="G2933" s="4" t="s">
        <v>5916</v>
      </c>
      <c r="H2933" s="8" t="str">
        <f>MID(I2933,1,FIND("|",I2933)-1)</f>
        <v xml:space="preserve">Soyuz </v>
      </c>
      <c r="I2933" t="s">
        <v>5917</v>
      </c>
      <c r="J2933" t="s">
        <v>103</v>
      </c>
      <c r="L2933" t="s">
        <v>13</v>
      </c>
    </row>
    <row r="2934" spans="1:12" x14ac:dyDescent="0.25">
      <c r="A2934" s="7">
        <v>2932</v>
      </c>
      <c r="B2934" s="7" t="str">
        <f>D2934&amp;F2934</f>
        <v>General Dynamics27536</v>
      </c>
      <c r="C2934">
        <v>2932</v>
      </c>
      <c r="D2934" t="s">
        <v>3137</v>
      </c>
      <c r="E2934" t="s">
        <v>2078</v>
      </c>
      <c r="F2934" s="8">
        <f>DATEVALUE(MID(G2934,FIND(" ",G2934,1)+1,FIND("UTC",G2934)-FIND(" ",G2934)-8))</f>
        <v>27536</v>
      </c>
      <c r="G2934" s="4" t="s">
        <v>5918</v>
      </c>
      <c r="H2934" s="8" t="str">
        <f>MID(I2934,1,FIND("|",I2934)-1)</f>
        <v xml:space="preserve">Atlas-SLV3D Centaur-D1A </v>
      </c>
      <c r="I2934" t="s">
        <v>5919</v>
      </c>
      <c r="J2934" t="s">
        <v>103</v>
      </c>
      <c r="L2934" t="s">
        <v>13</v>
      </c>
    </row>
    <row r="2935" spans="1:12" x14ac:dyDescent="0.25">
      <c r="A2935" s="7">
        <v>2933</v>
      </c>
      <c r="B2935" s="7" t="str">
        <f>D2935&amp;F2935</f>
        <v>RVSN USSR27535</v>
      </c>
      <c r="C2935">
        <v>2933</v>
      </c>
      <c r="D2935" t="s">
        <v>2695</v>
      </c>
      <c r="E2935" t="s">
        <v>32</v>
      </c>
      <c r="F2935" s="8">
        <f>DATEVALUE(MID(G2935,FIND(" ",G2935,1)+1,FIND("UTC",G2935)-FIND(" ",G2935)-8))</f>
        <v>27535</v>
      </c>
      <c r="G2935" s="4" t="s">
        <v>5920</v>
      </c>
      <c r="H2935" s="8" t="str">
        <f>MID(I2935,1,FIND("|",I2935)-1)</f>
        <v xml:space="preserve">Voskhod </v>
      </c>
      <c r="I2935" t="s">
        <v>5921</v>
      </c>
      <c r="J2935" t="s">
        <v>103</v>
      </c>
      <c r="L2935" t="s">
        <v>13</v>
      </c>
    </row>
    <row r="2936" spans="1:12" x14ac:dyDescent="0.25">
      <c r="A2936" s="7">
        <v>2934</v>
      </c>
      <c r="B2936" s="7" t="str">
        <f>D2936&amp;F2936</f>
        <v>Martin Marietta27534</v>
      </c>
      <c r="C2936">
        <v>2934</v>
      </c>
      <c r="D2936" t="s">
        <v>3169</v>
      </c>
      <c r="E2936" t="s">
        <v>38</v>
      </c>
      <c r="F2936" s="8">
        <f>DATEVALUE(MID(G2936,FIND(" ",G2936,1)+1,FIND("UTC",G2936)-FIND(" ",G2936)-8))</f>
        <v>27534</v>
      </c>
      <c r="G2936" s="4" t="s">
        <v>5922</v>
      </c>
      <c r="H2936" s="8" t="str">
        <f>MID(I2936,1,FIND("|",I2936)-1)</f>
        <v xml:space="preserve">Titan III(23)C </v>
      </c>
      <c r="I2936" t="s">
        <v>5923</v>
      </c>
      <c r="J2936" t="s">
        <v>103</v>
      </c>
      <c r="L2936" t="s">
        <v>53</v>
      </c>
    </row>
    <row r="2937" spans="1:12" x14ac:dyDescent="0.25">
      <c r="A2937" s="7">
        <v>2935</v>
      </c>
      <c r="B2937" s="7" t="str">
        <f>D2937&amp;F2937</f>
        <v>CNES27531</v>
      </c>
      <c r="C2937">
        <v>2935</v>
      </c>
      <c r="D2937" t="s">
        <v>5826</v>
      </c>
      <c r="E2937" t="s">
        <v>5827</v>
      </c>
      <c r="F2937" s="8">
        <f>DATEVALUE(MID(G2937,FIND(" ",G2937,1)+1,FIND("UTC",G2937)-FIND(" ",G2937)-8))</f>
        <v>27531</v>
      </c>
      <c r="G2937" s="4" t="s">
        <v>5924</v>
      </c>
      <c r="H2937" s="8" t="str">
        <f>MID(I2937,1,FIND("|",I2937)-1)</f>
        <v xml:space="preserve">Diamant BP4 </v>
      </c>
      <c r="I2937" t="s">
        <v>5925</v>
      </c>
      <c r="J2937" t="s">
        <v>103</v>
      </c>
      <c r="L2937" t="s">
        <v>13</v>
      </c>
    </row>
    <row r="2938" spans="1:12" x14ac:dyDescent="0.25">
      <c r="A2938" s="7">
        <v>2936</v>
      </c>
      <c r="B2938" s="7" t="str">
        <f>D2938&amp;F2938</f>
        <v>ASI27521</v>
      </c>
      <c r="C2938">
        <v>2936</v>
      </c>
      <c r="D2938" t="s">
        <v>3998</v>
      </c>
      <c r="E2938" t="s">
        <v>3999</v>
      </c>
      <c r="F2938" s="8">
        <f>DATEVALUE(MID(G2938,FIND(" ",G2938,1)+1,FIND("UTC",G2938)-FIND(" ",G2938)-8))</f>
        <v>27521</v>
      </c>
      <c r="G2938" s="4" t="s">
        <v>5926</v>
      </c>
      <c r="H2938" s="8" t="str">
        <f>MID(I2938,1,FIND("|",I2938)-1)</f>
        <v xml:space="preserve">Scout F1 </v>
      </c>
      <c r="I2938" t="s">
        <v>5927</v>
      </c>
      <c r="J2938" t="s">
        <v>103</v>
      </c>
      <c r="L2938" t="s">
        <v>13</v>
      </c>
    </row>
    <row r="2939" spans="1:12" x14ac:dyDescent="0.25">
      <c r="A2939" s="7">
        <v>2937</v>
      </c>
      <c r="B2939" s="7" t="str">
        <f>D2939&amp;F2939</f>
        <v>RVSN USSR27513</v>
      </c>
      <c r="C2939">
        <v>2937</v>
      </c>
      <c r="D2939" t="s">
        <v>2695</v>
      </c>
      <c r="E2939" t="s">
        <v>2696</v>
      </c>
      <c r="F2939" s="8">
        <f>DATEVALUE(MID(G2939,FIND(" ",G2939,1)+1,FIND("UTC",G2939)-FIND(" ",G2939)-8))</f>
        <v>27513</v>
      </c>
      <c r="G2939" s="4" t="s">
        <v>5928</v>
      </c>
      <c r="H2939" s="8" t="str">
        <f>MID(I2939,1,FIND("|",I2939)-1)</f>
        <v xml:space="preserve">Molniya-M /Block ML </v>
      </c>
      <c r="I2939" t="s">
        <v>5929</v>
      </c>
      <c r="J2939" t="s">
        <v>103</v>
      </c>
      <c r="L2939" t="s">
        <v>13</v>
      </c>
    </row>
    <row r="2940" spans="1:12" x14ac:dyDescent="0.25">
      <c r="A2940" s="7">
        <v>2938</v>
      </c>
      <c r="B2940" s="7" t="str">
        <f>D2940&amp;F2940</f>
        <v>RVSN USSR27508</v>
      </c>
      <c r="C2940">
        <v>2938</v>
      </c>
      <c r="D2940" t="s">
        <v>2695</v>
      </c>
      <c r="E2940" t="s">
        <v>140</v>
      </c>
      <c r="F2940" s="8">
        <f>DATEVALUE(MID(G2940,FIND(" ",G2940,1)+1,FIND("UTC",G2940)-FIND(" ",G2940)-8))</f>
        <v>27508</v>
      </c>
      <c r="G2940" s="4" t="s">
        <v>5930</v>
      </c>
      <c r="H2940" s="8" t="str">
        <f>MID(I2940,1,FIND("|",I2940)-1)</f>
        <v xml:space="preserve">Voskhod </v>
      </c>
      <c r="I2940" t="s">
        <v>5931</v>
      </c>
      <c r="J2940" t="s">
        <v>103</v>
      </c>
      <c r="L2940" t="s">
        <v>13</v>
      </c>
    </row>
    <row r="2941" spans="1:12" x14ac:dyDescent="0.25">
      <c r="A2941" s="7">
        <v>2939</v>
      </c>
      <c r="B2941" s="7" t="str">
        <f>D2941&amp;F2941</f>
        <v>RVSN USSR27506</v>
      </c>
      <c r="C2941">
        <v>2939</v>
      </c>
      <c r="D2941" t="s">
        <v>2695</v>
      </c>
      <c r="E2941" t="s">
        <v>1549</v>
      </c>
      <c r="F2941" s="8">
        <f>DATEVALUE(MID(G2941,FIND(" ",G2941,1)+1,FIND("UTC",G2941)-FIND(" ",G2941)-8))</f>
        <v>27506</v>
      </c>
      <c r="G2941" s="4" t="s">
        <v>5932</v>
      </c>
      <c r="H2941" s="8" t="str">
        <f>MID(I2941,1,FIND("|",I2941)-1)</f>
        <v xml:space="preserve">Cosmos-3M (11K65M) </v>
      </c>
      <c r="I2941" t="s">
        <v>5933</v>
      </c>
      <c r="J2941" t="s">
        <v>103</v>
      </c>
      <c r="L2941" t="s">
        <v>13</v>
      </c>
    </row>
    <row r="2942" spans="1:12" x14ac:dyDescent="0.25">
      <c r="A2942" s="7">
        <v>2940</v>
      </c>
      <c r="B2942" s="7" t="str">
        <f>D2942&amp;F2942</f>
        <v>RVSN USSR27503</v>
      </c>
      <c r="C2942">
        <v>2940</v>
      </c>
      <c r="D2942" t="s">
        <v>2695</v>
      </c>
      <c r="E2942" t="s">
        <v>3745</v>
      </c>
      <c r="F2942" s="8">
        <f>DATEVALUE(MID(G2942,FIND(" ",G2942,1)+1,FIND("UTC",G2942)-FIND(" ",G2942)-8))</f>
        <v>27503</v>
      </c>
      <c r="G2942" s="4" t="s">
        <v>5934</v>
      </c>
      <c r="H2942" s="8" t="str">
        <f>MID(I2942,1,FIND("|",I2942)-1)</f>
        <v xml:space="preserve">Cosmos-3M (11K65M) </v>
      </c>
      <c r="I2942" t="s">
        <v>5935</v>
      </c>
      <c r="J2942" t="s">
        <v>103</v>
      </c>
      <c r="L2942" t="s">
        <v>13</v>
      </c>
    </row>
    <row r="2943" spans="1:12" x14ac:dyDescent="0.25">
      <c r="A2943" s="7">
        <v>2941</v>
      </c>
      <c r="B2943" s="7" t="str">
        <f>D2943&amp;F2943</f>
        <v>US Air Force27502</v>
      </c>
      <c r="C2943">
        <v>2941</v>
      </c>
      <c r="D2943" t="s">
        <v>4498</v>
      </c>
      <c r="E2943" t="s">
        <v>2149</v>
      </c>
      <c r="F2943" s="8">
        <f>DATEVALUE(MID(G2943,FIND(" ",G2943,1)+1,FIND("UTC",G2943)-FIND(" ",G2943)-8))</f>
        <v>27502</v>
      </c>
      <c r="G2943" s="4" t="s">
        <v>5936</v>
      </c>
      <c r="H2943" s="8" t="str">
        <f>MID(I2943,1,FIND("|",I2943)-1)</f>
        <v xml:space="preserve">Titan III(24)B </v>
      </c>
      <c r="I2943" t="s">
        <v>5937</v>
      </c>
      <c r="J2943" t="s">
        <v>103</v>
      </c>
      <c r="L2943" t="s">
        <v>13</v>
      </c>
    </row>
    <row r="2944" spans="1:12" x14ac:dyDescent="0.25">
      <c r="A2944" s="7">
        <v>2942</v>
      </c>
      <c r="B2944" s="7" t="str">
        <f>D2944&amp;F2944</f>
        <v>RVSN USSR27502</v>
      </c>
      <c r="C2944">
        <v>2942</v>
      </c>
      <c r="D2944" t="s">
        <v>2695</v>
      </c>
      <c r="E2944" t="s">
        <v>2696</v>
      </c>
      <c r="F2944" s="8">
        <f>DATEVALUE(MID(G2944,FIND(" ",G2944,1)+1,FIND("UTC",G2944)-FIND(" ",G2944)-8))</f>
        <v>27502</v>
      </c>
      <c r="G2944" s="4" t="s">
        <v>5938</v>
      </c>
      <c r="H2944" s="8" t="str">
        <f>MID(I2944,1,FIND("|",I2944)-1)</f>
        <v xml:space="preserve">Voskhod </v>
      </c>
      <c r="I2944" t="s">
        <v>5939</v>
      </c>
      <c r="J2944" t="s">
        <v>103</v>
      </c>
      <c r="L2944" t="s">
        <v>13</v>
      </c>
    </row>
    <row r="2945" spans="1:12" x14ac:dyDescent="0.25">
      <c r="A2945" s="7">
        <v>2943</v>
      </c>
      <c r="B2945" s="7" t="str">
        <f>D2945&amp;F2945</f>
        <v>RVSN USSR27500</v>
      </c>
      <c r="C2945">
        <v>2943</v>
      </c>
      <c r="D2945" t="s">
        <v>2695</v>
      </c>
      <c r="E2945" t="s">
        <v>32</v>
      </c>
      <c r="F2945" s="8">
        <f>DATEVALUE(MID(G2945,FIND(" ",G2945,1)+1,FIND("UTC",G2945)-FIND(" ",G2945)-8))</f>
        <v>27500</v>
      </c>
      <c r="G2945" s="4" t="s">
        <v>5940</v>
      </c>
      <c r="H2945" s="8" t="str">
        <f>MID(I2945,1,FIND("|",I2945)-1)</f>
        <v xml:space="preserve">Soyuz U </v>
      </c>
      <c r="I2945" t="s">
        <v>5941</v>
      </c>
      <c r="J2945" t="s">
        <v>103</v>
      </c>
      <c r="L2945" t="s">
        <v>13</v>
      </c>
    </row>
    <row r="2946" spans="1:12" x14ac:dyDescent="0.25">
      <c r="A2946" s="7">
        <v>2944</v>
      </c>
      <c r="B2946" s="7" t="str">
        <f>D2946&amp;F2946</f>
        <v>RVSN USSR27498</v>
      </c>
      <c r="C2946">
        <v>2944</v>
      </c>
      <c r="D2946" t="s">
        <v>2695</v>
      </c>
      <c r="E2946" t="s">
        <v>2696</v>
      </c>
      <c r="F2946" s="8">
        <f>DATEVALUE(MID(G2946,FIND(" ",G2946,1)+1,FIND("UTC",G2946)-FIND(" ",G2946)-8))</f>
        <v>27498</v>
      </c>
      <c r="G2946" s="4" t="s">
        <v>5942</v>
      </c>
      <c r="H2946" s="8" t="str">
        <f>MID(I2946,1,FIND("|",I2946)-1)</f>
        <v xml:space="preserve">Molniya-M /Block ML </v>
      </c>
      <c r="I2946" t="s">
        <v>5943</v>
      </c>
      <c r="J2946" t="s">
        <v>103</v>
      </c>
      <c r="L2946" t="s">
        <v>13</v>
      </c>
    </row>
    <row r="2947" spans="1:12" x14ac:dyDescent="0.25">
      <c r="A2947" s="7">
        <v>2945</v>
      </c>
      <c r="B2947" s="7" t="str">
        <f>D2947&amp;F2947</f>
        <v>General Dynamics27497</v>
      </c>
      <c r="C2947">
        <v>2945</v>
      </c>
      <c r="D2947" t="s">
        <v>3137</v>
      </c>
      <c r="E2947" t="s">
        <v>3138</v>
      </c>
      <c r="F2947" s="8">
        <f>DATEVALUE(MID(G2947,FIND(" ",G2947,1)+1,FIND("UTC",G2947)-FIND(" ",G2947)-8))</f>
        <v>27497</v>
      </c>
      <c r="G2947" s="4" t="s">
        <v>5944</v>
      </c>
      <c r="H2947" s="8" t="str">
        <f>MID(I2947,1,FIND("|",I2947)-1)</f>
        <v xml:space="preserve">Atlas-E/F Star-17A </v>
      </c>
      <c r="I2947" t="s">
        <v>5945</v>
      </c>
      <c r="J2947" t="s">
        <v>103</v>
      </c>
      <c r="L2947" t="s">
        <v>53</v>
      </c>
    </row>
    <row r="2948" spans="1:12" x14ac:dyDescent="0.25">
      <c r="A2948" s="7">
        <v>2946</v>
      </c>
      <c r="B2948" s="7" t="str">
        <f>D2948&amp;F2948</f>
        <v>RVSN USSR27495</v>
      </c>
      <c r="C2948">
        <v>2946</v>
      </c>
      <c r="D2948" t="s">
        <v>2695</v>
      </c>
      <c r="E2948" t="s">
        <v>1549</v>
      </c>
      <c r="F2948" s="8">
        <f>DATEVALUE(MID(G2948,FIND(" ",G2948,1)+1,FIND("UTC",G2948)-FIND(" ",G2948)-8))</f>
        <v>27495</v>
      </c>
      <c r="G2948" s="4" t="s">
        <v>5946</v>
      </c>
      <c r="H2948" s="8" t="str">
        <f>MID(I2948,1,FIND("|",I2948)-1)</f>
        <v xml:space="preserve">Cosmos-3M (11K65M) </v>
      </c>
      <c r="I2948" t="s">
        <v>5947</v>
      </c>
      <c r="J2948" t="s">
        <v>103</v>
      </c>
      <c r="L2948" t="s">
        <v>13</v>
      </c>
    </row>
    <row r="2949" spans="1:12" x14ac:dyDescent="0.25">
      <c r="A2949" s="7">
        <v>2947</v>
      </c>
      <c r="B2949" s="7" t="str">
        <f>D2949&amp;F2949</f>
        <v>RVSN USSR27492</v>
      </c>
      <c r="C2949">
        <v>2947</v>
      </c>
      <c r="D2949" t="s">
        <v>2695</v>
      </c>
      <c r="E2949" t="s">
        <v>181</v>
      </c>
      <c r="F2949" s="8">
        <f>DATEVALUE(MID(G2949,FIND(" ",G2949,1)+1,FIND("UTC",G2949)-FIND(" ",G2949)-8))</f>
        <v>27492</v>
      </c>
      <c r="G2949" s="4" t="s">
        <v>5948</v>
      </c>
      <c r="H2949" s="8" t="str">
        <f>MID(I2949,1,FIND("|",I2949)-1)</f>
        <v xml:space="preserve">Cosmos-2I (63SM) </v>
      </c>
      <c r="I2949" t="s">
        <v>5949</v>
      </c>
      <c r="J2949" t="s">
        <v>103</v>
      </c>
      <c r="L2949" t="s">
        <v>13</v>
      </c>
    </row>
    <row r="2950" spans="1:12" x14ac:dyDescent="0.25">
      <c r="A2950" s="7">
        <v>2948</v>
      </c>
      <c r="B2950" s="7" t="str">
        <f>D2950&amp;F2950</f>
        <v>RVSN USSR27491</v>
      </c>
      <c r="C2950">
        <v>2948</v>
      </c>
      <c r="D2950" t="s">
        <v>2695</v>
      </c>
      <c r="E2950" t="s">
        <v>1927</v>
      </c>
      <c r="F2950" s="8">
        <f>DATEVALUE(MID(G2950,FIND(" ",G2950,1)+1,FIND("UTC",G2950)-FIND(" ",G2950)-8))</f>
        <v>27491</v>
      </c>
      <c r="G2950" s="4" t="s">
        <v>5950</v>
      </c>
      <c r="H2950" s="8" t="str">
        <f>MID(I2950,1,FIND("|",I2950)-1)</f>
        <v xml:space="preserve">Tsyklon-2 </v>
      </c>
      <c r="I2950" t="s">
        <v>5951</v>
      </c>
      <c r="J2950" t="s">
        <v>103</v>
      </c>
      <c r="L2950" t="s">
        <v>13</v>
      </c>
    </row>
    <row r="2951" spans="1:12" x14ac:dyDescent="0.25">
      <c r="A2951" s="7">
        <v>2949</v>
      </c>
      <c r="B2951" s="7" t="str">
        <f>D2951&amp;F2951</f>
        <v>RVSN USSR27489</v>
      </c>
      <c r="C2951">
        <v>2949</v>
      </c>
      <c r="D2951" t="s">
        <v>2695</v>
      </c>
      <c r="E2951" t="s">
        <v>263</v>
      </c>
      <c r="F2951" s="8">
        <f>DATEVALUE(MID(G2951,FIND(" ",G2951,1)+1,FIND("UTC",G2951)-FIND(" ",G2951)-8))</f>
        <v>27489</v>
      </c>
      <c r="G2951" s="4" t="s">
        <v>5952</v>
      </c>
      <c r="H2951" s="8" t="str">
        <f>MID(I2951,1,FIND("|",I2951)-1)</f>
        <v xml:space="preserve">Soyuz </v>
      </c>
      <c r="I2951" t="s">
        <v>5953</v>
      </c>
      <c r="J2951" t="s">
        <v>103</v>
      </c>
      <c r="L2951" t="s">
        <v>53</v>
      </c>
    </row>
    <row r="2952" spans="1:12" x14ac:dyDescent="0.25">
      <c r="A2952" s="7">
        <v>2950</v>
      </c>
      <c r="B2952" s="7" t="str">
        <f>D2952&amp;F2952</f>
        <v>RVSN USSR27486</v>
      </c>
      <c r="C2952">
        <v>2950</v>
      </c>
      <c r="D2952" t="s">
        <v>2695</v>
      </c>
      <c r="E2952" t="s">
        <v>1927</v>
      </c>
      <c r="F2952" s="8">
        <f>DATEVALUE(MID(G2952,FIND(" ",G2952,1)+1,FIND("UTC",G2952)-FIND(" ",G2952)-8))</f>
        <v>27486</v>
      </c>
      <c r="G2952" s="4" t="s">
        <v>5954</v>
      </c>
      <c r="H2952" s="8" t="str">
        <f>MID(I2952,1,FIND("|",I2952)-1)</f>
        <v xml:space="preserve">Tsyklon-2 </v>
      </c>
      <c r="I2952" t="s">
        <v>5955</v>
      </c>
      <c r="J2952" t="s">
        <v>103</v>
      </c>
      <c r="L2952" t="s">
        <v>13</v>
      </c>
    </row>
    <row r="2953" spans="1:12" x14ac:dyDescent="0.25">
      <c r="A2953" s="7">
        <v>2951</v>
      </c>
      <c r="B2953" s="7" t="str">
        <f>D2953&amp;F2953</f>
        <v>RVSN USSR27485</v>
      </c>
      <c r="C2953">
        <v>2951</v>
      </c>
      <c r="D2953" t="s">
        <v>2695</v>
      </c>
      <c r="E2953" t="s">
        <v>2696</v>
      </c>
      <c r="F2953" s="8">
        <f>DATEVALUE(MID(G2953,FIND(" ",G2953,1)+1,FIND("UTC",G2953)-FIND(" ",G2953)-8))</f>
        <v>27485</v>
      </c>
      <c r="G2953" s="4" t="s">
        <v>5956</v>
      </c>
      <c r="H2953" s="8" t="str">
        <f>MID(I2953,1,FIND("|",I2953)-1)</f>
        <v xml:space="preserve">Vostok-2M </v>
      </c>
      <c r="I2953" t="s">
        <v>5957</v>
      </c>
      <c r="J2953" t="s">
        <v>103</v>
      </c>
      <c r="L2953" t="s">
        <v>13</v>
      </c>
    </row>
    <row r="2954" spans="1:12" x14ac:dyDescent="0.25">
      <c r="A2954" s="7">
        <v>2952</v>
      </c>
      <c r="B2954" s="7" t="str">
        <f>D2954&amp;F2954</f>
        <v>RVSN USSR27480</v>
      </c>
      <c r="C2954">
        <v>2952</v>
      </c>
      <c r="D2954" t="s">
        <v>2695</v>
      </c>
      <c r="E2954" t="s">
        <v>1549</v>
      </c>
      <c r="F2954" s="8">
        <f>DATEVALUE(MID(G2954,FIND(" ",G2954,1)+1,FIND("UTC",G2954)-FIND(" ",G2954)-8))</f>
        <v>27480</v>
      </c>
      <c r="G2954" s="4" t="s">
        <v>5958</v>
      </c>
      <c r="H2954" s="8" t="str">
        <f>MID(I2954,1,FIND("|",I2954)-1)</f>
        <v xml:space="preserve">Cosmos-3M (11K65M) </v>
      </c>
      <c r="I2954" t="s">
        <v>5959</v>
      </c>
      <c r="J2954" t="s">
        <v>103</v>
      </c>
      <c r="L2954" t="s">
        <v>13</v>
      </c>
    </row>
    <row r="2955" spans="1:12" x14ac:dyDescent="0.25">
      <c r="A2955" s="7">
        <v>2953</v>
      </c>
      <c r="B2955" s="7" t="str">
        <f>D2955&amp;F2955</f>
        <v>RVSN USSR27480</v>
      </c>
      <c r="C2955">
        <v>2953</v>
      </c>
      <c r="D2955" t="s">
        <v>2695</v>
      </c>
      <c r="E2955" t="s">
        <v>32</v>
      </c>
      <c r="F2955" s="8">
        <f>DATEVALUE(MID(G2955,FIND(" ",G2955,1)+1,FIND("UTC",G2955)-FIND(" ",G2955)-8))</f>
        <v>27480</v>
      </c>
      <c r="G2955" s="4" t="s">
        <v>5960</v>
      </c>
      <c r="H2955" s="8" t="str">
        <f>MID(I2955,1,FIND("|",I2955)-1)</f>
        <v xml:space="preserve">Voskhod </v>
      </c>
      <c r="I2955" t="s">
        <v>5961</v>
      </c>
      <c r="J2955" t="s">
        <v>103</v>
      </c>
      <c r="L2955" t="s">
        <v>13</v>
      </c>
    </row>
    <row r="2956" spans="1:12" x14ac:dyDescent="0.25">
      <c r="A2956" s="7">
        <v>2954</v>
      </c>
      <c r="B2956" s="7" t="str">
        <f>D2956&amp;F2956</f>
        <v>RVSN USSR27479</v>
      </c>
      <c r="C2956">
        <v>2954</v>
      </c>
      <c r="D2956" t="s">
        <v>2695</v>
      </c>
      <c r="E2956" t="s">
        <v>2696</v>
      </c>
      <c r="F2956" s="8">
        <f>DATEVALUE(MID(G2956,FIND(" ",G2956,1)+1,FIND("UTC",G2956)-FIND(" ",G2956)-8))</f>
        <v>27479</v>
      </c>
      <c r="G2956" s="4" t="s">
        <v>5962</v>
      </c>
      <c r="H2956" s="8" t="str">
        <f>MID(I2956,1,FIND("|",I2956)-1)</f>
        <v xml:space="preserve">Voskhod </v>
      </c>
      <c r="I2956" t="s">
        <v>5963</v>
      </c>
      <c r="J2956" t="s">
        <v>103</v>
      </c>
      <c r="L2956" t="s">
        <v>13</v>
      </c>
    </row>
    <row r="2957" spans="1:12" x14ac:dyDescent="0.25">
      <c r="A2957" s="7">
        <v>2955</v>
      </c>
      <c r="B2957" s="7" t="str">
        <f>D2957&amp;F2957</f>
        <v>RVSN USSR27474</v>
      </c>
      <c r="C2957">
        <v>2955</v>
      </c>
      <c r="D2957" t="s">
        <v>2695</v>
      </c>
      <c r="E2957" t="s">
        <v>140</v>
      </c>
      <c r="F2957" s="8">
        <f>DATEVALUE(MID(G2957,FIND(" ",G2957,1)+1,FIND("UTC",G2957)-FIND(" ",G2957)-8))</f>
        <v>27474</v>
      </c>
      <c r="G2957" s="4" t="s">
        <v>5964</v>
      </c>
      <c r="H2957" s="8" t="str">
        <f>MID(I2957,1,FIND("|",I2957)-1)</f>
        <v xml:space="preserve">Soyuz U </v>
      </c>
      <c r="I2957" t="s">
        <v>5965</v>
      </c>
      <c r="J2957" t="s">
        <v>103</v>
      </c>
      <c r="L2957" t="s">
        <v>13</v>
      </c>
    </row>
    <row r="2958" spans="1:12" x14ac:dyDescent="0.25">
      <c r="A2958" s="7">
        <v>2956</v>
      </c>
      <c r="B2958" s="7" t="str">
        <f>D2958&amp;F2958</f>
        <v>RVSN USSR27465</v>
      </c>
      <c r="C2958">
        <v>2956</v>
      </c>
      <c r="D2958" t="s">
        <v>2695</v>
      </c>
      <c r="E2958" t="s">
        <v>32</v>
      </c>
      <c r="F2958" s="8">
        <f>DATEVALUE(MID(G2958,FIND(" ",G2958,1)+1,FIND("UTC",G2958)-FIND(" ",G2958)-8))</f>
        <v>27465</v>
      </c>
      <c r="G2958" s="4" t="s">
        <v>5966</v>
      </c>
      <c r="H2958" s="8" t="str">
        <f>MID(I2958,1,FIND("|",I2958)-1)</f>
        <v xml:space="preserve">Voskhod </v>
      </c>
      <c r="I2958" t="s">
        <v>5967</v>
      </c>
      <c r="J2958" t="s">
        <v>103</v>
      </c>
      <c r="L2958" t="s">
        <v>13</v>
      </c>
    </row>
    <row r="2959" spans="1:12" x14ac:dyDescent="0.25">
      <c r="A2959" s="7">
        <v>2957</v>
      </c>
      <c r="B2959" s="7" t="str">
        <f>D2959&amp;F2959</f>
        <v>Martin Marietta27463</v>
      </c>
      <c r="C2959">
        <v>2957</v>
      </c>
      <c r="D2959" t="s">
        <v>3169</v>
      </c>
      <c r="E2959" t="s">
        <v>2149</v>
      </c>
      <c r="F2959" s="8">
        <f>DATEVALUE(MID(G2959,FIND(" ",G2959,1)+1,FIND("UTC",G2959)-FIND(" ",G2959)-8))</f>
        <v>27463</v>
      </c>
      <c r="G2959" s="4" t="s">
        <v>5968</v>
      </c>
      <c r="H2959" s="8" t="str">
        <f>MID(I2959,1,FIND("|",I2959)-1)</f>
        <v xml:space="preserve">Titan III(34)B Agena-D </v>
      </c>
      <c r="I2959" t="s">
        <v>5969</v>
      </c>
      <c r="J2959" t="s">
        <v>103</v>
      </c>
      <c r="L2959" t="s">
        <v>13</v>
      </c>
    </row>
    <row r="2960" spans="1:12" x14ac:dyDescent="0.25">
      <c r="A2960" s="7">
        <v>2958</v>
      </c>
      <c r="B2960" s="7" t="str">
        <f>D2960&amp;F2960</f>
        <v>RVSN USSR27453</v>
      </c>
      <c r="C2960">
        <v>2958</v>
      </c>
      <c r="D2960" t="s">
        <v>2695</v>
      </c>
      <c r="E2960" t="s">
        <v>3745</v>
      </c>
      <c r="F2960" s="8">
        <f>DATEVALUE(MID(G2960,FIND(" ",G2960,1)+1,FIND("UTC",G2960)-FIND(" ",G2960)-8))</f>
        <v>27453</v>
      </c>
      <c r="G2960" s="4" t="s">
        <v>5970</v>
      </c>
      <c r="H2960" s="8" t="str">
        <f>MID(I2960,1,FIND("|",I2960)-1)</f>
        <v xml:space="preserve">Cosmos-3M (11K65M) </v>
      </c>
      <c r="I2960" t="s">
        <v>5971</v>
      </c>
      <c r="J2960" t="s">
        <v>103</v>
      </c>
      <c r="L2960" t="s">
        <v>13</v>
      </c>
    </row>
    <row r="2961" spans="1:12" x14ac:dyDescent="0.25">
      <c r="A2961" s="7">
        <v>2959</v>
      </c>
      <c r="B2961" s="7" t="str">
        <f>D2961&amp;F2961</f>
        <v>RVSN USSR27451</v>
      </c>
      <c r="C2961">
        <v>2959</v>
      </c>
      <c r="D2961" t="s">
        <v>2695</v>
      </c>
      <c r="E2961" t="s">
        <v>32</v>
      </c>
      <c r="F2961" s="8">
        <f>DATEVALUE(MID(G2961,FIND(" ",G2961,1)+1,FIND("UTC",G2961)-FIND(" ",G2961)-8))</f>
        <v>27451</v>
      </c>
      <c r="G2961" s="4" t="s">
        <v>5972</v>
      </c>
      <c r="H2961" s="8" t="str">
        <f>MID(I2961,1,FIND("|",I2961)-1)</f>
        <v xml:space="preserve">Voskhod </v>
      </c>
      <c r="I2961" t="s">
        <v>5973</v>
      </c>
      <c r="J2961" t="s">
        <v>103</v>
      </c>
      <c r="L2961" t="s">
        <v>13</v>
      </c>
    </row>
    <row r="2962" spans="1:12" x14ac:dyDescent="0.25">
      <c r="A2962" s="7">
        <v>2960</v>
      </c>
      <c r="B2962" s="7" t="str">
        <f>D2962&amp;F2962</f>
        <v>ISAS27449</v>
      </c>
      <c r="C2962">
        <v>2960</v>
      </c>
      <c r="D2962" t="s">
        <v>1898</v>
      </c>
      <c r="E2962" t="s">
        <v>412</v>
      </c>
      <c r="F2962" s="8">
        <f>DATEVALUE(MID(G2962,FIND(" ",G2962,1)+1,FIND("UTC",G2962)-FIND(" ",G2962)-8))</f>
        <v>27449</v>
      </c>
      <c r="G2962" s="4" t="s">
        <v>5974</v>
      </c>
      <c r="H2962" s="8" t="str">
        <f>MID(I2962,1,FIND("|",I2962)-1)</f>
        <v xml:space="preserve">Mu-III C </v>
      </c>
      <c r="I2962" t="s">
        <v>5975</v>
      </c>
      <c r="J2962" t="s">
        <v>103</v>
      </c>
      <c r="L2962" t="s">
        <v>13</v>
      </c>
    </row>
    <row r="2963" spans="1:12" x14ac:dyDescent="0.25">
      <c r="A2963" s="7">
        <v>2961</v>
      </c>
      <c r="B2963" s="7" t="str">
        <f>D2963&amp;F2963</f>
        <v>General Dynamics27445</v>
      </c>
      <c r="C2963">
        <v>2961</v>
      </c>
      <c r="D2963" t="s">
        <v>3137</v>
      </c>
      <c r="E2963" t="s">
        <v>2078</v>
      </c>
      <c r="F2963" s="8">
        <f>DATEVALUE(MID(G2963,FIND(" ",G2963,1)+1,FIND("UTC",G2963)-FIND(" ",G2963)-8))</f>
        <v>27445</v>
      </c>
      <c r="G2963" s="4" t="s">
        <v>5976</v>
      </c>
      <c r="H2963" s="8" t="str">
        <f>MID(I2963,1,FIND("|",I2963)-1)</f>
        <v xml:space="preserve">Atlas-SLV3D Centaur-D1A </v>
      </c>
      <c r="I2963" t="s">
        <v>5977</v>
      </c>
      <c r="J2963" t="s">
        <v>103</v>
      </c>
      <c r="L2963" t="s">
        <v>53</v>
      </c>
    </row>
    <row r="2964" spans="1:12" x14ac:dyDescent="0.25">
      <c r="A2964" s="7">
        <v>2962</v>
      </c>
      <c r="B2964" s="7" t="str">
        <f>D2964&amp;F2964</f>
        <v>RVSN USSR27437</v>
      </c>
      <c r="C2964">
        <v>2962</v>
      </c>
      <c r="D2964" t="s">
        <v>2695</v>
      </c>
      <c r="E2964" t="s">
        <v>2696</v>
      </c>
      <c r="F2964" s="8">
        <f>DATEVALUE(MID(G2964,FIND(" ",G2964,1)+1,FIND("UTC",G2964)-FIND(" ",G2964)-8))</f>
        <v>27437</v>
      </c>
      <c r="G2964" s="4" t="s">
        <v>5978</v>
      </c>
      <c r="H2964" s="8" t="str">
        <f>MID(I2964,1,FIND("|",I2964)-1)</f>
        <v xml:space="preserve">Voskhod </v>
      </c>
      <c r="I2964" t="s">
        <v>5979</v>
      </c>
      <c r="J2964" t="s">
        <v>103</v>
      </c>
      <c r="L2964" t="s">
        <v>13</v>
      </c>
    </row>
    <row r="2965" spans="1:12" x14ac:dyDescent="0.25">
      <c r="A2965" s="7">
        <v>2963</v>
      </c>
      <c r="B2965" s="7" t="str">
        <f>D2965&amp;F2965</f>
        <v>RVSN USSR27437</v>
      </c>
      <c r="C2965">
        <v>2963</v>
      </c>
      <c r="D2965" t="s">
        <v>2695</v>
      </c>
      <c r="E2965" t="s">
        <v>1549</v>
      </c>
      <c r="F2965" s="8">
        <f>DATEVALUE(MID(G2965,FIND(" ",G2965,1)+1,FIND("UTC",G2965)-FIND(" ",G2965)-8))</f>
        <v>27437</v>
      </c>
      <c r="G2965" s="4" t="s">
        <v>5980</v>
      </c>
      <c r="H2965" s="8" t="str">
        <f>MID(I2965,1,FIND("|",I2965)-1)</f>
        <v xml:space="preserve">Cosmos-3M (11K65M) </v>
      </c>
      <c r="I2965" t="s">
        <v>5981</v>
      </c>
      <c r="J2965" t="s">
        <v>103</v>
      </c>
      <c r="L2965" t="s">
        <v>13</v>
      </c>
    </row>
    <row r="2966" spans="1:12" x14ac:dyDescent="0.25">
      <c r="A2966" s="7">
        <v>2964</v>
      </c>
      <c r="B2966" s="7" t="str">
        <f>D2966&amp;F2966</f>
        <v>CNES27431</v>
      </c>
      <c r="C2966">
        <v>2964</v>
      </c>
      <c r="D2966" t="s">
        <v>5826</v>
      </c>
      <c r="E2966" t="s">
        <v>5827</v>
      </c>
      <c r="F2966" s="8">
        <f>DATEVALUE(MID(G2966,FIND(" ",G2966,1)+1,FIND("UTC",G2966)-FIND(" ",G2966)-8))</f>
        <v>27431</v>
      </c>
      <c r="G2966" s="4" t="s">
        <v>5982</v>
      </c>
      <c r="H2966" s="8" t="str">
        <f>MID(I2966,1,FIND("|",I2966)-1)</f>
        <v xml:space="preserve">Diamant BP4 </v>
      </c>
      <c r="I2966" t="s">
        <v>5983</v>
      </c>
      <c r="J2966" t="s">
        <v>103</v>
      </c>
      <c r="L2966" t="s">
        <v>13</v>
      </c>
    </row>
    <row r="2967" spans="1:12" x14ac:dyDescent="0.25">
      <c r="A2967" s="7">
        <v>2965</v>
      </c>
      <c r="B2967" s="7" t="str">
        <f>D2967&amp;F2967</f>
        <v>RVSN USSR27431</v>
      </c>
      <c r="C2967">
        <v>2965</v>
      </c>
      <c r="D2967" t="s">
        <v>2695</v>
      </c>
      <c r="E2967" t="s">
        <v>2696</v>
      </c>
      <c r="F2967" s="8">
        <f>DATEVALUE(MID(G2967,FIND(" ",G2967,1)+1,FIND("UTC",G2967)-FIND(" ",G2967)-8))</f>
        <v>27431</v>
      </c>
      <c r="G2967" s="4" t="s">
        <v>5984</v>
      </c>
      <c r="H2967" s="8" t="str">
        <f>MID(I2967,1,FIND("|",I2967)-1)</f>
        <v xml:space="preserve">Molniya-M /Block L </v>
      </c>
      <c r="I2967" t="s">
        <v>5985</v>
      </c>
      <c r="J2967" t="s">
        <v>103</v>
      </c>
      <c r="L2967" t="s">
        <v>13</v>
      </c>
    </row>
    <row r="2968" spans="1:12" x14ac:dyDescent="0.25">
      <c r="A2968" s="7">
        <v>2966</v>
      </c>
      <c r="B2968" s="7" t="str">
        <f>D2968&amp;F2968</f>
        <v>RVSN USSR27430</v>
      </c>
      <c r="C2968">
        <v>2966</v>
      </c>
      <c r="D2968" t="s">
        <v>2695</v>
      </c>
      <c r="E2968" t="s">
        <v>1549</v>
      </c>
      <c r="F2968" s="8">
        <f>DATEVALUE(MID(G2968,FIND(" ",G2968,1)+1,FIND("UTC",G2968)-FIND(" ",G2968)-8))</f>
        <v>27430</v>
      </c>
      <c r="G2968" s="4" t="s">
        <v>5986</v>
      </c>
      <c r="H2968" s="8" t="str">
        <f>MID(I2968,1,FIND("|",I2968)-1)</f>
        <v xml:space="preserve">Cosmos-3M (11K65M) </v>
      </c>
      <c r="I2968" t="s">
        <v>5987</v>
      </c>
      <c r="J2968" t="s">
        <v>103</v>
      </c>
      <c r="L2968" t="s">
        <v>13</v>
      </c>
    </row>
    <row r="2969" spans="1:12" x14ac:dyDescent="0.25">
      <c r="A2969" s="7">
        <v>2967</v>
      </c>
      <c r="B2969" s="7" t="str">
        <f>D2969&amp;F2969</f>
        <v>RVSN USSR27424</v>
      </c>
      <c r="C2969">
        <v>2967</v>
      </c>
      <c r="D2969" t="s">
        <v>2695</v>
      </c>
      <c r="E2969" t="s">
        <v>2696</v>
      </c>
      <c r="F2969" s="8">
        <f>DATEVALUE(MID(G2969,FIND(" ",G2969,1)+1,FIND("UTC",G2969)-FIND(" ",G2969)-8))</f>
        <v>27424</v>
      </c>
      <c r="G2969" s="4" t="s">
        <v>5988</v>
      </c>
      <c r="H2969" s="8" t="str">
        <f>MID(I2969,1,FIND("|",I2969)-1)</f>
        <v xml:space="preserve">Molniya-M /Block 2BL </v>
      </c>
      <c r="I2969" t="s">
        <v>5989</v>
      </c>
      <c r="J2969" t="s">
        <v>103</v>
      </c>
      <c r="L2969" t="s">
        <v>13</v>
      </c>
    </row>
    <row r="2970" spans="1:12" x14ac:dyDescent="0.25">
      <c r="A2970" s="7">
        <v>2968</v>
      </c>
      <c r="B2970" s="7" t="str">
        <f>D2970&amp;F2970</f>
        <v>RVSN USSR27422</v>
      </c>
      <c r="C2970">
        <v>2968</v>
      </c>
      <c r="D2970" t="s">
        <v>2695</v>
      </c>
      <c r="E2970" t="s">
        <v>181</v>
      </c>
      <c r="F2970" s="8">
        <f>DATEVALUE(MID(G2970,FIND(" ",G2970,1)+1,FIND("UTC",G2970)-FIND(" ",G2970)-8))</f>
        <v>27422</v>
      </c>
      <c r="G2970" s="4" t="s">
        <v>5990</v>
      </c>
      <c r="H2970" s="8" t="str">
        <f>MID(I2970,1,FIND("|",I2970)-1)</f>
        <v xml:space="preserve">Cosmos-2I (63SM) </v>
      </c>
      <c r="I2970" t="s">
        <v>5991</v>
      </c>
      <c r="J2970" t="s">
        <v>103</v>
      </c>
      <c r="L2970" t="s">
        <v>13</v>
      </c>
    </row>
    <row r="2971" spans="1:12" x14ac:dyDescent="0.25">
      <c r="A2971" s="7">
        <v>2969</v>
      </c>
      <c r="B2971" s="7" t="str">
        <f>D2971&amp;F2971</f>
        <v>RVSN USSR27417</v>
      </c>
      <c r="C2971">
        <v>2969</v>
      </c>
      <c r="D2971" t="s">
        <v>2695</v>
      </c>
      <c r="E2971" t="s">
        <v>2696</v>
      </c>
      <c r="F2971" s="8">
        <f>DATEVALUE(MID(G2971,FIND(" ",G2971,1)+1,FIND("UTC",G2971)-FIND(" ",G2971)-8))</f>
        <v>27417</v>
      </c>
      <c r="G2971" s="4" t="s">
        <v>5992</v>
      </c>
      <c r="H2971" s="8" t="str">
        <f>MID(I2971,1,FIND("|",I2971)-1)</f>
        <v xml:space="preserve">Voskhod </v>
      </c>
      <c r="I2971" t="s">
        <v>5993</v>
      </c>
      <c r="J2971" t="s">
        <v>103</v>
      </c>
      <c r="L2971" t="s">
        <v>13</v>
      </c>
    </row>
    <row r="2972" spans="1:12" x14ac:dyDescent="0.25">
      <c r="A2972" s="7">
        <v>2970</v>
      </c>
      <c r="B2972" s="7" t="str">
        <f>D2972&amp;F2972</f>
        <v>RVSN USSR27415</v>
      </c>
      <c r="C2972">
        <v>2970</v>
      </c>
      <c r="D2972" t="s">
        <v>2695</v>
      </c>
      <c r="E2972" t="s">
        <v>181</v>
      </c>
      <c r="F2972" s="8">
        <f>DATEVALUE(MID(G2972,FIND(" ",G2972,1)+1,FIND("UTC",G2972)-FIND(" ",G2972)-8))</f>
        <v>27415</v>
      </c>
      <c r="G2972" s="4" t="s">
        <v>5994</v>
      </c>
      <c r="H2972" s="8" t="str">
        <f>MID(I2972,1,FIND("|",I2972)-1)</f>
        <v xml:space="preserve">Cosmos-2I (63SM) </v>
      </c>
      <c r="I2972" t="s">
        <v>5995</v>
      </c>
      <c r="J2972" t="s">
        <v>103</v>
      </c>
      <c r="L2972" t="s">
        <v>13</v>
      </c>
    </row>
    <row r="2973" spans="1:12" x14ac:dyDescent="0.25">
      <c r="A2973" s="7">
        <v>2971</v>
      </c>
      <c r="B2973" s="7" t="str">
        <f>D2973&amp;F2973</f>
        <v>RVSN USSR27411</v>
      </c>
      <c r="C2973">
        <v>2971</v>
      </c>
      <c r="D2973" t="s">
        <v>2695</v>
      </c>
      <c r="E2973" t="s">
        <v>32</v>
      </c>
      <c r="F2973" s="8">
        <f>DATEVALUE(MID(G2973,FIND(" ",G2973,1)+1,FIND("UTC",G2973)-FIND(" ",G2973)-8))</f>
        <v>27411</v>
      </c>
      <c r="G2973" s="4" t="s">
        <v>5996</v>
      </c>
      <c r="H2973" s="8" t="str">
        <f>MID(I2973,1,FIND("|",I2973)-1)</f>
        <v xml:space="preserve">Voskhod </v>
      </c>
      <c r="I2973" t="s">
        <v>5997</v>
      </c>
      <c r="J2973" t="s">
        <v>103</v>
      </c>
      <c r="L2973" t="s">
        <v>13</v>
      </c>
    </row>
    <row r="2974" spans="1:12" x14ac:dyDescent="0.25">
      <c r="A2974" s="7">
        <v>2972</v>
      </c>
      <c r="B2974" s="7" t="str">
        <f>D2974&amp;F2974</f>
        <v>RVSN USSR27404</v>
      </c>
      <c r="C2974">
        <v>2972</v>
      </c>
      <c r="D2974" t="s">
        <v>2695</v>
      </c>
      <c r="E2974" t="s">
        <v>263</v>
      </c>
      <c r="F2974" s="8">
        <f>DATEVALUE(MID(G2974,FIND(" ",G2974,1)+1,FIND("UTC",G2974)-FIND(" ",G2974)-8))</f>
        <v>27404</v>
      </c>
      <c r="G2974" s="4" t="s">
        <v>5998</v>
      </c>
      <c r="H2974" s="8" t="str">
        <f>MID(I2974,1,FIND("|",I2974)-1)</f>
        <v xml:space="preserve">Soyuz </v>
      </c>
      <c r="I2974" t="s">
        <v>5999</v>
      </c>
      <c r="J2974" t="s">
        <v>103</v>
      </c>
      <c r="L2974" t="s">
        <v>13</v>
      </c>
    </row>
    <row r="2975" spans="1:12" x14ac:dyDescent="0.25">
      <c r="A2975" s="7">
        <v>2973</v>
      </c>
      <c r="B2975" s="7" t="str">
        <f>D2975&amp;F2975</f>
        <v>RVSN USSR27390</v>
      </c>
      <c r="C2975">
        <v>2973</v>
      </c>
      <c r="D2975" t="s">
        <v>2695</v>
      </c>
      <c r="E2975" t="s">
        <v>32</v>
      </c>
      <c r="F2975" s="8">
        <f>DATEVALUE(MID(G2975,FIND(" ",G2975,1)+1,FIND("UTC",G2975)-FIND(" ",G2975)-8))</f>
        <v>27390</v>
      </c>
      <c r="G2975" s="4" t="s">
        <v>6000</v>
      </c>
      <c r="H2975" s="8" t="str">
        <f>MID(I2975,1,FIND("|",I2975)-1)</f>
        <v xml:space="preserve">Voskhod </v>
      </c>
      <c r="I2975" t="s">
        <v>6001</v>
      </c>
      <c r="J2975" t="s">
        <v>103</v>
      </c>
      <c r="L2975" t="s">
        <v>13</v>
      </c>
    </row>
    <row r="2976" spans="1:12" x14ac:dyDescent="0.25">
      <c r="A2976" s="7">
        <v>2974</v>
      </c>
      <c r="B2976" s="7" t="str">
        <f>D2976&amp;F2976</f>
        <v>RVSN USSR27389</v>
      </c>
      <c r="C2976">
        <v>2974</v>
      </c>
      <c r="D2976" t="s">
        <v>2695</v>
      </c>
      <c r="E2976" t="s">
        <v>1549</v>
      </c>
      <c r="F2976" s="8">
        <f>DATEVALUE(MID(G2976,FIND(" ",G2976,1)+1,FIND("UTC",G2976)-FIND(" ",G2976)-8))</f>
        <v>27389</v>
      </c>
      <c r="G2976" s="4" t="s">
        <v>6002</v>
      </c>
      <c r="H2976" s="8" t="str">
        <f>MID(I2976,1,FIND("|",I2976)-1)</f>
        <v xml:space="preserve">Cosmos-3M (11K65M) </v>
      </c>
      <c r="I2976" t="s">
        <v>6003</v>
      </c>
      <c r="J2976" t="s">
        <v>103</v>
      </c>
      <c r="L2976" t="s">
        <v>13</v>
      </c>
    </row>
    <row r="2977" spans="1:12" x14ac:dyDescent="0.25">
      <c r="A2977" s="7">
        <v>2975</v>
      </c>
      <c r="B2977" s="7" t="str">
        <f>D2977&amp;F2977</f>
        <v>RVSN USSR27387</v>
      </c>
      <c r="C2977">
        <v>2975</v>
      </c>
      <c r="D2977" t="s">
        <v>2695</v>
      </c>
      <c r="E2977" t="s">
        <v>1927</v>
      </c>
      <c r="F2977" s="8">
        <f>DATEVALUE(MID(G2977,FIND(" ",G2977,1)+1,FIND("UTC",G2977)-FIND(" ",G2977)-8))</f>
        <v>27387</v>
      </c>
      <c r="G2977" s="4" t="s">
        <v>6004</v>
      </c>
      <c r="H2977" s="8" t="str">
        <f>MID(I2977,1,FIND("|",I2977)-1)</f>
        <v xml:space="preserve">Tsyklon-2 </v>
      </c>
      <c r="I2977" t="s">
        <v>6005</v>
      </c>
      <c r="J2977" t="s">
        <v>103</v>
      </c>
      <c r="L2977" t="s">
        <v>13</v>
      </c>
    </row>
    <row r="2978" spans="1:12" x14ac:dyDescent="0.25">
      <c r="A2978" s="7">
        <v>2976</v>
      </c>
      <c r="B2978" s="7" t="str">
        <f>D2978&amp;F2978</f>
        <v>RVSN USSR27384</v>
      </c>
      <c r="C2978">
        <v>2976</v>
      </c>
      <c r="D2978" t="s">
        <v>2695</v>
      </c>
      <c r="E2978" t="s">
        <v>2696</v>
      </c>
      <c r="F2978" s="8">
        <f>DATEVALUE(MID(G2978,FIND(" ",G2978,1)+1,FIND("UTC",G2978)-FIND(" ",G2978)-8))</f>
        <v>27384</v>
      </c>
      <c r="G2978" s="4" t="s">
        <v>6006</v>
      </c>
      <c r="H2978" s="8" t="str">
        <f>MID(I2978,1,FIND("|",I2978)-1)</f>
        <v xml:space="preserve">Molniya-M /Block L </v>
      </c>
      <c r="I2978" t="s">
        <v>6007</v>
      </c>
      <c r="J2978" t="s">
        <v>103</v>
      </c>
      <c r="L2978" t="s">
        <v>13</v>
      </c>
    </row>
    <row r="2979" spans="1:12" x14ac:dyDescent="0.25">
      <c r="A2979" s="7">
        <v>2977</v>
      </c>
      <c r="B2979" s="7" t="str">
        <f>D2979&amp;F2979</f>
        <v>RVSN USSR27381</v>
      </c>
      <c r="C2979">
        <v>2977</v>
      </c>
      <c r="D2979" t="s">
        <v>2695</v>
      </c>
      <c r="E2979" t="s">
        <v>1549</v>
      </c>
      <c r="F2979" s="8">
        <f>DATEVALUE(MID(G2979,FIND(" ",G2979,1)+1,FIND("UTC",G2979)-FIND(" ",G2979)-8))</f>
        <v>27381</v>
      </c>
      <c r="G2979" s="4" t="s">
        <v>6008</v>
      </c>
      <c r="H2979" s="8" t="str">
        <f>MID(I2979,1,FIND("|",I2979)-1)</f>
        <v xml:space="preserve">Cosmos-3M (11K65M) </v>
      </c>
      <c r="I2979" t="s">
        <v>6009</v>
      </c>
      <c r="J2979" t="s">
        <v>103</v>
      </c>
      <c r="L2979" t="s">
        <v>13</v>
      </c>
    </row>
    <row r="2980" spans="1:12" x14ac:dyDescent="0.25">
      <c r="A2980" s="7">
        <v>2978</v>
      </c>
      <c r="B2980" s="7" t="str">
        <f>D2980&amp;F2980</f>
        <v>RVSN USSR27380</v>
      </c>
      <c r="C2980">
        <v>2978</v>
      </c>
      <c r="D2980" t="s">
        <v>2695</v>
      </c>
      <c r="E2980" t="s">
        <v>96</v>
      </c>
      <c r="F2980" s="8">
        <f>DATEVALUE(MID(G2980,FIND(" ",G2980,1)+1,FIND("UTC",G2980)-FIND(" ",G2980)-8))</f>
        <v>27380</v>
      </c>
      <c r="G2980" s="4" t="s">
        <v>6010</v>
      </c>
      <c r="H2980" s="8" t="str">
        <f>MID(I2980,1,FIND("|",I2980)-1)</f>
        <v xml:space="preserve">Vostok-2M </v>
      </c>
      <c r="I2980" t="s">
        <v>6011</v>
      </c>
      <c r="J2980" t="s">
        <v>103</v>
      </c>
      <c r="L2980" t="s">
        <v>13</v>
      </c>
    </row>
    <row r="2981" spans="1:12" x14ac:dyDescent="0.25">
      <c r="A2981" s="7">
        <v>2979</v>
      </c>
      <c r="B2981" s="7" t="str">
        <f>D2981&amp;F2981</f>
        <v>RVSN USSR27376</v>
      </c>
      <c r="C2981">
        <v>2979</v>
      </c>
      <c r="D2981" t="s">
        <v>2695</v>
      </c>
      <c r="E2981" t="s">
        <v>140</v>
      </c>
      <c r="F2981" s="8">
        <f>DATEVALUE(MID(G2981,FIND(" ",G2981,1)+1,FIND("UTC",G2981)-FIND(" ",G2981)-8))</f>
        <v>27376</v>
      </c>
      <c r="G2981" s="4" t="s">
        <v>6012</v>
      </c>
      <c r="H2981" s="8" t="str">
        <f>MID(I2981,1,FIND("|",I2981)-1)</f>
        <v xml:space="preserve">Soyuz U </v>
      </c>
      <c r="I2981" t="s">
        <v>6013</v>
      </c>
      <c r="J2981" t="s">
        <v>103</v>
      </c>
      <c r="L2981" t="s">
        <v>328</v>
      </c>
    </row>
    <row r="2982" spans="1:12" x14ac:dyDescent="0.25">
      <c r="A2982" s="7">
        <v>2980</v>
      </c>
      <c r="B2982" s="7" t="str">
        <f>D2982&amp;F2982</f>
        <v>Martin Marietta27373</v>
      </c>
      <c r="C2982">
        <v>2980</v>
      </c>
      <c r="D2982" t="s">
        <v>3169</v>
      </c>
      <c r="E2982" t="s">
        <v>26</v>
      </c>
      <c r="F2982" s="8">
        <f>DATEVALUE(MID(G2982,FIND(" ",G2982,1)+1,FIND("UTC",G2982)-FIND(" ",G2982)-8))</f>
        <v>27373</v>
      </c>
      <c r="G2982" s="4" t="s">
        <v>6014</v>
      </c>
      <c r="H2982" s="8" t="str">
        <f>MID(I2982,1,FIND("|",I2982)-1)</f>
        <v xml:space="preserve">Titan IIIE </v>
      </c>
      <c r="I2982" t="s">
        <v>6015</v>
      </c>
      <c r="J2982" t="s">
        <v>103</v>
      </c>
      <c r="L2982" t="s">
        <v>13</v>
      </c>
    </row>
    <row r="2983" spans="1:12" x14ac:dyDescent="0.25">
      <c r="A2983" s="7">
        <v>2981</v>
      </c>
      <c r="B2983" s="7" t="str">
        <f>D2983&amp;F2983</f>
        <v>RVSN USSR27365</v>
      </c>
      <c r="C2983">
        <v>2981</v>
      </c>
      <c r="D2983" t="s">
        <v>2695</v>
      </c>
      <c r="E2983" t="s">
        <v>263</v>
      </c>
      <c r="F2983" s="8">
        <f>DATEVALUE(MID(G2983,FIND(" ",G2983,1)+1,FIND("UTC",G2983)-FIND(" ",G2983)-8))</f>
        <v>27365</v>
      </c>
      <c r="G2983" s="4" t="s">
        <v>6016</v>
      </c>
      <c r="H2983" s="8" t="str">
        <f>MID(I2983,1,FIND("|",I2983)-1)</f>
        <v xml:space="preserve">Soyuz U </v>
      </c>
      <c r="I2983" t="s">
        <v>6017</v>
      </c>
      <c r="J2983" t="s">
        <v>103</v>
      </c>
      <c r="L2983" t="s">
        <v>13</v>
      </c>
    </row>
    <row r="2984" spans="1:12" x14ac:dyDescent="0.25">
      <c r="A2984" s="7">
        <v>2982</v>
      </c>
      <c r="B2984" s="7" t="str">
        <f>D2984&amp;F2984</f>
        <v>RVSN USSR27360</v>
      </c>
      <c r="C2984">
        <v>2982</v>
      </c>
      <c r="D2984" t="s">
        <v>2695</v>
      </c>
      <c r="E2984" t="s">
        <v>96</v>
      </c>
      <c r="F2984" s="8">
        <f>DATEVALUE(MID(G2984,FIND(" ",G2984,1)+1,FIND("UTC",G2984)-FIND(" ",G2984)-8))</f>
        <v>27360</v>
      </c>
      <c r="G2984" s="4" t="s">
        <v>6018</v>
      </c>
      <c r="H2984" s="8" t="str">
        <f>MID(I2984,1,FIND("|",I2984)-1)</f>
        <v xml:space="preserve">Voskhod </v>
      </c>
      <c r="I2984" t="s">
        <v>6019</v>
      </c>
      <c r="J2984" t="s">
        <v>103</v>
      </c>
      <c r="L2984" t="s">
        <v>13</v>
      </c>
    </row>
    <row r="2985" spans="1:12" x14ac:dyDescent="0.25">
      <c r="A2985" s="7">
        <v>2983</v>
      </c>
      <c r="B2985" s="7" t="str">
        <f>D2985&amp;F2985</f>
        <v>General Dynamics27354</v>
      </c>
      <c r="C2985">
        <v>2983</v>
      </c>
      <c r="D2985" t="s">
        <v>3137</v>
      </c>
      <c r="E2985" t="s">
        <v>2042</v>
      </c>
      <c r="F2985" s="8">
        <f>DATEVALUE(MID(G2985,FIND(" ",G2985,1)+1,FIND("UTC",G2985)-FIND(" ",G2985)-8))</f>
        <v>27354</v>
      </c>
      <c r="G2985" s="4" t="s">
        <v>6020</v>
      </c>
      <c r="H2985" s="8" t="str">
        <f>MID(I2985,1,FIND("|",I2985)-1)</f>
        <v xml:space="preserve">Atlas-SLV3D Centaur-D1A </v>
      </c>
      <c r="I2985" t="s">
        <v>6021</v>
      </c>
      <c r="J2985" t="s">
        <v>103</v>
      </c>
      <c r="L2985" t="s">
        <v>13</v>
      </c>
    </row>
    <row r="2986" spans="1:12" x14ac:dyDescent="0.25">
      <c r="A2986" s="7">
        <v>2984</v>
      </c>
      <c r="B2986" s="7" t="str">
        <f>D2986&amp;F2986</f>
        <v>RVSN USSR27354</v>
      </c>
      <c r="C2986">
        <v>2984</v>
      </c>
      <c r="D2986" t="s">
        <v>2695</v>
      </c>
      <c r="E2986" t="s">
        <v>2696</v>
      </c>
      <c r="F2986" s="8">
        <f>DATEVALUE(MID(G2986,FIND(" ",G2986,1)+1,FIND("UTC",G2986)-FIND(" ",G2986)-8))</f>
        <v>27354</v>
      </c>
      <c r="G2986" s="4" t="s">
        <v>6022</v>
      </c>
      <c r="H2986" s="8" t="str">
        <f>MID(I2986,1,FIND("|",I2986)-1)</f>
        <v xml:space="preserve">Molniya-M /Block L </v>
      </c>
      <c r="I2986" t="s">
        <v>6023</v>
      </c>
      <c r="J2986" t="s">
        <v>103</v>
      </c>
      <c r="L2986" t="s">
        <v>13</v>
      </c>
    </row>
    <row r="2987" spans="1:12" x14ac:dyDescent="0.25">
      <c r="A2987" s="7">
        <v>2985</v>
      </c>
      <c r="B2987" s="7" t="str">
        <f>D2987&amp;F2987</f>
        <v>RVSN USSR27353</v>
      </c>
      <c r="C2987">
        <v>2985</v>
      </c>
      <c r="D2987" t="s">
        <v>2695</v>
      </c>
      <c r="E2987" t="s">
        <v>181</v>
      </c>
      <c r="F2987" s="8">
        <f>DATEVALUE(MID(G2987,FIND(" ",G2987,1)+1,FIND("UTC",G2987)-FIND(" ",G2987)-8))</f>
        <v>27353</v>
      </c>
      <c r="G2987" s="4" t="s">
        <v>6024</v>
      </c>
      <c r="H2987" s="8" t="str">
        <f>MID(I2987,1,FIND("|",I2987)-1)</f>
        <v xml:space="preserve">Cosmos-2I (63SM) </v>
      </c>
      <c r="I2987" t="s">
        <v>6025</v>
      </c>
      <c r="J2987" t="s">
        <v>103</v>
      </c>
      <c r="L2987" t="s">
        <v>13</v>
      </c>
    </row>
    <row r="2988" spans="1:12" x14ac:dyDescent="0.25">
      <c r="A2988" s="7">
        <v>2986</v>
      </c>
      <c r="B2988" s="7" t="str">
        <f>D2988&amp;F2988</f>
        <v>RVSN USSR27349</v>
      </c>
      <c r="C2988">
        <v>2986</v>
      </c>
      <c r="D2988" t="s">
        <v>2695</v>
      </c>
      <c r="E2988" t="s">
        <v>96</v>
      </c>
      <c r="F2988" s="8">
        <f>DATEVALUE(MID(G2988,FIND(" ",G2988,1)+1,FIND("UTC",G2988)-FIND(" ",G2988)-8))</f>
        <v>27349</v>
      </c>
      <c r="G2988" s="4" t="s">
        <v>6026</v>
      </c>
      <c r="H2988" s="8" t="str">
        <f>MID(I2988,1,FIND("|",I2988)-1)</f>
        <v xml:space="preserve">Voskhod </v>
      </c>
      <c r="I2988" t="s">
        <v>6027</v>
      </c>
      <c r="J2988" t="s">
        <v>103</v>
      </c>
      <c r="L2988" t="s">
        <v>13</v>
      </c>
    </row>
    <row r="2989" spans="1:12" x14ac:dyDescent="0.25">
      <c r="A2989" s="7">
        <v>2987</v>
      </c>
      <c r="B2989" s="7" t="str">
        <f>D2989&amp;F2989</f>
        <v>CASC27338</v>
      </c>
      <c r="C2989">
        <v>2987</v>
      </c>
      <c r="D2989" t="s">
        <v>14</v>
      </c>
      <c r="E2989" t="s">
        <v>2939</v>
      </c>
      <c r="F2989" s="8">
        <f>DATEVALUE(MID(G2989,FIND(" ",G2989,1)+1,FIND("UTC",G2989)-FIND(" ",G2989)-8))</f>
        <v>27338</v>
      </c>
      <c r="G2989" s="4" t="s">
        <v>6028</v>
      </c>
      <c r="H2989" s="8" t="str">
        <f>MID(I2989,1,FIND("|",I2989)-1)</f>
        <v xml:space="preserve">Long March 2 </v>
      </c>
      <c r="I2989" t="s">
        <v>6029</v>
      </c>
      <c r="J2989" t="s">
        <v>103</v>
      </c>
      <c r="L2989" t="s">
        <v>53</v>
      </c>
    </row>
    <row r="2990" spans="1:12" x14ac:dyDescent="0.25">
      <c r="A2990" s="7">
        <v>2988</v>
      </c>
      <c r="B2990" s="7" t="str">
        <f>D2990&amp;F2990</f>
        <v>RVSN USSR27337</v>
      </c>
      <c r="C2990">
        <v>2988</v>
      </c>
      <c r="D2990" t="s">
        <v>2695</v>
      </c>
      <c r="E2990" t="s">
        <v>2696</v>
      </c>
      <c r="F2990" s="8">
        <f>DATEVALUE(MID(G2990,FIND(" ",G2990,1)+1,FIND("UTC",G2990)-FIND(" ",G2990)-8))</f>
        <v>27337</v>
      </c>
      <c r="G2990" s="4" t="s">
        <v>6030</v>
      </c>
      <c r="H2990" s="8" t="str">
        <f>MID(I2990,1,FIND("|",I2990)-1)</f>
        <v xml:space="preserve">Soyuz M </v>
      </c>
      <c r="I2990" t="s">
        <v>6031</v>
      </c>
      <c r="J2990" t="s">
        <v>103</v>
      </c>
      <c r="L2990" t="s">
        <v>13</v>
      </c>
    </row>
    <row r="2991" spans="1:12" x14ac:dyDescent="0.25">
      <c r="A2991" s="7">
        <v>2989</v>
      </c>
      <c r="B2991" s="7" t="str">
        <f>D2991&amp;F2991</f>
        <v>RVSN USSR27334</v>
      </c>
      <c r="C2991">
        <v>2989</v>
      </c>
      <c r="D2991" t="s">
        <v>2695</v>
      </c>
      <c r="E2991" t="s">
        <v>96</v>
      </c>
      <c r="F2991" s="8">
        <f>DATEVALUE(MID(G2991,FIND(" ",G2991,1)+1,FIND("UTC",G2991)-FIND(" ",G2991)-8))</f>
        <v>27334</v>
      </c>
      <c r="G2991" s="4" t="s">
        <v>6032</v>
      </c>
      <c r="H2991" s="8" t="str">
        <f>MID(I2991,1,FIND("|",I2991)-1)</f>
        <v xml:space="preserve">Voskhod </v>
      </c>
      <c r="I2991" t="s">
        <v>6033</v>
      </c>
      <c r="J2991" t="s">
        <v>103</v>
      </c>
      <c r="L2991" t="s">
        <v>13</v>
      </c>
    </row>
    <row r="2992" spans="1:12" x14ac:dyDescent="0.25">
      <c r="A2992" s="7">
        <v>2990</v>
      </c>
      <c r="B2992" s="7" t="str">
        <f>D2992&amp;F2992</f>
        <v>RVSN USSR27333</v>
      </c>
      <c r="C2992">
        <v>2990</v>
      </c>
      <c r="D2992" t="s">
        <v>2695</v>
      </c>
      <c r="E2992" t="s">
        <v>3745</v>
      </c>
      <c r="F2992" s="8">
        <f>DATEVALUE(MID(G2992,FIND(" ",G2992,1)+1,FIND("UTC",G2992)-FIND(" ",G2992)-8))</f>
        <v>27333</v>
      </c>
      <c r="G2992" s="4" t="s">
        <v>6034</v>
      </c>
      <c r="H2992" s="8" t="str">
        <f>MID(I2992,1,FIND("|",I2992)-1)</f>
        <v xml:space="preserve">Cosmos-3M (11K65M) </v>
      </c>
      <c r="I2992" t="s">
        <v>6035</v>
      </c>
      <c r="J2992" t="s">
        <v>103</v>
      </c>
      <c r="L2992" t="s">
        <v>13</v>
      </c>
    </row>
    <row r="2993" spans="1:12" x14ac:dyDescent="0.25">
      <c r="A2993" s="7">
        <v>2991</v>
      </c>
      <c r="B2993" s="7" t="str">
        <f>D2993&amp;F2993</f>
        <v>Martin Marietta27331</v>
      </c>
      <c r="C2993">
        <v>2991</v>
      </c>
      <c r="D2993" t="s">
        <v>3169</v>
      </c>
      <c r="E2993" t="s">
        <v>337</v>
      </c>
      <c r="F2993" s="8">
        <f>DATEVALUE(MID(G2993,FIND(" ",G2993,1)+1,FIND("UTC",G2993)-FIND(" ",G2993)-8))</f>
        <v>27331</v>
      </c>
      <c r="G2993" s="4" t="s">
        <v>6036</v>
      </c>
      <c r="H2993" s="8" t="str">
        <f>MID(I2993,1,FIND("|",I2993)-1)</f>
        <v xml:space="preserve">Titan IIID </v>
      </c>
      <c r="I2993" t="s">
        <v>6037</v>
      </c>
      <c r="J2993" t="s">
        <v>103</v>
      </c>
      <c r="L2993" t="s">
        <v>13</v>
      </c>
    </row>
    <row r="2994" spans="1:12" x14ac:dyDescent="0.25">
      <c r="A2994" s="7">
        <v>2992</v>
      </c>
      <c r="B2994" s="7" t="str">
        <f>D2994&amp;F2994</f>
        <v>RVSN USSR27330</v>
      </c>
      <c r="C2994">
        <v>2992</v>
      </c>
      <c r="D2994" t="s">
        <v>2695</v>
      </c>
      <c r="E2994" t="s">
        <v>96</v>
      </c>
      <c r="F2994" s="8">
        <f>DATEVALUE(MID(G2994,FIND(" ",G2994,1)+1,FIND("UTC",G2994)-FIND(" ",G2994)-8))</f>
        <v>27330</v>
      </c>
      <c r="G2994" s="4" t="s">
        <v>6038</v>
      </c>
      <c r="H2994" s="8" t="str">
        <f>MID(I2994,1,FIND("|",I2994)-1)</f>
        <v xml:space="preserve">Vostok-2M </v>
      </c>
      <c r="I2994" t="s">
        <v>6039</v>
      </c>
      <c r="J2994" t="s">
        <v>103</v>
      </c>
      <c r="L2994" t="s">
        <v>13</v>
      </c>
    </row>
    <row r="2995" spans="1:12" x14ac:dyDescent="0.25">
      <c r="A2995" s="7">
        <v>2993</v>
      </c>
      <c r="B2995" s="7" t="str">
        <f>D2995&amp;F2995</f>
        <v>RVSN USSR27327</v>
      </c>
      <c r="C2995">
        <v>2993</v>
      </c>
      <c r="D2995" t="s">
        <v>2695</v>
      </c>
      <c r="E2995" t="s">
        <v>32</v>
      </c>
      <c r="F2995" s="8">
        <f>DATEVALUE(MID(G2995,FIND(" ",G2995,1)+1,FIND("UTC",G2995)-FIND(" ",G2995)-8))</f>
        <v>27327</v>
      </c>
      <c r="G2995" s="4" t="s">
        <v>6040</v>
      </c>
      <c r="H2995" s="8" t="str">
        <f>MID(I2995,1,FIND("|",I2995)-1)</f>
        <v xml:space="preserve">Soyuz U </v>
      </c>
      <c r="I2995" t="s">
        <v>6041</v>
      </c>
      <c r="J2995" t="s">
        <v>103</v>
      </c>
      <c r="L2995" t="s">
        <v>13</v>
      </c>
    </row>
    <row r="2996" spans="1:12" x14ac:dyDescent="0.25">
      <c r="A2996" s="7">
        <v>2994</v>
      </c>
      <c r="B2996" s="7" t="str">
        <f>D2996&amp;F2996</f>
        <v>RVSN USSR27326</v>
      </c>
      <c r="C2996">
        <v>2994</v>
      </c>
      <c r="D2996" t="s">
        <v>2695</v>
      </c>
      <c r="E2996" t="s">
        <v>2696</v>
      </c>
      <c r="F2996" s="8">
        <f>DATEVALUE(MID(G2996,FIND(" ",G2996,1)+1,FIND("UTC",G2996)-FIND(" ",G2996)-8))</f>
        <v>27326</v>
      </c>
      <c r="G2996" s="4" t="s">
        <v>6042</v>
      </c>
      <c r="H2996" s="8" t="str">
        <f>MID(I2996,1,FIND("|",I2996)-1)</f>
        <v xml:space="preserve">Molniya-M /Block L </v>
      </c>
      <c r="I2996" t="s">
        <v>6043</v>
      </c>
      <c r="J2996" t="s">
        <v>103</v>
      </c>
      <c r="L2996" t="s">
        <v>13</v>
      </c>
    </row>
    <row r="2997" spans="1:12" x14ac:dyDescent="0.25">
      <c r="A2997" s="7">
        <v>2995</v>
      </c>
      <c r="B2997" s="7" t="str">
        <f>D2997&amp;F2997</f>
        <v>RVSN USSR27324</v>
      </c>
      <c r="C2997">
        <v>2995</v>
      </c>
      <c r="D2997" t="s">
        <v>2695</v>
      </c>
      <c r="E2997" t="s">
        <v>140</v>
      </c>
      <c r="F2997" s="8">
        <f>DATEVALUE(MID(G2997,FIND(" ",G2997,1)+1,FIND("UTC",G2997)-FIND(" ",G2997)-8))</f>
        <v>27324</v>
      </c>
      <c r="G2997" s="4" t="s">
        <v>6044</v>
      </c>
      <c r="H2997" s="8" t="str">
        <f>MID(I2997,1,FIND("|",I2997)-1)</f>
        <v xml:space="preserve">Soyuz U </v>
      </c>
      <c r="I2997" t="s">
        <v>6045</v>
      </c>
      <c r="J2997" t="s">
        <v>103</v>
      </c>
      <c r="L2997" t="s">
        <v>13</v>
      </c>
    </row>
    <row r="2998" spans="1:12" x14ac:dyDescent="0.25">
      <c r="A2998" s="7">
        <v>2996</v>
      </c>
      <c r="B2998" s="7" t="str">
        <f>D2998&amp;F2998</f>
        <v>RVSN USSR27320</v>
      </c>
      <c r="C2998">
        <v>2996</v>
      </c>
      <c r="D2998" t="s">
        <v>2695</v>
      </c>
      <c r="E2998" t="s">
        <v>3745</v>
      </c>
      <c r="F2998" s="8">
        <f>DATEVALUE(MID(G2998,FIND(" ",G2998,1)+1,FIND("UTC",G2998)-FIND(" ",G2998)-8))</f>
        <v>27320</v>
      </c>
      <c r="G2998" s="4" t="s">
        <v>6046</v>
      </c>
      <c r="H2998" s="8" t="str">
        <f>MID(I2998,1,FIND("|",I2998)-1)</f>
        <v xml:space="preserve">Cosmos-3M (11K65M) </v>
      </c>
      <c r="I2998" t="s">
        <v>6047</v>
      </c>
      <c r="J2998" t="s">
        <v>103</v>
      </c>
      <c r="L2998" t="s">
        <v>13</v>
      </c>
    </row>
    <row r="2999" spans="1:12" x14ac:dyDescent="0.25">
      <c r="A2999" s="7">
        <v>2997</v>
      </c>
      <c r="B2999" s="7" t="str">
        <f>D2999&amp;F2999</f>
        <v>RVSN USSR27320</v>
      </c>
      <c r="C2999">
        <v>2997</v>
      </c>
      <c r="D2999" t="s">
        <v>2695</v>
      </c>
      <c r="E2999" t="s">
        <v>2696</v>
      </c>
      <c r="F2999" s="8">
        <f>DATEVALUE(MID(G2999,FIND(" ",G2999,1)+1,FIND("UTC",G2999)-FIND(" ",G2999)-8))</f>
        <v>27320</v>
      </c>
      <c r="G2999" s="4" t="s">
        <v>6048</v>
      </c>
      <c r="H2999" s="8" t="str">
        <f>MID(I2999,1,FIND("|",I2999)-1)</f>
        <v xml:space="preserve">Voskhod </v>
      </c>
      <c r="I2999" t="s">
        <v>6049</v>
      </c>
      <c r="J2999" t="s">
        <v>103</v>
      </c>
      <c r="L2999" t="s">
        <v>13</v>
      </c>
    </row>
    <row r="3000" spans="1:12" x14ac:dyDescent="0.25">
      <c r="A3000" s="7">
        <v>2998</v>
      </c>
      <c r="B3000" s="7" t="str">
        <f>D3000&amp;F3000</f>
        <v>ASI27317</v>
      </c>
      <c r="C3000">
        <v>2998</v>
      </c>
      <c r="D3000" t="s">
        <v>3998</v>
      </c>
      <c r="E3000" t="s">
        <v>3999</v>
      </c>
      <c r="F3000" s="8">
        <f>DATEVALUE(MID(G3000,FIND(" ",G3000,1)+1,FIND("UTC",G3000)-FIND(" ",G3000)-8))</f>
        <v>27317</v>
      </c>
      <c r="G3000" s="4" t="s">
        <v>6050</v>
      </c>
      <c r="H3000" s="8" t="str">
        <f>MID(I3000,1,FIND("|",I3000)-1)</f>
        <v xml:space="preserve">Scout B1 </v>
      </c>
      <c r="I3000" t="s">
        <v>6051</v>
      </c>
      <c r="J3000" t="s">
        <v>103</v>
      </c>
      <c r="L3000" t="s">
        <v>13</v>
      </c>
    </row>
    <row r="3001" spans="1:12" x14ac:dyDescent="0.25">
      <c r="A3001" s="7">
        <v>2999</v>
      </c>
      <c r="B3001" s="7" t="str">
        <f>D3001&amp;F3001</f>
        <v>RVSN USSR27313</v>
      </c>
      <c r="C3001">
        <v>2999</v>
      </c>
      <c r="D3001" t="s">
        <v>2695</v>
      </c>
      <c r="E3001" t="s">
        <v>3745</v>
      </c>
      <c r="F3001" s="8">
        <f>DATEVALUE(MID(G3001,FIND(" ",G3001,1)+1,FIND("UTC",G3001)-FIND(" ",G3001)-8))</f>
        <v>27313</v>
      </c>
      <c r="G3001" s="4" t="s">
        <v>6052</v>
      </c>
      <c r="H3001" s="8" t="str">
        <f>MID(I3001,1,FIND("|",I3001)-1)</f>
        <v xml:space="preserve">Cosmos-3M (11K65M) </v>
      </c>
      <c r="I3001" t="s">
        <v>6053</v>
      </c>
      <c r="J3001" t="s">
        <v>103</v>
      </c>
      <c r="L3001" t="s">
        <v>13</v>
      </c>
    </row>
    <row r="3002" spans="1:12" x14ac:dyDescent="0.25">
      <c r="A3002" s="7">
        <v>3000</v>
      </c>
      <c r="B3002" s="7" t="str">
        <f>D3002&amp;F3002</f>
        <v>RVSN USSR27298</v>
      </c>
      <c r="C3002">
        <v>3000</v>
      </c>
      <c r="D3002" t="s">
        <v>2695</v>
      </c>
      <c r="E3002" t="s">
        <v>181</v>
      </c>
      <c r="F3002" s="8">
        <f>DATEVALUE(MID(G3002,FIND(" ",G3002,1)+1,FIND("UTC",G3002)-FIND(" ",G3002)-8))</f>
        <v>27298</v>
      </c>
      <c r="G3002" s="4" t="s">
        <v>6054</v>
      </c>
      <c r="H3002" s="8" t="str">
        <f>MID(I3002,1,FIND("|",I3002)-1)</f>
        <v xml:space="preserve">Cosmos-2I (63SM) </v>
      </c>
      <c r="I3002" t="s">
        <v>6055</v>
      </c>
      <c r="J3002" t="s">
        <v>103</v>
      </c>
      <c r="L3002" t="s">
        <v>13</v>
      </c>
    </row>
    <row r="3003" spans="1:12" x14ac:dyDescent="0.25">
      <c r="A3003" s="7">
        <v>3001</v>
      </c>
      <c r="B3003" s="7" t="str">
        <f>D3003&amp;F3003</f>
        <v>RVSN USSR27292</v>
      </c>
      <c r="C3003">
        <v>3001</v>
      </c>
      <c r="D3003" t="s">
        <v>2695</v>
      </c>
      <c r="E3003" t="s">
        <v>32</v>
      </c>
      <c r="F3003" s="8">
        <f>DATEVALUE(MID(G3003,FIND(" ",G3003,1)+1,FIND("UTC",G3003)-FIND(" ",G3003)-8))</f>
        <v>27292</v>
      </c>
      <c r="G3003" s="4" t="s">
        <v>6056</v>
      </c>
      <c r="H3003" s="8" t="str">
        <f>MID(I3003,1,FIND("|",I3003)-1)</f>
        <v xml:space="preserve">Voskhod </v>
      </c>
      <c r="I3003" t="s">
        <v>6057</v>
      </c>
      <c r="J3003" t="s">
        <v>103</v>
      </c>
      <c r="L3003" t="s">
        <v>13</v>
      </c>
    </row>
    <row r="3004" spans="1:12" x14ac:dyDescent="0.25">
      <c r="A3004" s="7">
        <v>3002</v>
      </c>
      <c r="B3004" s="7" t="str">
        <f>D3004&amp;F3004</f>
        <v>RVSN USSR27291</v>
      </c>
      <c r="C3004">
        <v>3002</v>
      </c>
      <c r="D3004" t="s">
        <v>2695</v>
      </c>
      <c r="E3004" t="s">
        <v>3745</v>
      </c>
      <c r="F3004" s="8">
        <f>DATEVALUE(MID(G3004,FIND(" ",G3004,1)+1,FIND("UTC",G3004)-FIND(" ",G3004)-8))</f>
        <v>27291</v>
      </c>
      <c r="G3004" s="4" t="s">
        <v>6058</v>
      </c>
      <c r="H3004" s="8" t="str">
        <f>MID(I3004,1,FIND("|",I3004)-1)</f>
        <v xml:space="preserve">Cosmos-3M (11K65M) </v>
      </c>
      <c r="I3004" t="s">
        <v>6059</v>
      </c>
      <c r="J3004" t="s">
        <v>103</v>
      </c>
      <c r="L3004" t="s">
        <v>13</v>
      </c>
    </row>
    <row r="3005" spans="1:12" x14ac:dyDescent="0.25">
      <c r="A3005" s="7">
        <v>3003</v>
      </c>
      <c r="B3005" s="7" t="str">
        <f>D3005&amp;F3005</f>
        <v>RVSN USSR27283</v>
      </c>
      <c r="C3005">
        <v>3003</v>
      </c>
      <c r="D3005" t="s">
        <v>2695</v>
      </c>
      <c r="E3005" t="s">
        <v>3745</v>
      </c>
      <c r="F3005" s="8">
        <f>DATEVALUE(MID(G3005,FIND(" ",G3005,1)+1,FIND("UTC",G3005)-FIND(" ",G3005)-8))</f>
        <v>27283</v>
      </c>
      <c r="G3005" s="4" t="s">
        <v>6060</v>
      </c>
      <c r="H3005" s="8" t="str">
        <f>MID(I3005,1,FIND("|",I3005)-1)</f>
        <v xml:space="preserve">Cosmos-3M (11K65M) </v>
      </c>
      <c r="I3005" t="s">
        <v>6061</v>
      </c>
      <c r="J3005" t="s">
        <v>103</v>
      </c>
      <c r="L3005" t="s">
        <v>13</v>
      </c>
    </row>
    <row r="3006" spans="1:12" x14ac:dyDescent="0.25">
      <c r="A3006" s="7">
        <v>3004</v>
      </c>
      <c r="B3006" s="7" t="str">
        <f>D3006&amp;F3006</f>
        <v>RVSN USSR27271</v>
      </c>
      <c r="C3006">
        <v>3004</v>
      </c>
      <c r="D3006" t="s">
        <v>2695</v>
      </c>
      <c r="E3006" t="s">
        <v>2696</v>
      </c>
      <c r="F3006" s="8">
        <f>DATEVALUE(MID(G3006,FIND(" ",G3006,1)+1,FIND("UTC",G3006)-FIND(" ",G3006)-8))</f>
        <v>27271</v>
      </c>
      <c r="G3006" s="4" t="s">
        <v>6062</v>
      </c>
      <c r="H3006" s="8" t="str">
        <f>MID(I3006,1,FIND("|",I3006)-1)</f>
        <v xml:space="preserve">Voskhod </v>
      </c>
      <c r="I3006" t="s">
        <v>6063</v>
      </c>
      <c r="J3006" t="s">
        <v>103</v>
      </c>
      <c r="L3006" t="s">
        <v>53</v>
      </c>
    </row>
    <row r="3007" spans="1:12" x14ac:dyDescent="0.25">
      <c r="A3007" s="7">
        <v>3005</v>
      </c>
      <c r="B3007" s="7" t="str">
        <f>D3007&amp;F3007</f>
        <v>RVSN USSR27270</v>
      </c>
      <c r="C3007">
        <v>3005</v>
      </c>
      <c r="D3007" t="s">
        <v>2695</v>
      </c>
      <c r="E3007" t="s">
        <v>3745</v>
      </c>
      <c r="F3007" s="8">
        <f>DATEVALUE(MID(G3007,FIND(" ",G3007,1)+1,FIND("UTC",G3007)-FIND(" ",G3007)-8))</f>
        <v>27270</v>
      </c>
      <c r="G3007" s="4" t="s">
        <v>6064</v>
      </c>
      <c r="H3007" s="8" t="str">
        <f>MID(I3007,1,FIND("|",I3007)-1)</f>
        <v xml:space="preserve">Cosmos-3M (11K65M) </v>
      </c>
      <c r="I3007" t="s">
        <v>6065</v>
      </c>
      <c r="J3007" t="s">
        <v>103</v>
      </c>
      <c r="L3007" t="s">
        <v>13</v>
      </c>
    </row>
    <row r="3008" spans="1:12" x14ac:dyDescent="0.25">
      <c r="A3008" s="7">
        <v>3006</v>
      </c>
      <c r="B3008" s="7" t="str">
        <f>D3008&amp;F3008</f>
        <v>RVSN USSR27270</v>
      </c>
      <c r="C3008">
        <v>3006</v>
      </c>
      <c r="D3008" t="s">
        <v>2695</v>
      </c>
      <c r="E3008" t="s">
        <v>32</v>
      </c>
      <c r="F3008" s="8">
        <f>DATEVALUE(MID(G3008,FIND(" ",G3008,1)+1,FIND("UTC",G3008)-FIND(" ",G3008)-8))</f>
        <v>27270</v>
      </c>
      <c r="G3008" s="4" t="s">
        <v>6066</v>
      </c>
      <c r="H3008" s="8" t="str">
        <f>MID(I3008,1,FIND("|",I3008)-1)</f>
        <v xml:space="preserve">Voskhod </v>
      </c>
      <c r="I3008" t="s">
        <v>6067</v>
      </c>
      <c r="J3008" t="s">
        <v>103</v>
      </c>
      <c r="L3008" t="s">
        <v>13</v>
      </c>
    </row>
    <row r="3009" spans="1:12" x14ac:dyDescent="0.25">
      <c r="A3009" s="7">
        <v>3007</v>
      </c>
      <c r="B3009" s="7" t="str">
        <f>D3009&amp;F3009</f>
        <v>RVSN USSR27269</v>
      </c>
      <c r="C3009">
        <v>3007</v>
      </c>
      <c r="D3009" t="s">
        <v>2695</v>
      </c>
      <c r="E3009" t="s">
        <v>263</v>
      </c>
      <c r="F3009" s="8">
        <f>DATEVALUE(MID(G3009,FIND(" ",G3009,1)+1,FIND("UTC",G3009)-FIND(" ",G3009)-8))</f>
        <v>27269</v>
      </c>
      <c r="G3009" s="4" t="s">
        <v>6068</v>
      </c>
      <c r="H3009" s="8" t="str">
        <f>MID(I3009,1,FIND("|",I3009)-1)</f>
        <v xml:space="preserve">Soyuz </v>
      </c>
      <c r="I3009" t="s">
        <v>6069</v>
      </c>
      <c r="J3009" t="s">
        <v>103</v>
      </c>
      <c r="L3009" t="s">
        <v>13</v>
      </c>
    </row>
    <row r="3010" spans="1:12" x14ac:dyDescent="0.25">
      <c r="A3010" s="7">
        <v>3008</v>
      </c>
      <c r="B3010" s="7" t="str">
        <f>D3010&amp;F3010</f>
        <v>RVSN USSR27257</v>
      </c>
      <c r="C3010">
        <v>3008</v>
      </c>
      <c r="D3010" t="s">
        <v>2695</v>
      </c>
      <c r="E3010" t="s">
        <v>96</v>
      </c>
      <c r="F3010" s="8">
        <f>DATEVALUE(MID(G3010,FIND(" ",G3010,1)+1,FIND("UTC",G3010)-FIND(" ",G3010)-8))</f>
        <v>27257</v>
      </c>
      <c r="G3010" s="4" t="s">
        <v>6070</v>
      </c>
      <c r="H3010" s="8" t="str">
        <f>MID(I3010,1,FIND("|",I3010)-1)</f>
        <v xml:space="preserve">Vostok-2M </v>
      </c>
      <c r="I3010" t="s">
        <v>6071</v>
      </c>
      <c r="J3010" t="s">
        <v>103</v>
      </c>
      <c r="L3010" t="s">
        <v>13</v>
      </c>
    </row>
    <row r="3011" spans="1:12" x14ac:dyDescent="0.25">
      <c r="A3011" s="7">
        <v>3009</v>
      </c>
      <c r="B3011" s="7" t="str">
        <f>D3011&amp;F3011</f>
        <v>US Air Force27255</v>
      </c>
      <c r="C3011">
        <v>3009</v>
      </c>
      <c r="D3011" t="s">
        <v>4498</v>
      </c>
      <c r="E3011" t="s">
        <v>2149</v>
      </c>
      <c r="F3011" s="8">
        <f>DATEVALUE(MID(G3011,FIND(" ",G3011,1)+1,FIND("UTC",G3011)-FIND(" ",G3011)-8))</f>
        <v>27255</v>
      </c>
      <c r="G3011" s="4" t="s">
        <v>6072</v>
      </c>
      <c r="H3011" s="8" t="str">
        <f>MID(I3011,1,FIND("|",I3011)-1)</f>
        <v xml:space="preserve">Titan III(24)B </v>
      </c>
      <c r="I3011" t="s">
        <v>6073</v>
      </c>
      <c r="J3011" t="s">
        <v>103</v>
      </c>
      <c r="L3011" t="s">
        <v>13</v>
      </c>
    </row>
    <row r="3012" spans="1:12" x14ac:dyDescent="0.25">
      <c r="A3012" s="7">
        <v>3010</v>
      </c>
      <c r="B3012" s="7" t="str">
        <f>D3012&amp;F3012</f>
        <v>RVSN USSR44055</v>
      </c>
      <c r="C3012">
        <v>3010</v>
      </c>
      <c r="D3012" t="s">
        <v>2695</v>
      </c>
      <c r="E3012" t="s">
        <v>263</v>
      </c>
      <c r="F3012" s="8">
        <f>DATEVALUE(MID(G3012,FIND(" ",G3012,1)+1,FIND("UTC",G3012)-FIND(" ",G3012)-8))</f>
        <v>44055</v>
      </c>
      <c r="G3012" s="6" t="s">
        <v>8765</v>
      </c>
      <c r="H3012" s="8" t="str">
        <f>MID(I3012,1,FIND("|",I3012)-1)</f>
        <v xml:space="preserve">Soyuz U </v>
      </c>
      <c r="I3012" t="s">
        <v>6074</v>
      </c>
      <c r="J3012" t="s">
        <v>103</v>
      </c>
      <c r="L3012" t="s">
        <v>13</v>
      </c>
    </row>
    <row r="3013" spans="1:12" x14ac:dyDescent="0.25">
      <c r="A3013" s="7">
        <v>3011</v>
      </c>
      <c r="B3013" s="7" t="str">
        <f>D3013&amp;F3013</f>
        <v>RVSN USSR27248</v>
      </c>
      <c r="C3013">
        <v>3011</v>
      </c>
      <c r="D3013" t="s">
        <v>2695</v>
      </c>
      <c r="E3013" t="s">
        <v>96</v>
      </c>
      <c r="F3013" s="8">
        <f>DATEVALUE(MID(G3013,FIND(" ",G3013,1)+1,FIND("UTC",G3013)-FIND(" ",G3013)-8))</f>
        <v>27248</v>
      </c>
      <c r="G3013" s="4" t="s">
        <v>6075</v>
      </c>
      <c r="H3013" s="8" t="str">
        <f>MID(I3013,1,FIND("|",I3013)-1)</f>
        <v xml:space="preserve">Voskhod </v>
      </c>
      <c r="I3013" t="s">
        <v>6076</v>
      </c>
      <c r="J3013" t="s">
        <v>103</v>
      </c>
      <c r="L3013" t="s">
        <v>13</v>
      </c>
    </row>
    <row r="3014" spans="1:12" x14ac:dyDescent="0.25">
      <c r="A3014" s="7">
        <v>3012</v>
      </c>
      <c r="B3014" s="7" t="str">
        <f>D3014&amp;F3014</f>
        <v>RVSN USSR27247</v>
      </c>
      <c r="C3014">
        <v>3012</v>
      </c>
      <c r="D3014" t="s">
        <v>2695</v>
      </c>
      <c r="E3014" t="s">
        <v>263</v>
      </c>
      <c r="F3014" s="8">
        <f>DATEVALUE(MID(G3014,FIND(" ",G3014,1)+1,FIND("UTC",G3014)-FIND(" ",G3014)-8))</f>
        <v>27247</v>
      </c>
      <c r="G3014" s="4" t="s">
        <v>6077</v>
      </c>
      <c r="H3014" s="8" t="str">
        <f>MID(I3014,1,FIND("|",I3014)-1)</f>
        <v xml:space="preserve">Soyuz U </v>
      </c>
      <c r="I3014" t="s">
        <v>6078</v>
      </c>
      <c r="J3014" t="s">
        <v>103</v>
      </c>
      <c r="L3014" t="s">
        <v>13</v>
      </c>
    </row>
    <row r="3015" spans="1:12" x14ac:dyDescent="0.25">
      <c r="A3015" s="7">
        <v>3013</v>
      </c>
      <c r="B3015" s="7" t="str">
        <f>D3015&amp;F3015</f>
        <v>RVSN USSR27236</v>
      </c>
      <c r="C3015">
        <v>3013</v>
      </c>
      <c r="D3015" t="s">
        <v>2695</v>
      </c>
      <c r="E3015" t="s">
        <v>96</v>
      </c>
      <c r="F3015" s="8">
        <f>DATEVALUE(MID(G3015,FIND(" ",G3015,1)+1,FIND("UTC",G3015)-FIND(" ",G3015)-8))</f>
        <v>27236</v>
      </c>
      <c r="G3015" s="4" t="s">
        <v>6079</v>
      </c>
      <c r="H3015" s="8" t="str">
        <f>MID(I3015,1,FIND("|",I3015)-1)</f>
        <v xml:space="preserve">Voskhod </v>
      </c>
      <c r="I3015" t="s">
        <v>6080</v>
      </c>
      <c r="J3015" t="s">
        <v>103</v>
      </c>
      <c r="L3015" t="s">
        <v>13</v>
      </c>
    </row>
    <row r="3016" spans="1:12" x14ac:dyDescent="0.25">
      <c r="A3016" s="7">
        <v>3014</v>
      </c>
      <c r="B3016" s="7" t="str">
        <f>D3016&amp;F3016</f>
        <v>RVSN USSR27235</v>
      </c>
      <c r="C3016">
        <v>3014</v>
      </c>
      <c r="D3016" t="s">
        <v>2695</v>
      </c>
      <c r="E3016" t="s">
        <v>181</v>
      </c>
      <c r="F3016" s="8">
        <f>DATEVALUE(MID(G3016,FIND(" ",G3016,1)+1,FIND("UTC",G3016)-FIND(" ",G3016)-8))</f>
        <v>27235</v>
      </c>
      <c r="G3016" s="4" t="s">
        <v>6081</v>
      </c>
      <c r="H3016" s="8" t="str">
        <f>MID(I3016,1,FIND("|",I3016)-1)</f>
        <v xml:space="preserve">Cosmos-2I (63SM) </v>
      </c>
      <c r="I3016" t="s">
        <v>6082</v>
      </c>
      <c r="J3016" t="s">
        <v>103</v>
      </c>
      <c r="L3016" t="s">
        <v>13</v>
      </c>
    </row>
    <row r="3017" spans="1:12" x14ac:dyDescent="0.25">
      <c r="A3017" s="7">
        <v>3015</v>
      </c>
      <c r="B3017" s="7" t="str">
        <f>D3017&amp;F3017</f>
        <v>RVSN USSR27235</v>
      </c>
      <c r="C3017">
        <v>3015</v>
      </c>
      <c r="D3017" t="s">
        <v>2695</v>
      </c>
      <c r="E3017" t="s">
        <v>32</v>
      </c>
      <c r="F3017" s="8">
        <f>DATEVALUE(MID(G3017,FIND(" ",G3017,1)+1,FIND("UTC",G3017)-FIND(" ",G3017)-8))</f>
        <v>27235</v>
      </c>
      <c r="G3017" s="4" t="s">
        <v>6083</v>
      </c>
      <c r="H3017" s="8" t="str">
        <f>MID(I3017,1,FIND("|",I3017)-1)</f>
        <v xml:space="preserve">Voskhod </v>
      </c>
      <c r="I3017" t="s">
        <v>6084</v>
      </c>
      <c r="J3017" t="s">
        <v>103</v>
      </c>
      <c r="L3017" t="s">
        <v>13</v>
      </c>
    </row>
    <row r="3018" spans="1:12" x14ac:dyDescent="0.25">
      <c r="A3018" s="7">
        <v>3016</v>
      </c>
      <c r="B3018" s="7" t="str">
        <f>D3018&amp;F3018</f>
        <v>RVSN USSR27233</v>
      </c>
      <c r="C3018">
        <v>3016</v>
      </c>
      <c r="D3018" t="s">
        <v>2695</v>
      </c>
      <c r="E3018" t="s">
        <v>96</v>
      </c>
      <c r="F3018" s="8">
        <f>DATEVALUE(MID(G3018,FIND(" ",G3018,1)+1,FIND("UTC",G3018)-FIND(" ",G3018)-8))</f>
        <v>27233</v>
      </c>
      <c r="G3018" s="4" t="s">
        <v>6085</v>
      </c>
      <c r="H3018" s="8" t="str">
        <f>MID(I3018,1,FIND("|",I3018)-1)</f>
        <v xml:space="preserve">Molniya-M /Block L </v>
      </c>
      <c r="I3018" t="s">
        <v>6086</v>
      </c>
      <c r="J3018" t="s">
        <v>103</v>
      </c>
      <c r="L3018" t="s">
        <v>13</v>
      </c>
    </row>
    <row r="3019" spans="1:12" x14ac:dyDescent="0.25">
      <c r="A3019" s="7">
        <v>3017</v>
      </c>
      <c r="B3019" s="7" t="str">
        <f>D3019&amp;F3019</f>
        <v>General Dynamics27224</v>
      </c>
      <c r="C3019">
        <v>3017</v>
      </c>
      <c r="D3019" t="s">
        <v>3137</v>
      </c>
      <c r="E3019" t="s">
        <v>3138</v>
      </c>
      <c r="F3019" s="8">
        <f>DATEVALUE(MID(G3019,FIND(" ",G3019,1)+1,FIND("UTC",G3019)-FIND(" ",G3019)-8))</f>
        <v>27224</v>
      </c>
      <c r="G3019" s="4" t="s">
        <v>6087</v>
      </c>
      <c r="H3019" s="8" t="str">
        <f>MID(I3019,1,FIND("|",I3019)-1)</f>
        <v xml:space="preserve">Atlas-E/F PTS </v>
      </c>
      <c r="I3019" t="s">
        <v>6088</v>
      </c>
      <c r="J3019" t="s">
        <v>103</v>
      </c>
      <c r="L3019" t="s">
        <v>13</v>
      </c>
    </row>
    <row r="3020" spans="1:12" x14ac:dyDescent="0.25">
      <c r="A3020" s="7">
        <v>3018</v>
      </c>
      <c r="B3020" s="7" t="str">
        <f>D3020&amp;F3020</f>
        <v>CASC27222</v>
      </c>
      <c r="C3020">
        <v>3018</v>
      </c>
      <c r="D3020" t="s">
        <v>14</v>
      </c>
      <c r="E3020" t="s">
        <v>2939</v>
      </c>
      <c r="F3020" s="8">
        <f>DATEVALUE(MID(G3020,FIND(" ",G3020,1)+1,FIND("UTC",G3020)-FIND(" ",G3020)-8))</f>
        <v>27222</v>
      </c>
      <c r="G3020" s="4" t="s">
        <v>6089</v>
      </c>
      <c r="H3020" s="8" t="str">
        <f>MID(I3020,1,FIND("|",I3020)-1)</f>
        <v xml:space="preserve">Feng Bao 1 </v>
      </c>
      <c r="I3020" t="s">
        <v>6090</v>
      </c>
      <c r="J3020" t="s">
        <v>103</v>
      </c>
      <c r="L3020" t="s">
        <v>53</v>
      </c>
    </row>
    <row r="3021" spans="1:12" x14ac:dyDescent="0.25">
      <c r="A3021" s="7">
        <v>3019</v>
      </c>
      <c r="B3021" s="7" t="str">
        <f>D3021&amp;F3021</f>
        <v>RVSN USSR27222</v>
      </c>
      <c r="C3021">
        <v>3019</v>
      </c>
      <c r="D3021" t="s">
        <v>2695</v>
      </c>
      <c r="E3021" t="s">
        <v>96</v>
      </c>
      <c r="F3021" s="8">
        <f>DATEVALUE(MID(G3021,FIND(" ",G3021,1)+1,FIND("UTC",G3021)-FIND(" ",G3021)-8))</f>
        <v>27222</v>
      </c>
      <c r="G3021" s="4" t="s">
        <v>6091</v>
      </c>
      <c r="H3021" s="8" t="str">
        <f>MID(I3021,1,FIND("|",I3021)-1)</f>
        <v xml:space="preserve">Voskhod </v>
      </c>
      <c r="I3021" t="s">
        <v>6092</v>
      </c>
      <c r="J3021" t="s">
        <v>103</v>
      </c>
      <c r="L3021" t="s">
        <v>13</v>
      </c>
    </row>
    <row r="3022" spans="1:12" x14ac:dyDescent="0.25">
      <c r="A3022" s="7">
        <v>3020</v>
      </c>
      <c r="B3022" s="7" t="str">
        <f>D3022&amp;F3022</f>
        <v>RVSN USSR27221</v>
      </c>
      <c r="C3022">
        <v>3020</v>
      </c>
      <c r="D3022" t="s">
        <v>2695</v>
      </c>
      <c r="E3022" t="s">
        <v>181</v>
      </c>
      <c r="F3022" s="8">
        <f>DATEVALUE(MID(G3022,FIND(" ",G3022,1)+1,FIND("UTC",G3022)-FIND(" ",G3022)-8))</f>
        <v>27221</v>
      </c>
      <c r="G3022" s="4" t="s">
        <v>6093</v>
      </c>
      <c r="H3022" s="8" t="str">
        <f>MID(I3022,1,FIND("|",I3022)-1)</f>
        <v xml:space="preserve">Cosmos-2I (63SM) </v>
      </c>
      <c r="I3022" t="s">
        <v>6094</v>
      </c>
      <c r="J3022" t="s">
        <v>103</v>
      </c>
      <c r="L3022" t="s">
        <v>53</v>
      </c>
    </row>
    <row r="3023" spans="1:12" x14ac:dyDescent="0.25">
      <c r="A3023" s="7">
        <v>3021</v>
      </c>
      <c r="B3023" s="7" t="str">
        <f>D3023&amp;F3023</f>
        <v>RVSN USSR27221</v>
      </c>
      <c r="C3023">
        <v>3021</v>
      </c>
      <c r="D3023" t="s">
        <v>2695</v>
      </c>
      <c r="E3023" t="s">
        <v>3974</v>
      </c>
      <c r="F3023" s="8">
        <f>DATEVALUE(MID(G3023,FIND(" ",G3023,1)+1,FIND("UTC",G3023)-FIND(" ",G3023)-8))</f>
        <v>27221</v>
      </c>
      <c r="G3023" s="4" t="s">
        <v>6095</v>
      </c>
      <c r="H3023" s="8" t="str">
        <f>MID(I3023,1,FIND("|",I3023)-1)</f>
        <v xml:space="preserve">Cosmos-3MRB (65MRB) </v>
      </c>
      <c r="I3023" t="s">
        <v>6096</v>
      </c>
      <c r="J3023" t="s">
        <v>103</v>
      </c>
      <c r="L3023" t="s">
        <v>13</v>
      </c>
    </row>
    <row r="3024" spans="1:12" x14ac:dyDescent="0.25">
      <c r="A3024" s="7">
        <v>3022</v>
      </c>
      <c r="B3024" s="7" t="str">
        <f>D3024&amp;F3024</f>
        <v>RVSN USSR27219</v>
      </c>
      <c r="C3024">
        <v>3022</v>
      </c>
      <c r="D3024" t="s">
        <v>2695</v>
      </c>
      <c r="E3024" t="s">
        <v>96</v>
      </c>
      <c r="F3024" s="8">
        <f>DATEVALUE(MID(G3024,FIND(" ",G3024,1)+1,FIND("UTC",G3024)-FIND(" ",G3024)-8))</f>
        <v>27219</v>
      </c>
      <c r="G3024" s="4" t="s">
        <v>6097</v>
      </c>
      <c r="H3024" s="8" t="str">
        <f>MID(I3024,1,FIND("|",I3024)-1)</f>
        <v xml:space="preserve">Vostok-2M </v>
      </c>
      <c r="I3024" t="s">
        <v>6098</v>
      </c>
      <c r="J3024" t="s">
        <v>103</v>
      </c>
      <c r="L3024" t="s">
        <v>13</v>
      </c>
    </row>
    <row r="3025" spans="1:12" x14ac:dyDescent="0.25">
      <c r="A3025" s="7">
        <v>3023</v>
      </c>
      <c r="B3025" s="7" t="str">
        <f>D3025&amp;F3025</f>
        <v>RVSN USSR27213</v>
      </c>
      <c r="C3025">
        <v>3023</v>
      </c>
      <c r="D3025" t="s">
        <v>2695</v>
      </c>
      <c r="E3025" t="s">
        <v>263</v>
      </c>
      <c r="F3025" s="8">
        <f>DATEVALUE(MID(G3025,FIND(" ",G3025,1)+1,FIND("UTC",G3025)-FIND(" ",G3025)-8))</f>
        <v>27213</v>
      </c>
      <c r="G3025" s="4" t="s">
        <v>6099</v>
      </c>
      <c r="H3025" s="8" t="str">
        <f>MID(I3025,1,FIND("|",I3025)-1)</f>
        <v xml:space="preserve">Soyuz </v>
      </c>
      <c r="I3025" t="s">
        <v>6100</v>
      </c>
      <c r="J3025" t="s">
        <v>103</v>
      </c>
      <c r="L3025" t="s">
        <v>13</v>
      </c>
    </row>
    <row r="3026" spans="1:12" x14ac:dyDescent="0.25">
      <c r="A3026" s="7">
        <v>3024</v>
      </c>
      <c r="B3026" s="7" t="str">
        <f>D3026&amp;F3026</f>
        <v>RVSN USSR27209</v>
      </c>
      <c r="C3026">
        <v>3024</v>
      </c>
      <c r="D3026" t="s">
        <v>2695</v>
      </c>
      <c r="E3026" t="s">
        <v>2696</v>
      </c>
      <c r="F3026" s="8">
        <f>DATEVALUE(MID(G3026,FIND(" ",G3026,1)+1,FIND("UTC",G3026)-FIND(" ",G3026)-8))</f>
        <v>27209</v>
      </c>
      <c r="G3026" s="4" t="s">
        <v>6101</v>
      </c>
      <c r="H3026" s="8" t="str">
        <f>MID(I3026,1,FIND("|",I3026)-1)</f>
        <v xml:space="preserve">Molniya-M /Block 2BL </v>
      </c>
      <c r="I3026" t="s">
        <v>6102</v>
      </c>
      <c r="J3026" t="s">
        <v>103</v>
      </c>
      <c r="L3026" t="s">
        <v>13</v>
      </c>
    </row>
    <row r="3027" spans="1:12" x14ac:dyDescent="0.25">
      <c r="A3027" s="7">
        <v>3025</v>
      </c>
      <c r="B3027" s="7" t="str">
        <f>D3027&amp;F3027</f>
        <v>RVSN USSR27209</v>
      </c>
      <c r="C3027">
        <v>3025</v>
      </c>
      <c r="D3027" t="s">
        <v>2695</v>
      </c>
      <c r="E3027" t="s">
        <v>96</v>
      </c>
      <c r="F3027" s="8">
        <f>DATEVALUE(MID(G3027,FIND(" ",G3027,1)+1,FIND("UTC",G3027)-FIND(" ",G3027)-8))</f>
        <v>27209</v>
      </c>
      <c r="G3027" s="4" t="s">
        <v>6103</v>
      </c>
      <c r="H3027" s="8" t="str">
        <f>MID(I3027,1,FIND("|",I3027)-1)</f>
        <v xml:space="preserve">Soyuz M </v>
      </c>
      <c r="I3027" t="s">
        <v>6104</v>
      </c>
      <c r="J3027" t="s">
        <v>103</v>
      </c>
      <c r="L3027" t="s">
        <v>13</v>
      </c>
    </row>
    <row r="3028" spans="1:12" x14ac:dyDescent="0.25">
      <c r="A3028" s="7">
        <v>3026</v>
      </c>
      <c r="B3028" s="7" t="str">
        <f>D3028&amp;F3028</f>
        <v>RVSN USSR27207</v>
      </c>
      <c r="C3028">
        <v>3026</v>
      </c>
      <c r="D3028" t="s">
        <v>2695</v>
      </c>
      <c r="E3028" t="s">
        <v>1549</v>
      </c>
      <c r="F3028" s="8">
        <f>DATEVALUE(MID(G3028,FIND(" ",G3028,1)+1,FIND("UTC",G3028)-FIND(" ",G3028)-8))</f>
        <v>27207</v>
      </c>
      <c r="G3028" s="4" t="s">
        <v>6105</v>
      </c>
      <c r="H3028" s="8" t="str">
        <f>MID(I3028,1,FIND("|",I3028)-1)</f>
        <v xml:space="preserve">Cosmos-3M (11K65M) </v>
      </c>
      <c r="I3028" t="s">
        <v>6106</v>
      </c>
      <c r="J3028" t="s">
        <v>103</v>
      </c>
      <c r="L3028" t="s">
        <v>13</v>
      </c>
    </row>
    <row r="3029" spans="1:12" x14ac:dyDescent="0.25">
      <c r="A3029" s="7">
        <v>3027</v>
      </c>
      <c r="B3029" s="7" t="str">
        <f>D3029&amp;F3029</f>
        <v>RVSN USSR27206</v>
      </c>
      <c r="C3029">
        <v>3027</v>
      </c>
      <c r="D3029" t="s">
        <v>2695</v>
      </c>
      <c r="E3029" t="s">
        <v>181</v>
      </c>
      <c r="F3029" s="8">
        <f>DATEVALUE(MID(G3029,FIND(" ",G3029,1)+1,FIND("UTC",G3029)-FIND(" ",G3029)-8))</f>
        <v>27206</v>
      </c>
      <c r="G3029" s="4" t="s">
        <v>6107</v>
      </c>
      <c r="H3029" s="8" t="str">
        <f>MID(I3029,1,FIND("|",I3029)-1)</f>
        <v xml:space="preserve">Cosmos-2I (63SM) </v>
      </c>
      <c r="I3029" t="s">
        <v>6108</v>
      </c>
      <c r="J3029" t="s">
        <v>103</v>
      </c>
      <c r="L3029" t="s">
        <v>13</v>
      </c>
    </row>
    <row r="3030" spans="1:12" x14ac:dyDescent="0.25">
      <c r="A3030" s="7">
        <v>3028</v>
      </c>
      <c r="B3030" s="7" t="str">
        <f>D3030&amp;F3030</f>
        <v>RVSN USSR27201</v>
      </c>
      <c r="C3030">
        <v>3028</v>
      </c>
      <c r="D3030" t="s">
        <v>2695</v>
      </c>
      <c r="E3030" t="s">
        <v>3745</v>
      </c>
      <c r="F3030" s="8">
        <f>DATEVALUE(MID(G3030,FIND(" ",G3030,1)+1,FIND("UTC",G3030)-FIND(" ",G3030)-8))</f>
        <v>27201</v>
      </c>
      <c r="G3030" s="4" t="s">
        <v>6109</v>
      </c>
      <c r="H3030" s="8" t="str">
        <f>MID(I3030,1,FIND("|",I3030)-1)</f>
        <v xml:space="preserve">Cosmos-3M (11K65M) </v>
      </c>
      <c r="I3030" t="s">
        <v>6110</v>
      </c>
      <c r="J3030" t="s">
        <v>103</v>
      </c>
      <c r="L3030" t="s">
        <v>13</v>
      </c>
    </row>
    <row r="3031" spans="1:12" x14ac:dyDescent="0.25">
      <c r="A3031" s="7">
        <v>3029</v>
      </c>
      <c r="B3031" s="7" t="str">
        <f>D3031&amp;F3031</f>
        <v>RVSN USSR27198</v>
      </c>
      <c r="C3031">
        <v>3029</v>
      </c>
      <c r="D3031" t="s">
        <v>2695</v>
      </c>
      <c r="E3031" t="s">
        <v>3745</v>
      </c>
      <c r="F3031" s="8">
        <f>DATEVALUE(MID(G3031,FIND(" ",G3031,1)+1,FIND("UTC",G3031)-FIND(" ",G3031)-8))</f>
        <v>27198</v>
      </c>
      <c r="G3031" s="4" t="s">
        <v>6111</v>
      </c>
      <c r="H3031" s="8" t="str">
        <f>MID(I3031,1,FIND("|",I3031)-1)</f>
        <v xml:space="preserve">Cosmos-3M (11K65M) </v>
      </c>
      <c r="I3031" t="s">
        <v>6112</v>
      </c>
      <c r="J3031" t="s">
        <v>103</v>
      </c>
      <c r="L3031" t="s">
        <v>13</v>
      </c>
    </row>
    <row r="3032" spans="1:12" x14ac:dyDescent="0.25">
      <c r="A3032" s="7">
        <v>3030</v>
      </c>
      <c r="B3032" s="7" t="str">
        <f>D3032&amp;F3032</f>
        <v>RVSN USSR27193</v>
      </c>
      <c r="C3032">
        <v>3030</v>
      </c>
      <c r="D3032" t="s">
        <v>2695</v>
      </c>
      <c r="E3032" t="s">
        <v>96</v>
      </c>
      <c r="F3032" s="8">
        <f>DATEVALUE(MID(G3032,FIND(" ",G3032,1)+1,FIND("UTC",G3032)-FIND(" ",G3032)-8))</f>
        <v>27193</v>
      </c>
      <c r="G3032" s="4" t="s">
        <v>6113</v>
      </c>
      <c r="H3032" s="8" t="str">
        <f>MID(I3032,1,FIND("|",I3032)-1)</f>
        <v xml:space="preserve">Voskhod </v>
      </c>
      <c r="I3032" t="s">
        <v>6114</v>
      </c>
      <c r="J3032" t="s">
        <v>103</v>
      </c>
      <c r="L3032" t="s">
        <v>13</v>
      </c>
    </row>
    <row r="3033" spans="1:12" x14ac:dyDescent="0.25">
      <c r="A3033" s="7">
        <v>3031</v>
      </c>
      <c r="B3033" s="7" t="str">
        <f>D3033&amp;F3033</f>
        <v>US Air Force27186</v>
      </c>
      <c r="C3033">
        <v>3031</v>
      </c>
      <c r="D3033" t="s">
        <v>4498</v>
      </c>
      <c r="E3033" t="s">
        <v>2149</v>
      </c>
      <c r="F3033" s="8">
        <f>DATEVALUE(MID(G3033,FIND(" ",G3033,1)+1,FIND("UTC",G3033)-FIND(" ",G3033)-8))</f>
        <v>27186</v>
      </c>
      <c r="G3033" s="4" t="s">
        <v>6115</v>
      </c>
      <c r="H3033" s="8" t="str">
        <f>MID(I3033,1,FIND("|",I3033)-1)</f>
        <v xml:space="preserve">Titan III(24)B </v>
      </c>
      <c r="I3033" t="s">
        <v>6116</v>
      </c>
      <c r="J3033" t="s">
        <v>103</v>
      </c>
      <c r="L3033" t="s">
        <v>13</v>
      </c>
    </row>
    <row r="3034" spans="1:12" x14ac:dyDescent="0.25">
      <c r="A3034" s="7">
        <v>3032</v>
      </c>
      <c r="B3034" s="7" t="str">
        <f>D3034&amp;F3034</f>
        <v>RVSN USSR27186</v>
      </c>
      <c r="C3034">
        <v>3032</v>
      </c>
      <c r="D3034" t="s">
        <v>2695</v>
      </c>
      <c r="E3034" t="s">
        <v>32</v>
      </c>
      <c r="F3034" s="8">
        <f>DATEVALUE(MID(G3034,FIND(" ",G3034,1)+1,FIND("UTC",G3034)-FIND(" ",G3034)-8))</f>
        <v>27186</v>
      </c>
      <c r="G3034" s="4" t="s">
        <v>6117</v>
      </c>
      <c r="H3034" s="8" t="str">
        <f>MID(I3034,1,FIND("|",I3034)-1)</f>
        <v xml:space="preserve">Voskhod </v>
      </c>
      <c r="I3034" t="s">
        <v>6118</v>
      </c>
      <c r="J3034" t="s">
        <v>103</v>
      </c>
      <c r="L3034" t="s">
        <v>13</v>
      </c>
    </row>
    <row r="3035" spans="1:12" x14ac:dyDescent="0.25">
      <c r="A3035" s="7">
        <v>3033</v>
      </c>
      <c r="B3035" s="7" t="str">
        <f>D3035&amp;F3035</f>
        <v>Martin Marietta27179</v>
      </c>
      <c r="C3035">
        <v>3033</v>
      </c>
      <c r="D3035" t="s">
        <v>3169</v>
      </c>
      <c r="E3035" t="s">
        <v>38</v>
      </c>
      <c r="F3035" s="8">
        <f>DATEVALUE(MID(G3035,FIND(" ",G3035,1)+1,FIND("UTC",G3035)-FIND(" ",G3035)-8))</f>
        <v>27179</v>
      </c>
      <c r="G3035" s="4" t="s">
        <v>6119</v>
      </c>
      <c r="H3035" s="8" t="str">
        <f>MID(I3035,1,FIND("|",I3035)-1)</f>
        <v xml:space="preserve">Titan III(23)C </v>
      </c>
      <c r="I3035" t="s">
        <v>6120</v>
      </c>
      <c r="J3035" t="s">
        <v>103</v>
      </c>
      <c r="L3035" t="s">
        <v>13</v>
      </c>
    </row>
    <row r="3036" spans="1:12" x14ac:dyDescent="0.25">
      <c r="A3036" s="7">
        <v>3034</v>
      </c>
      <c r="B3036" s="7" t="str">
        <f>D3036&amp;F3036</f>
        <v>RVSN USSR27179</v>
      </c>
      <c r="C3036">
        <v>3034</v>
      </c>
      <c r="D3036" t="s">
        <v>2695</v>
      </c>
      <c r="E3036" t="s">
        <v>96</v>
      </c>
      <c r="F3036" s="8">
        <f>DATEVALUE(MID(G3036,FIND(" ",G3036,1)+1,FIND("UTC",G3036)-FIND(" ",G3036)-8))</f>
        <v>27179</v>
      </c>
      <c r="G3036" s="4" t="s">
        <v>6121</v>
      </c>
      <c r="H3036" s="8" t="str">
        <f>MID(I3036,1,FIND("|",I3036)-1)</f>
        <v xml:space="preserve">Voskhod </v>
      </c>
      <c r="I3036" t="s">
        <v>6122</v>
      </c>
      <c r="J3036" t="s">
        <v>103</v>
      </c>
      <c r="L3036" t="s">
        <v>13</v>
      </c>
    </row>
    <row r="3037" spans="1:12" x14ac:dyDescent="0.25">
      <c r="A3037" s="7">
        <v>3035</v>
      </c>
      <c r="B3037" s="7" t="str">
        <f>D3037&amp;F3037</f>
        <v>RVSN USSR27178</v>
      </c>
      <c r="C3037">
        <v>3035</v>
      </c>
      <c r="D3037" t="s">
        <v>2695</v>
      </c>
      <c r="E3037" t="s">
        <v>184</v>
      </c>
      <c r="F3037" s="8">
        <f>DATEVALUE(MID(G3037,FIND(" ",G3037,1)+1,FIND("UTC",G3037)-FIND(" ",G3037)-8))</f>
        <v>27178</v>
      </c>
      <c r="G3037" s="4" t="s">
        <v>6123</v>
      </c>
      <c r="H3037" s="8" t="str">
        <f>MID(I3037,1,FIND("|",I3037)-1)</f>
        <v xml:space="preserve">Proton K/Block D </v>
      </c>
      <c r="I3037" t="s">
        <v>6124</v>
      </c>
      <c r="J3037" t="s">
        <v>103</v>
      </c>
      <c r="L3037" t="s">
        <v>13</v>
      </c>
    </row>
    <row r="3038" spans="1:12" x14ac:dyDescent="0.25">
      <c r="A3038" s="7">
        <v>3036</v>
      </c>
      <c r="B3038" s="7" t="str">
        <f>D3038&amp;F3038</f>
        <v>RVSN USSR27176</v>
      </c>
      <c r="C3038">
        <v>3036</v>
      </c>
      <c r="D3038" t="s">
        <v>2695</v>
      </c>
      <c r="E3038" t="s">
        <v>263</v>
      </c>
      <c r="F3038" s="8">
        <f>DATEVALUE(MID(G3038,FIND(" ",G3038,1)+1,FIND("UTC",G3038)-FIND(" ",G3038)-8))</f>
        <v>27176</v>
      </c>
      <c r="G3038" s="4" t="s">
        <v>6125</v>
      </c>
      <c r="H3038" s="8" t="str">
        <f>MID(I3038,1,FIND("|",I3038)-1)</f>
        <v xml:space="preserve">Soyuz </v>
      </c>
      <c r="I3038" t="s">
        <v>6126</v>
      </c>
      <c r="J3038" t="s">
        <v>103</v>
      </c>
      <c r="L3038" t="s">
        <v>13</v>
      </c>
    </row>
    <row r="3039" spans="1:12" x14ac:dyDescent="0.25">
      <c r="A3039" s="7">
        <v>3037</v>
      </c>
      <c r="B3039" s="7" t="str">
        <f>D3039&amp;F3039</f>
        <v>RVSN USSR27172</v>
      </c>
      <c r="C3039">
        <v>3037</v>
      </c>
      <c r="D3039" t="s">
        <v>2695</v>
      </c>
      <c r="E3039" t="s">
        <v>140</v>
      </c>
      <c r="F3039" s="8">
        <f>DATEVALUE(MID(G3039,FIND(" ",G3039,1)+1,FIND("UTC",G3039)-FIND(" ",G3039)-8))</f>
        <v>27172</v>
      </c>
      <c r="G3039" s="4" t="s">
        <v>6127</v>
      </c>
      <c r="H3039" s="8" t="str">
        <f>MID(I3039,1,FIND("|",I3039)-1)</f>
        <v xml:space="preserve">Soyuz U </v>
      </c>
      <c r="I3039" t="s">
        <v>6128</v>
      </c>
      <c r="J3039" t="s">
        <v>103</v>
      </c>
      <c r="L3039" t="s">
        <v>53</v>
      </c>
    </row>
    <row r="3040" spans="1:12" x14ac:dyDescent="0.25">
      <c r="A3040" s="7">
        <v>3038</v>
      </c>
      <c r="B3040" s="7" t="str">
        <f>D3040&amp;F3040</f>
        <v>RVSN USSR27170</v>
      </c>
      <c r="C3040">
        <v>3038</v>
      </c>
      <c r="D3040" t="s">
        <v>2695</v>
      </c>
      <c r="E3040" t="s">
        <v>3745</v>
      </c>
      <c r="F3040" s="8">
        <f>DATEVALUE(MID(G3040,FIND(" ",G3040,1)+1,FIND("UTC",G3040)-FIND(" ",G3040)-8))</f>
        <v>27170</v>
      </c>
      <c r="G3040" s="4" t="s">
        <v>6129</v>
      </c>
      <c r="H3040" s="8" t="str">
        <f>MID(I3040,1,FIND("|",I3040)-1)</f>
        <v xml:space="preserve">Cosmos-3M (11K65M) </v>
      </c>
      <c r="I3040" t="s">
        <v>6130</v>
      </c>
      <c r="J3040" t="s">
        <v>103</v>
      </c>
      <c r="L3040" t="s">
        <v>13</v>
      </c>
    </row>
    <row r="3041" spans="1:12" x14ac:dyDescent="0.25">
      <c r="A3041" s="7">
        <v>3039</v>
      </c>
      <c r="B3041" s="7" t="str">
        <f>D3041&amp;F3041</f>
        <v>RVSN USSR27166</v>
      </c>
      <c r="C3041">
        <v>3039</v>
      </c>
      <c r="D3041" t="s">
        <v>2695</v>
      </c>
      <c r="E3041" t="s">
        <v>1549</v>
      </c>
      <c r="F3041" s="8">
        <f>DATEVALUE(MID(G3041,FIND(" ",G3041,1)+1,FIND("UTC",G3041)-FIND(" ",G3041)-8))</f>
        <v>27166</v>
      </c>
      <c r="G3041" s="4" t="s">
        <v>6131</v>
      </c>
      <c r="H3041" s="8" t="str">
        <f>MID(I3041,1,FIND("|",I3041)-1)</f>
        <v xml:space="preserve">Cosmos-3M (11K65M) </v>
      </c>
      <c r="I3041" t="s">
        <v>6132</v>
      </c>
      <c r="J3041" t="s">
        <v>103</v>
      </c>
      <c r="L3041" t="s">
        <v>13</v>
      </c>
    </row>
    <row r="3042" spans="1:12" x14ac:dyDescent="0.25">
      <c r="A3042" s="7">
        <v>3040</v>
      </c>
      <c r="B3042" s="7" t="str">
        <f>D3042&amp;F3042</f>
        <v>RVSN USSR27166</v>
      </c>
      <c r="C3042">
        <v>3040</v>
      </c>
      <c r="D3042" t="s">
        <v>2695</v>
      </c>
      <c r="E3042" t="s">
        <v>3923</v>
      </c>
      <c r="F3042" s="8">
        <f>DATEVALUE(MID(G3042,FIND(" ",G3042,1)+1,FIND("UTC",G3042)-FIND(" ",G3042)-8))</f>
        <v>27166</v>
      </c>
      <c r="G3042" s="4" t="s">
        <v>6133</v>
      </c>
      <c r="H3042" s="8" t="str">
        <f>MID(I3042,1,FIND("|",I3042)-1)</f>
        <v xml:space="preserve">Tsyklon-2 </v>
      </c>
      <c r="I3042" t="s">
        <v>6134</v>
      </c>
      <c r="J3042" t="s">
        <v>103</v>
      </c>
      <c r="L3042" t="s">
        <v>13</v>
      </c>
    </row>
    <row r="3043" spans="1:12" x14ac:dyDescent="0.25">
      <c r="A3043" s="7">
        <v>3041</v>
      </c>
      <c r="B3043" s="7" t="str">
        <f>D3043&amp;F3043</f>
        <v>RVSN USSR27164</v>
      </c>
      <c r="C3043">
        <v>3041</v>
      </c>
      <c r="D3043" t="s">
        <v>2695</v>
      </c>
      <c r="E3043" t="s">
        <v>96</v>
      </c>
      <c r="F3043" s="8">
        <f>DATEVALUE(MID(G3043,FIND(" ",G3043,1)+1,FIND("UTC",G3043)-FIND(" ",G3043)-8))</f>
        <v>27164</v>
      </c>
      <c r="G3043" s="4" t="s">
        <v>6135</v>
      </c>
      <c r="H3043" s="8" t="str">
        <f>MID(I3043,1,FIND("|",I3043)-1)</f>
        <v xml:space="preserve">Voskhod </v>
      </c>
      <c r="I3043" t="s">
        <v>6136</v>
      </c>
      <c r="J3043" t="s">
        <v>103</v>
      </c>
      <c r="L3043" t="s">
        <v>13</v>
      </c>
    </row>
    <row r="3044" spans="1:12" x14ac:dyDescent="0.25">
      <c r="A3044" s="7">
        <v>3042</v>
      </c>
      <c r="B3044" s="7" t="str">
        <f>D3044&amp;F3044</f>
        <v>RVSN USSR27164</v>
      </c>
      <c r="C3044">
        <v>3042</v>
      </c>
      <c r="D3044" t="s">
        <v>2695</v>
      </c>
      <c r="E3044" t="s">
        <v>32</v>
      </c>
      <c r="F3044" s="8">
        <f>DATEVALUE(MID(G3044,FIND(" ",G3044,1)+1,FIND("UTC",G3044)-FIND(" ",G3044)-8))</f>
        <v>27164</v>
      </c>
      <c r="G3044" s="4" t="s">
        <v>6137</v>
      </c>
      <c r="H3044" s="8" t="str">
        <f>MID(I3044,1,FIND("|",I3044)-1)</f>
        <v xml:space="preserve">Soyuz U </v>
      </c>
      <c r="I3044" t="s">
        <v>6138</v>
      </c>
      <c r="J3044" t="s">
        <v>103</v>
      </c>
      <c r="L3044" t="s">
        <v>13</v>
      </c>
    </row>
    <row r="3045" spans="1:12" x14ac:dyDescent="0.25">
      <c r="A3045" s="7">
        <v>3043</v>
      </c>
      <c r="B3045" s="7" t="str">
        <f>D3045&amp;F3045</f>
        <v>RVSN USSR27164</v>
      </c>
      <c r="C3045">
        <v>3043</v>
      </c>
      <c r="D3045" t="s">
        <v>2695</v>
      </c>
      <c r="E3045" t="s">
        <v>3923</v>
      </c>
      <c r="F3045" s="8">
        <f>DATEVALUE(MID(G3045,FIND(" ",G3045,1)+1,FIND("UTC",G3045)-FIND(" ",G3045)-8))</f>
        <v>27164</v>
      </c>
      <c r="G3045" s="4" t="s">
        <v>6139</v>
      </c>
      <c r="H3045" s="8" t="str">
        <f>MID(I3045,1,FIND("|",I3045)-1)</f>
        <v xml:space="preserve">Tsyklon-2 </v>
      </c>
      <c r="I3045" t="s">
        <v>6140</v>
      </c>
      <c r="J3045" t="s">
        <v>103</v>
      </c>
      <c r="L3045" t="s">
        <v>13</v>
      </c>
    </row>
    <row r="3046" spans="1:12" x14ac:dyDescent="0.25">
      <c r="A3046" s="7">
        <v>3044</v>
      </c>
      <c r="B3046" s="7" t="str">
        <f>D3046&amp;F3046</f>
        <v>RVSN USSR27148</v>
      </c>
      <c r="C3046">
        <v>3044</v>
      </c>
      <c r="D3046" t="s">
        <v>2695</v>
      </c>
      <c r="E3046" t="s">
        <v>3745</v>
      </c>
      <c r="F3046" s="8">
        <f>DATEVALUE(MID(G3046,FIND(" ",G3046,1)+1,FIND("UTC",G3046)-FIND(" ",G3046)-8))</f>
        <v>27148</v>
      </c>
      <c r="G3046" s="4" t="s">
        <v>6141</v>
      </c>
      <c r="H3046" s="8" t="str">
        <f>MID(I3046,1,FIND("|",I3046)-1)</f>
        <v xml:space="preserve">Cosmos-3M (11K65M) </v>
      </c>
      <c r="I3046" t="s">
        <v>6142</v>
      </c>
      <c r="J3046" t="s">
        <v>103</v>
      </c>
      <c r="L3046" t="s">
        <v>13</v>
      </c>
    </row>
    <row r="3047" spans="1:12" x14ac:dyDescent="0.25">
      <c r="A3047" s="7">
        <v>3045</v>
      </c>
      <c r="B3047" s="7" t="str">
        <f>D3047&amp;F3047</f>
        <v>RVSN USSR27148</v>
      </c>
      <c r="C3047">
        <v>3045</v>
      </c>
      <c r="D3047" t="s">
        <v>2695</v>
      </c>
      <c r="E3047" t="s">
        <v>96</v>
      </c>
      <c r="F3047" s="8">
        <f>DATEVALUE(MID(G3047,FIND(" ",G3047,1)+1,FIND("UTC",G3047)-FIND(" ",G3047)-8))</f>
        <v>27148</v>
      </c>
      <c r="G3047" s="4" t="s">
        <v>6143</v>
      </c>
      <c r="H3047" s="8" t="str">
        <f>MID(I3047,1,FIND("|",I3047)-1)</f>
        <v xml:space="preserve">Voskhod </v>
      </c>
      <c r="I3047" t="s">
        <v>6144</v>
      </c>
      <c r="J3047" t="s">
        <v>103</v>
      </c>
      <c r="L3047" t="s">
        <v>13</v>
      </c>
    </row>
    <row r="3048" spans="1:12" x14ac:dyDescent="0.25">
      <c r="A3048" s="7">
        <v>3046</v>
      </c>
      <c r="B3048" s="7" t="str">
        <f>D3048&amp;F3048</f>
        <v>RVSN USSR27145</v>
      </c>
      <c r="C3048">
        <v>3046</v>
      </c>
      <c r="D3048" t="s">
        <v>2695</v>
      </c>
      <c r="E3048" t="s">
        <v>2696</v>
      </c>
      <c r="F3048" s="8">
        <f>DATEVALUE(MID(G3048,FIND(" ",G3048,1)+1,FIND("UTC",G3048)-FIND(" ",G3048)-8))</f>
        <v>27145</v>
      </c>
      <c r="G3048" s="4" t="s">
        <v>6145</v>
      </c>
      <c r="H3048" s="8" t="str">
        <f>MID(I3048,1,FIND("|",I3048)-1)</f>
        <v xml:space="preserve">Molniya-M /Block L </v>
      </c>
      <c r="I3048" t="s">
        <v>6146</v>
      </c>
      <c r="J3048" t="s">
        <v>103</v>
      </c>
      <c r="L3048" t="s">
        <v>13</v>
      </c>
    </row>
    <row r="3049" spans="1:12" x14ac:dyDescent="0.25">
      <c r="A3049" s="7">
        <v>3047</v>
      </c>
      <c r="B3049" s="7" t="str">
        <f>D3049&amp;F3049</f>
        <v>RVSN USSR27143</v>
      </c>
      <c r="C3049">
        <v>3047</v>
      </c>
      <c r="D3049" t="s">
        <v>2695</v>
      </c>
      <c r="E3049" t="s">
        <v>96</v>
      </c>
      <c r="F3049" s="8">
        <f>DATEVALUE(MID(G3049,FIND(" ",G3049,1)+1,FIND("UTC",G3049)-FIND(" ",G3049)-8))</f>
        <v>27143</v>
      </c>
      <c r="G3049" s="4" t="s">
        <v>6147</v>
      </c>
      <c r="H3049" s="8" t="str">
        <f>MID(I3049,1,FIND("|",I3049)-1)</f>
        <v xml:space="preserve">Vostok-2M </v>
      </c>
      <c r="I3049" t="s">
        <v>6148</v>
      </c>
      <c r="J3049" t="s">
        <v>103</v>
      </c>
      <c r="L3049" t="s">
        <v>13</v>
      </c>
    </row>
    <row r="3050" spans="1:12" x14ac:dyDescent="0.25">
      <c r="A3050" s="7">
        <v>3048</v>
      </c>
      <c r="B3050" s="7" t="str">
        <f>D3050&amp;F3050</f>
        <v>RVSN USSR27139</v>
      </c>
      <c r="C3050">
        <v>3048</v>
      </c>
      <c r="D3050" t="s">
        <v>2695</v>
      </c>
      <c r="E3050" t="s">
        <v>96</v>
      </c>
      <c r="F3050" s="8">
        <f>DATEVALUE(MID(G3050,FIND(" ",G3050,1)+1,FIND("UTC",G3050)-FIND(" ",G3050)-8))</f>
        <v>27139</v>
      </c>
      <c r="G3050" s="4" t="s">
        <v>6149</v>
      </c>
      <c r="H3050" s="8" t="str">
        <f>MID(I3050,1,FIND("|",I3050)-1)</f>
        <v xml:space="preserve">Molniya-M /Block ML </v>
      </c>
      <c r="I3050" t="s">
        <v>6150</v>
      </c>
      <c r="J3050" t="s">
        <v>103</v>
      </c>
      <c r="L3050" t="s">
        <v>13</v>
      </c>
    </row>
    <row r="3051" spans="1:12" x14ac:dyDescent="0.25">
      <c r="A3051" s="7">
        <v>3049</v>
      </c>
      <c r="B3051" s="7" t="str">
        <f>D3051&amp;F3051</f>
        <v>RVSN USSR27131</v>
      </c>
      <c r="C3051">
        <v>3049</v>
      </c>
      <c r="D3051" t="s">
        <v>2695</v>
      </c>
      <c r="E3051" t="s">
        <v>32</v>
      </c>
      <c r="F3051" s="8">
        <f>DATEVALUE(MID(G3051,FIND(" ",G3051,1)+1,FIND("UTC",G3051)-FIND(" ",G3051)-8))</f>
        <v>27131</v>
      </c>
      <c r="G3051" s="4" t="s">
        <v>6151</v>
      </c>
      <c r="H3051" s="8" t="str">
        <f>MID(I3051,1,FIND("|",I3051)-1)</f>
        <v xml:space="preserve">Voskhod </v>
      </c>
      <c r="I3051" t="s">
        <v>6152</v>
      </c>
      <c r="J3051" t="s">
        <v>103</v>
      </c>
      <c r="L3051" t="s">
        <v>53</v>
      </c>
    </row>
    <row r="3052" spans="1:12" x14ac:dyDescent="0.25">
      <c r="A3052" s="7">
        <v>3050</v>
      </c>
      <c r="B3052" s="7" t="str">
        <f>D3052&amp;F3052</f>
        <v>RVSN USSR27130</v>
      </c>
      <c r="C3052">
        <v>3050</v>
      </c>
      <c r="D3052" t="s">
        <v>2695</v>
      </c>
      <c r="E3052" t="s">
        <v>96</v>
      </c>
      <c r="F3052" s="8">
        <f>DATEVALUE(MID(G3052,FIND(" ",G3052,1)+1,FIND("UTC",G3052)-FIND(" ",G3052)-8))</f>
        <v>27130</v>
      </c>
      <c r="G3052" s="4" t="s">
        <v>6153</v>
      </c>
      <c r="H3052" s="8" t="str">
        <f>MID(I3052,1,FIND("|",I3052)-1)</f>
        <v xml:space="preserve">Voskhod </v>
      </c>
      <c r="I3052" t="s">
        <v>6154</v>
      </c>
      <c r="J3052" t="s">
        <v>103</v>
      </c>
      <c r="L3052" t="s">
        <v>13</v>
      </c>
    </row>
    <row r="3053" spans="1:12" x14ac:dyDescent="0.25">
      <c r="A3053" s="7">
        <v>3051</v>
      </c>
      <c r="B3053" s="7" t="str">
        <f>D3053&amp;F3053</f>
        <v>Martin Marietta27129</v>
      </c>
      <c r="C3053">
        <v>3051</v>
      </c>
      <c r="D3053" t="s">
        <v>3169</v>
      </c>
      <c r="E3053" t="s">
        <v>337</v>
      </c>
      <c r="F3053" s="8">
        <f>DATEVALUE(MID(G3053,FIND(" ",G3053,1)+1,FIND("UTC",G3053)-FIND(" ",G3053)-8))</f>
        <v>27129</v>
      </c>
      <c r="G3053" s="4" t="s">
        <v>6155</v>
      </c>
      <c r="H3053" s="8" t="str">
        <f>MID(I3053,1,FIND("|",I3053)-1)</f>
        <v xml:space="preserve">Titan IIID </v>
      </c>
      <c r="I3053" t="s">
        <v>6156</v>
      </c>
      <c r="J3053" t="s">
        <v>103</v>
      </c>
      <c r="L3053" t="s">
        <v>13</v>
      </c>
    </row>
    <row r="3054" spans="1:12" x14ac:dyDescent="0.25">
      <c r="A3054" s="7">
        <v>3052</v>
      </c>
      <c r="B3054" s="7" t="str">
        <f>D3054&amp;F3054</f>
        <v>RVSN USSR27123</v>
      </c>
      <c r="C3054">
        <v>3052</v>
      </c>
      <c r="D3054" t="s">
        <v>2695</v>
      </c>
      <c r="E3054" t="s">
        <v>2696</v>
      </c>
      <c r="F3054" s="8">
        <f>DATEVALUE(MID(G3054,FIND(" ",G3054,1)+1,FIND("UTC",G3054)-FIND(" ",G3054)-8))</f>
        <v>27123</v>
      </c>
      <c r="G3054" s="4" t="s">
        <v>6157</v>
      </c>
      <c r="H3054" s="8" t="str">
        <f>MID(I3054,1,FIND("|",I3054)-1)</f>
        <v xml:space="preserve">Voskhod </v>
      </c>
      <c r="I3054" t="s">
        <v>6158</v>
      </c>
      <c r="J3054" t="s">
        <v>103</v>
      </c>
      <c r="L3054" t="s">
        <v>13</v>
      </c>
    </row>
    <row r="3055" spans="1:12" x14ac:dyDescent="0.25">
      <c r="A3055" s="7">
        <v>3053</v>
      </c>
      <c r="B3055" s="7" t="str">
        <f>D3055&amp;F3055</f>
        <v>RVSN USSR27122</v>
      </c>
      <c r="C3055">
        <v>3053</v>
      </c>
      <c r="D3055" t="s">
        <v>2695</v>
      </c>
      <c r="E3055" t="s">
        <v>32</v>
      </c>
      <c r="F3055" s="8">
        <f>DATEVALUE(MID(G3055,FIND(" ",G3055,1)+1,FIND("UTC",G3055)-FIND(" ",G3055)-8))</f>
        <v>27122</v>
      </c>
      <c r="G3055" s="4" t="s">
        <v>6159</v>
      </c>
      <c r="H3055" s="8" t="str">
        <f>MID(I3055,1,FIND("|",I3055)-1)</f>
        <v xml:space="preserve">Soyuz U </v>
      </c>
      <c r="I3055" t="s">
        <v>6160</v>
      </c>
      <c r="J3055" t="s">
        <v>103</v>
      </c>
      <c r="L3055" t="s">
        <v>13</v>
      </c>
    </row>
    <row r="3056" spans="1:12" x14ac:dyDescent="0.25">
      <c r="A3056" s="7">
        <v>3054</v>
      </c>
      <c r="B3056" s="7" t="str">
        <f>D3056&amp;F3056</f>
        <v>RVSN USSR27114</v>
      </c>
      <c r="C3056">
        <v>3054</v>
      </c>
      <c r="D3056" t="s">
        <v>2695</v>
      </c>
      <c r="E3056" t="s">
        <v>2777</v>
      </c>
      <c r="F3056" s="8">
        <f>DATEVALUE(MID(G3056,FIND(" ",G3056,1)+1,FIND("UTC",G3056)-FIND(" ",G3056)-8))</f>
        <v>27114</v>
      </c>
      <c r="G3056" s="4" t="s">
        <v>6161</v>
      </c>
      <c r="H3056" s="8" t="str">
        <f>MID(I3056,1,FIND("|",I3056)-1)</f>
        <v xml:space="preserve">Proton K/Block-DM </v>
      </c>
      <c r="I3056" t="s">
        <v>6162</v>
      </c>
      <c r="J3056" t="s">
        <v>103</v>
      </c>
      <c r="L3056" t="s">
        <v>13</v>
      </c>
    </row>
    <row r="3057" spans="1:12" x14ac:dyDescent="0.25">
      <c r="A3057" s="7">
        <v>3055</v>
      </c>
      <c r="B3057" s="7" t="str">
        <f>D3057&amp;F3057</f>
        <v>RVSN USSR27111</v>
      </c>
      <c r="C3057">
        <v>3055</v>
      </c>
      <c r="D3057" t="s">
        <v>2695</v>
      </c>
      <c r="E3057" t="s">
        <v>3745</v>
      </c>
      <c r="F3057" s="8">
        <f>DATEVALUE(MID(G3057,FIND(" ",G3057,1)+1,FIND("UTC",G3057)-FIND(" ",G3057)-8))</f>
        <v>27111</v>
      </c>
      <c r="G3057" s="4" t="s">
        <v>6163</v>
      </c>
      <c r="H3057" s="8" t="str">
        <f>MID(I3057,1,FIND("|",I3057)-1)</f>
        <v xml:space="preserve">Cosmos-3M (11K65M) </v>
      </c>
      <c r="I3057" t="s">
        <v>6164</v>
      </c>
      <c r="J3057" t="s">
        <v>103</v>
      </c>
      <c r="L3057" t="s">
        <v>13</v>
      </c>
    </row>
    <row r="3058" spans="1:12" x14ac:dyDescent="0.25">
      <c r="A3058" s="7">
        <v>3056</v>
      </c>
      <c r="B3058" s="7" t="str">
        <f>D3058&amp;F3058</f>
        <v>RVSN USSR27108</v>
      </c>
      <c r="C3058">
        <v>3056</v>
      </c>
      <c r="D3058" t="s">
        <v>2695</v>
      </c>
      <c r="E3058" t="s">
        <v>32</v>
      </c>
      <c r="F3058" s="8">
        <f>DATEVALUE(MID(G3058,FIND(" ",G3058,1)+1,FIND("UTC",G3058)-FIND(" ",G3058)-8))</f>
        <v>27108</v>
      </c>
      <c r="G3058" s="4" t="s">
        <v>6165</v>
      </c>
      <c r="H3058" s="8" t="str">
        <f>MID(I3058,1,FIND("|",I3058)-1)</f>
        <v xml:space="preserve">Soyuz U </v>
      </c>
      <c r="I3058" t="s">
        <v>6166</v>
      </c>
      <c r="J3058" t="s">
        <v>103</v>
      </c>
      <c r="L3058" t="s">
        <v>13</v>
      </c>
    </row>
    <row r="3059" spans="1:12" x14ac:dyDescent="0.25">
      <c r="A3059" s="7">
        <v>3057</v>
      </c>
      <c r="B3059" s="7" t="str">
        <f>D3059&amp;F3059</f>
        <v>RVSN USSR27102</v>
      </c>
      <c r="C3059">
        <v>3057</v>
      </c>
      <c r="D3059" t="s">
        <v>2695</v>
      </c>
      <c r="E3059" t="s">
        <v>96</v>
      </c>
      <c r="F3059" s="8">
        <f>DATEVALUE(MID(G3059,FIND(" ",G3059,1)+1,FIND("UTC",G3059)-FIND(" ",G3059)-8))</f>
        <v>27102</v>
      </c>
      <c r="G3059" s="4" t="s">
        <v>6167</v>
      </c>
      <c r="H3059" s="8" t="str">
        <f>MID(I3059,1,FIND("|",I3059)-1)</f>
        <v xml:space="preserve">Voskhod </v>
      </c>
      <c r="I3059" t="s">
        <v>6168</v>
      </c>
      <c r="J3059" t="s">
        <v>103</v>
      </c>
      <c r="L3059" t="s">
        <v>13</v>
      </c>
    </row>
    <row r="3060" spans="1:12" x14ac:dyDescent="0.25">
      <c r="A3060" s="7">
        <v>3058</v>
      </c>
      <c r="B3060" s="7" t="str">
        <f>D3060&amp;F3060</f>
        <v>RVSN USSR27093</v>
      </c>
      <c r="C3060">
        <v>3058</v>
      </c>
      <c r="D3060" t="s">
        <v>2695</v>
      </c>
      <c r="E3060" t="s">
        <v>181</v>
      </c>
      <c r="F3060" s="8">
        <f>DATEVALUE(MID(G3060,FIND(" ",G3060,1)+1,FIND("UTC",G3060)-FIND(" ",G3060)-8))</f>
        <v>27093</v>
      </c>
      <c r="G3060" s="4" t="s">
        <v>6169</v>
      </c>
      <c r="H3060" s="8" t="str">
        <f>MID(I3060,1,FIND("|",I3060)-1)</f>
        <v xml:space="preserve">Cosmos-2I (63SM) </v>
      </c>
      <c r="I3060" t="s">
        <v>6170</v>
      </c>
      <c r="J3060" t="s">
        <v>103</v>
      </c>
      <c r="L3060" t="s">
        <v>13</v>
      </c>
    </row>
    <row r="3061" spans="1:12" x14ac:dyDescent="0.25">
      <c r="A3061" s="7">
        <v>3059</v>
      </c>
      <c r="B3061" s="7" t="str">
        <f>D3061&amp;F3061</f>
        <v>RVSN USSR27093</v>
      </c>
      <c r="C3061">
        <v>3059</v>
      </c>
      <c r="D3061" t="s">
        <v>2695</v>
      </c>
      <c r="E3061" t="s">
        <v>96</v>
      </c>
      <c r="F3061" s="8">
        <f>DATEVALUE(MID(G3061,FIND(" ",G3061,1)+1,FIND("UTC",G3061)-FIND(" ",G3061)-8))</f>
        <v>27093</v>
      </c>
      <c r="G3061" s="4" t="s">
        <v>6171</v>
      </c>
      <c r="H3061" s="8" t="str">
        <f>MID(I3061,1,FIND("|",I3061)-1)</f>
        <v xml:space="preserve">Vostok-2M </v>
      </c>
      <c r="I3061" t="s">
        <v>6172</v>
      </c>
      <c r="J3061" t="s">
        <v>103</v>
      </c>
      <c r="L3061" t="s">
        <v>13</v>
      </c>
    </row>
    <row r="3062" spans="1:12" x14ac:dyDescent="0.25">
      <c r="A3062" s="7">
        <v>3060</v>
      </c>
      <c r="B3062" s="7" t="str">
        <f>D3062&amp;F3062</f>
        <v>RVSN USSR27087</v>
      </c>
      <c r="C3062">
        <v>3060</v>
      </c>
      <c r="D3062" t="s">
        <v>2695</v>
      </c>
      <c r="E3062" t="s">
        <v>181</v>
      </c>
      <c r="F3062" s="8">
        <f>DATEVALUE(MID(G3062,FIND(" ",G3062,1)+1,FIND("UTC",G3062)-FIND(" ",G3062)-8))</f>
        <v>27087</v>
      </c>
      <c r="G3062" s="4" t="s">
        <v>6173</v>
      </c>
      <c r="H3062" s="8" t="str">
        <f>MID(I3062,1,FIND("|",I3062)-1)</f>
        <v xml:space="preserve">Cosmos-2I (63SM) </v>
      </c>
      <c r="I3062" t="s">
        <v>6174</v>
      </c>
      <c r="J3062" t="s">
        <v>103</v>
      </c>
      <c r="L3062" t="s">
        <v>13</v>
      </c>
    </row>
    <row r="3063" spans="1:12" x14ac:dyDescent="0.25">
      <c r="A3063" s="7">
        <v>3061</v>
      </c>
      <c r="B3063" s="7" t="str">
        <f>D3063&amp;F3063</f>
        <v>ASI27078</v>
      </c>
      <c r="C3063">
        <v>3061</v>
      </c>
      <c r="D3063" t="s">
        <v>3998</v>
      </c>
      <c r="E3063" t="s">
        <v>3999</v>
      </c>
      <c r="F3063" s="8">
        <f>DATEVALUE(MID(G3063,FIND(" ",G3063,1)+1,FIND("UTC",G3063)-FIND(" ",G3063)-8))</f>
        <v>27078</v>
      </c>
      <c r="G3063" s="4" t="s">
        <v>6175</v>
      </c>
      <c r="H3063" s="8" t="str">
        <f>MID(I3063,1,FIND("|",I3063)-1)</f>
        <v xml:space="preserve">Scout D1 </v>
      </c>
      <c r="I3063" t="s">
        <v>6176</v>
      </c>
      <c r="J3063" t="s">
        <v>103</v>
      </c>
      <c r="L3063" t="s">
        <v>13</v>
      </c>
    </row>
    <row r="3064" spans="1:12" x14ac:dyDescent="0.25">
      <c r="A3064" s="7">
        <v>3062</v>
      </c>
      <c r="B3064" s="7" t="str">
        <f>D3064&amp;F3064</f>
        <v>US Air Force27073</v>
      </c>
      <c r="C3064">
        <v>3062</v>
      </c>
      <c r="D3064" t="s">
        <v>4498</v>
      </c>
      <c r="E3064" t="s">
        <v>2149</v>
      </c>
      <c r="F3064" s="8">
        <f>DATEVALUE(MID(G3064,FIND(" ",G3064,1)+1,FIND("UTC",G3064)-FIND(" ",G3064)-8))</f>
        <v>27073</v>
      </c>
      <c r="G3064" s="4" t="s">
        <v>6177</v>
      </c>
      <c r="H3064" s="8" t="str">
        <f>MID(I3064,1,FIND("|",I3064)-1)</f>
        <v xml:space="preserve">Titan III(24)B </v>
      </c>
      <c r="I3064" t="s">
        <v>6178</v>
      </c>
      <c r="J3064" t="s">
        <v>103</v>
      </c>
      <c r="L3064" t="s">
        <v>13</v>
      </c>
    </row>
    <row r="3065" spans="1:12" x14ac:dyDescent="0.25">
      <c r="A3065" s="7">
        <v>3063</v>
      </c>
      <c r="B3065" s="7" t="str">
        <f>D3065&amp;F3065</f>
        <v>RVSN USSR27072</v>
      </c>
      <c r="C3065">
        <v>3063</v>
      </c>
      <c r="D3065" t="s">
        <v>2695</v>
      </c>
      <c r="E3065" t="s">
        <v>32</v>
      </c>
      <c r="F3065" s="8">
        <f>DATEVALUE(MID(G3065,FIND(" ",G3065,1)+1,FIND("UTC",G3065)-FIND(" ",G3065)-8))</f>
        <v>27072</v>
      </c>
      <c r="G3065" s="4" t="s">
        <v>6179</v>
      </c>
      <c r="H3065" s="8" t="str">
        <f>MID(I3065,1,FIND("|",I3065)-1)</f>
        <v xml:space="preserve">Voskhod </v>
      </c>
      <c r="I3065" t="s">
        <v>6180</v>
      </c>
      <c r="J3065" t="s">
        <v>103</v>
      </c>
      <c r="L3065" t="s">
        <v>13</v>
      </c>
    </row>
    <row r="3066" spans="1:12" x14ac:dyDescent="0.25">
      <c r="A3066" s="7">
        <v>3064</v>
      </c>
      <c r="B3066" s="7" t="str">
        <f>D3066&amp;F3066</f>
        <v>Martin Marietta27071</v>
      </c>
      <c r="C3066">
        <v>3064</v>
      </c>
      <c r="D3066" t="s">
        <v>3169</v>
      </c>
      <c r="E3066" t="s">
        <v>26</v>
      </c>
      <c r="F3066" s="8">
        <f>DATEVALUE(MID(G3066,FIND(" ",G3066,1)+1,FIND("UTC",G3066)-FIND(" ",G3066)-8))</f>
        <v>27071</v>
      </c>
      <c r="G3066" s="4" t="s">
        <v>6181</v>
      </c>
      <c r="H3066" s="8" t="str">
        <f>MID(I3066,1,FIND("|",I3066)-1)</f>
        <v xml:space="preserve">Titan IIIE </v>
      </c>
      <c r="I3066" t="s">
        <v>6182</v>
      </c>
      <c r="J3066" t="s">
        <v>103</v>
      </c>
      <c r="L3066" t="s">
        <v>53</v>
      </c>
    </row>
    <row r="3067" spans="1:12" x14ac:dyDescent="0.25">
      <c r="A3067" s="7">
        <v>3065</v>
      </c>
      <c r="B3067" s="7" t="str">
        <f>D3067&amp;F3067</f>
        <v>RVSN USSR27066</v>
      </c>
      <c r="C3067">
        <v>3065</v>
      </c>
      <c r="D3067" t="s">
        <v>2695</v>
      </c>
      <c r="E3067" t="s">
        <v>3745</v>
      </c>
      <c r="F3067" s="8">
        <f>DATEVALUE(MID(G3067,FIND(" ",G3067,1)+1,FIND("UTC",G3067)-FIND(" ",G3067)-8))</f>
        <v>27066</v>
      </c>
      <c r="G3067" s="4" t="s">
        <v>6183</v>
      </c>
      <c r="H3067" s="8" t="str">
        <f>MID(I3067,1,FIND("|",I3067)-1)</f>
        <v xml:space="preserve">Cosmos-3M (11K65M) </v>
      </c>
      <c r="I3067" t="s">
        <v>6184</v>
      </c>
      <c r="J3067" t="s">
        <v>103</v>
      </c>
      <c r="L3067" t="s">
        <v>13</v>
      </c>
    </row>
    <row r="3068" spans="1:12" x14ac:dyDescent="0.25">
      <c r="A3068" s="7">
        <v>3066</v>
      </c>
      <c r="B3068" s="7" t="str">
        <f>D3068&amp;F3068</f>
        <v>ISAS27064</v>
      </c>
      <c r="C3068">
        <v>3066</v>
      </c>
      <c r="D3068" t="s">
        <v>1898</v>
      </c>
      <c r="E3068" t="s">
        <v>412</v>
      </c>
      <c r="F3068" s="8">
        <f>DATEVALUE(MID(G3068,FIND(" ",G3068,1)+1,FIND("UTC",G3068)-FIND(" ",G3068)-8))</f>
        <v>27064</v>
      </c>
      <c r="G3068" s="4" t="s">
        <v>6185</v>
      </c>
      <c r="H3068" s="8" t="str">
        <f>MID(I3068,1,FIND("|",I3068)-1)</f>
        <v xml:space="preserve">Mu-III H </v>
      </c>
      <c r="I3068" t="s">
        <v>6186</v>
      </c>
      <c r="J3068" t="s">
        <v>103</v>
      </c>
      <c r="L3068" t="s">
        <v>13</v>
      </c>
    </row>
    <row r="3069" spans="1:12" x14ac:dyDescent="0.25">
      <c r="A3069" s="7">
        <v>3067</v>
      </c>
      <c r="B3069" s="7" t="str">
        <f>D3069&amp;F3069</f>
        <v>RVSN USSR27059</v>
      </c>
      <c r="C3069">
        <v>3067</v>
      </c>
      <c r="D3069" t="s">
        <v>2695</v>
      </c>
      <c r="E3069" t="s">
        <v>96</v>
      </c>
      <c r="F3069" s="8">
        <f>DATEVALUE(MID(G3069,FIND(" ",G3069,1)+1,FIND("UTC",G3069)-FIND(" ",G3069)-8))</f>
        <v>27059</v>
      </c>
      <c r="G3069" s="4" t="s">
        <v>6187</v>
      </c>
      <c r="H3069" s="8" t="str">
        <f>MID(I3069,1,FIND("|",I3069)-1)</f>
        <v xml:space="preserve">Voskhod </v>
      </c>
      <c r="I3069" t="s">
        <v>6188</v>
      </c>
      <c r="J3069" t="s">
        <v>103</v>
      </c>
      <c r="L3069" t="s">
        <v>13</v>
      </c>
    </row>
    <row r="3070" spans="1:12" x14ac:dyDescent="0.25">
      <c r="A3070" s="7">
        <v>3068</v>
      </c>
      <c r="B3070" s="7" t="str">
        <f>D3070&amp;F3070</f>
        <v>RVSN USSR27058</v>
      </c>
      <c r="C3070">
        <v>3068</v>
      </c>
      <c r="D3070" t="s">
        <v>2695</v>
      </c>
      <c r="E3070" t="s">
        <v>263</v>
      </c>
      <c r="F3070" s="8">
        <f>DATEVALUE(MID(G3070,FIND(" ",G3070,1)+1,FIND("UTC",G3070)-FIND(" ",G3070)-8))</f>
        <v>27058</v>
      </c>
      <c r="G3070" s="4" t="s">
        <v>6189</v>
      </c>
      <c r="H3070" s="8" t="str">
        <f>MID(I3070,1,FIND("|",I3070)-1)</f>
        <v xml:space="preserve">Soyuz </v>
      </c>
      <c r="I3070" t="s">
        <v>6190</v>
      </c>
      <c r="J3070" t="s">
        <v>103</v>
      </c>
      <c r="L3070" t="s">
        <v>13</v>
      </c>
    </row>
    <row r="3071" spans="1:12" x14ac:dyDescent="0.25">
      <c r="A3071" s="7">
        <v>3069</v>
      </c>
      <c r="B3071" s="7" t="str">
        <f>D3071&amp;F3071</f>
        <v>RVSN USSR27053</v>
      </c>
      <c r="C3071">
        <v>3069</v>
      </c>
      <c r="D3071" t="s">
        <v>2695</v>
      </c>
      <c r="E3071" t="s">
        <v>96</v>
      </c>
      <c r="F3071" s="8">
        <f>DATEVALUE(MID(G3071,FIND(" ",G3071,1)+1,FIND("UTC",G3071)-FIND(" ",G3071)-8))</f>
        <v>27053</v>
      </c>
      <c r="G3071" s="4" t="s">
        <v>6191</v>
      </c>
      <c r="H3071" s="8" t="str">
        <f>MID(I3071,1,FIND("|",I3071)-1)</f>
        <v xml:space="preserve">Voskhod </v>
      </c>
      <c r="I3071" t="s">
        <v>6192</v>
      </c>
      <c r="J3071" t="s">
        <v>103</v>
      </c>
      <c r="L3071" t="s">
        <v>13</v>
      </c>
    </row>
    <row r="3072" spans="1:12" x14ac:dyDescent="0.25">
      <c r="A3072" s="7">
        <v>3070</v>
      </c>
      <c r="B3072" s="7" t="str">
        <f>D3072&amp;F3072</f>
        <v>RVSN USSR27046</v>
      </c>
      <c r="C3072">
        <v>3070</v>
      </c>
      <c r="D3072" t="s">
        <v>2695</v>
      </c>
      <c r="E3072" t="s">
        <v>3745</v>
      </c>
      <c r="F3072" s="8">
        <f>DATEVALUE(MID(G3072,FIND(" ",G3072,1)+1,FIND("UTC",G3072)-FIND(" ",G3072)-8))</f>
        <v>27046</v>
      </c>
      <c r="G3072" s="4" t="s">
        <v>6193</v>
      </c>
      <c r="H3072" s="8" t="str">
        <f>MID(I3072,1,FIND("|",I3072)-1)</f>
        <v xml:space="preserve">Cosmos-3M (11K65M) </v>
      </c>
      <c r="I3072" t="s">
        <v>6194</v>
      </c>
      <c r="J3072" t="s">
        <v>103</v>
      </c>
      <c r="L3072" t="s">
        <v>13</v>
      </c>
    </row>
    <row r="3073" spans="1:12" x14ac:dyDescent="0.25">
      <c r="A3073" s="7">
        <v>3071</v>
      </c>
      <c r="B3073" s="7" t="str">
        <f>D3073&amp;F3073</f>
        <v>RVSN USSR27027</v>
      </c>
      <c r="C3073">
        <v>3071</v>
      </c>
      <c r="D3073" t="s">
        <v>2695</v>
      </c>
      <c r="E3073" t="s">
        <v>3745</v>
      </c>
      <c r="F3073" s="8">
        <f>DATEVALUE(MID(G3073,FIND(" ",G3073,1)+1,FIND("UTC",G3073)-FIND(" ",G3073)-8))</f>
        <v>27027</v>
      </c>
      <c r="G3073" s="4" t="s">
        <v>6195</v>
      </c>
      <c r="H3073" s="8" t="str">
        <f>MID(I3073,1,FIND("|",I3073)-1)</f>
        <v xml:space="preserve">Cosmos-3M (11K65M) </v>
      </c>
      <c r="I3073" t="s">
        <v>6196</v>
      </c>
      <c r="J3073" t="s">
        <v>103</v>
      </c>
      <c r="L3073" t="s">
        <v>13</v>
      </c>
    </row>
    <row r="3074" spans="1:12" x14ac:dyDescent="0.25">
      <c r="A3074" s="7">
        <v>3072</v>
      </c>
      <c r="B3074" s="7" t="str">
        <f>D3074&amp;F3074</f>
        <v>RVSN USSR27025</v>
      </c>
      <c r="C3074">
        <v>3072</v>
      </c>
      <c r="D3074" t="s">
        <v>2695</v>
      </c>
      <c r="E3074" t="s">
        <v>3923</v>
      </c>
      <c r="F3074" s="8">
        <f>DATEVALUE(MID(G3074,FIND(" ",G3074,1)+1,FIND("UTC",G3074)-FIND(" ",G3074)-8))</f>
        <v>27025</v>
      </c>
      <c r="G3074" s="4" t="s">
        <v>6197</v>
      </c>
      <c r="H3074" s="8" t="str">
        <f>MID(I3074,1,FIND("|",I3074)-1)</f>
        <v xml:space="preserve">Tsyklon-2 </v>
      </c>
      <c r="I3074" t="s">
        <v>6198</v>
      </c>
      <c r="J3074" t="s">
        <v>103</v>
      </c>
      <c r="L3074" t="s">
        <v>13</v>
      </c>
    </row>
    <row r="3075" spans="1:12" x14ac:dyDescent="0.25">
      <c r="A3075" s="7">
        <v>3073</v>
      </c>
      <c r="B3075" s="7" t="str">
        <f>D3075&amp;F3075</f>
        <v>RVSN USSR44191</v>
      </c>
      <c r="C3075">
        <v>3073</v>
      </c>
      <c r="D3075" t="s">
        <v>2695</v>
      </c>
      <c r="E3075" t="s">
        <v>1549</v>
      </c>
      <c r="F3075" s="8">
        <f>DATEVALUE(MID(G3075,FIND(" ",G3075,1)+1,FIND("UTC",G3075)-FIND(" ",G3075)-8))</f>
        <v>44191</v>
      </c>
      <c r="G3075" s="6" t="s">
        <v>8766</v>
      </c>
      <c r="H3075" s="8" t="str">
        <f>MID(I3075,1,FIND("|",I3075)-1)</f>
        <v xml:space="preserve">Cosmos-3M (11K65M) </v>
      </c>
      <c r="I3075" t="s">
        <v>6199</v>
      </c>
      <c r="J3075" t="s">
        <v>103</v>
      </c>
      <c r="L3075" t="s">
        <v>13</v>
      </c>
    </row>
    <row r="3076" spans="1:12" x14ac:dyDescent="0.25">
      <c r="A3076" s="7">
        <v>3074</v>
      </c>
      <c r="B3076" s="7" t="str">
        <f>D3076&amp;F3076</f>
        <v>RVSN USSR27023</v>
      </c>
      <c r="C3076">
        <v>3074</v>
      </c>
      <c r="D3076" t="s">
        <v>2695</v>
      </c>
      <c r="E3076" t="s">
        <v>2696</v>
      </c>
      <c r="F3076" s="8">
        <f>DATEVALUE(MID(G3076,FIND(" ",G3076,1)+1,FIND("UTC",G3076)-FIND(" ",G3076)-8))</f>
        <v>27023</v>
      </c>
      <c r="G3076" s="4" t="s">
        <v>6200</v>
      </c>
      <c r="H3076" s="8" t="str">
        <f>MID(I3076,1,FIND("|",I3076)-1)</f>
        <v xml:space="preserve">Molniya-M /Block L </v>
      </c>
      <c r="I3076" t="s">
        <v>6201</v>
      </c>
      <c r="J3076" t="s">
        <v>103</v>
      </c>
      <c r="L3076" t="s">
        <v>13</v>
      </c>
    </row>
    <row r="3077" spans="1:12" x14ac:dyDescent="0.25">
      <c r="A3077" s="7">
        <v>3075</v>
      </c>
      <c r="B3077" s="7" t="str">
        <f>D3077&amp;F3077</f>
        <v>RVSN USSR27019</v>
      </c>
      <c r="C3077">
        <v>3075</v>
      </c>
      <c r="D3077" t="s">
        <v>2695</v>
      </c>
      <c r="E3077" t="s">
        <v>96</v>
      </c>
      <c r="F3077" s="8">
        <f>DATEVALUE(MID(G3077,FIND(" ",G3077,1)+1,FIND("UTC",G3077)-FIND(" ",G3077)-8))</f>
        <v>27019</v>
      </c>
      <c r="G3077" s="4" t="s">
        <v>6202</v>
      </c>
      <c r="H3077" s="8" t="str">
        <f>MID(I3077,1,FIND("|",I3077)-1)</f>
        <v xml:space="preserve">Voskhod </v>
      </c>
      <c r="I3077" t="s">
        <v>6203</v>
      </c>
      <c r="J3077" t="s">
        <v>103</v>
      </c>
      <c r="L3077" t="s">
        <v>13</v>
      </c>
    </row>
    <row r="3078" spans="1:12" x14ac:dyDescent="0.25">
      <c r="A3078" s="7">
        <v>3076</v>
      </c>
      <c r="B3078" s="7" t="str">
        <f>D3078&amp;F3078</f>
        <v>RVSN USSR27017</v>
      </c>
      <c r="C3078">
        <v>3076</v>
      </c>
      <c r="D3078" t="s">
        <v>2695</v>
      </c>
      <c r="E3078" t="s">
        <v>3745</v>
      </c>
      <c r="F3078" s="8">
        <f>DATEVALUE(MID(G3078,FIND(" ",G3078,1)+1,FIND("UTC",G3078)-FIND(" ",G3078)-8))</f>
        <v>27017</v>
      </c>
      <c r="G3078" s="4" t="s">
        <v>6204</v>
      </c>
      <c r="H3078" s="8" t="str">
        <f>MID(I3078,1,FIND("|",I3078)-1)</f>
        <v xml:space="preserve">Cosmos-3M (11K65M) </v>
      </c>
      <c r="I3078" t="s">
        <v>6205</v>
      </c>
      <c r="J3078" t="s">
        <v>103</v>
      </c>
      <c r="L3078" t="s">
        <v>13</v>
      </c>
    </row>
    <row r="3079" spans="1:12" x14ac:dyDescent="0.25">
      <c r="A3079" s="7">
        <v>3077</v>
      </c>
      <c r="B3079" s="7" t="str">
        <f>D3079&amp;F3079</f>
        <v>RVSN USSR27016</v>
      </c>
      <c r="C3079">
        <v>3077</v>
      </c>
      <c r="D3079" t="s">
        <v>2695</v>
      </c>
      <c r="E3079" t="s">
        <v>263</v>
      </c>
      <c r="F3079" s="8">
        <f>DATEVALUE(MID(G3079,FIND(" ",G3079,1)+1,FIND("UTC",G3079)-FIND(" ",G3079)-8))</f>
        <v>27016</v>
      </c>
      <c r="G3079" s="4" t="s">
        <v>6206</v>
      </c>
      <c r="H3079" s="8" t="str">
        <f>MID(I3079,1,FIND("|",I3079)-1)</f>
        <v xml:space="preserve">Soyuz </v>
      </c>
      <c r="I3079" t="s">
        <v>6207</v>
      </c>
      <c r="J3079" t="s">
        <v>103</v>
      </c>
      <c r="L3079" t="s">
        <v>13</v>
      </c>
    </row>
    <row r="3080" spans="1:12" x14ac:dyDescent="0.25">
      <c r="A3080" s="7">
        <v>3078</v>
      </c>
      <c r="B3080" s="7" t="str">
        <f>D3080&amp;F3080</f>
        <v>RVSN USSR27015</v>
      </c>
      <c r="C3080">
        <v>3078</v>
      </c>
      <c r="D3080" t="s">
        <v>2695</v>
      </c>
      <c r="E3080" t="s">
        <v>2696</v>
      </c>
      <c r="F3080" s="8">
        <f>DATEVALUE(MID(G3080,FIND(" ",G3080,1)+1,FIND("UTC",G3080)-FIND(" ",G3080)-8))</f>
        <v>27015</v>
      </c>
      <c r="G3080" s="4" t="s">
        <v>6208</v>
      </c>
      <c r="H3080" s="8" t="str">
        <f>MID(I3080,1,FIND("|",I3080)-1)</f>
        <v xml:space="preserve">Soyuz M </v>
      </c>
      <c r="I3080" t="s">
        <v>6209</v>
      </c>
      <c r="J3080" t="s">
        <v>103</v>
      </c>
      <c r="L3080" t="s">
        <v>13</v>
      </c>
    </row>
    <row r="3081" spans="1:12" x14ac:dyDescent="0.25">
      <c r="A3081" s="7">
        <v>3079</v>
      </c>
      <c r="B3081" s="7" t="str">
        <f>D3081&amp;F3081</f>
        <v>Martin Marietta27011</v>
      </c>
      <c r="C3081">
        <v>3079</v>
      </c>
      <c r="D3081" t="s">
        <v>3169</v>
      </c>
      <c r="E3081" t="s">
        <v>38</v>
      </c>
      <c r="F3081" s="8">
        <f>DATEVALUE(MID(G3081,FIND(" ",G3081,1)+1,FIND("UTC",G3081)-FIND(" ",G3081)-8))</f>
        <v>27011</v>
      </c>
      <c r="G3081" s="4" t="s">
        <v>6210</v>
      </c>
      <c r="H3081" s="8" t="str">
        <f>MID(I3081,1,FIND("|",I3081)-1)</f>
        <v xml:space="preserve">Titan III(23)C </v>
      </c>
      <c r="I3081" t="s">
        <v>6211</v>
      </c>
      <c r="J3081" t="s">
        <v>103</v>
      </c>
      <c r="L3081" t="s">
        <v>13</v>
      </c>
    </row>
    <row r="3082" spans="1:12" x14ac:dyDescent="0.25">
      <c r="A3082" s="7">
        <v>3080</v>
      </c>
      <c r="B3082" s="7" t="str">
        <f>D3082&amp;F3082</f>
        <v>RVSN USSR27011</v>
      </c>
      <c r="C3082">
        <v>3080</v>
      </c>
      <c r="D3082" t="s">
        <v>2695</v>
      </c>
      <c r="E3082" t="s">
        <v>181</v>
      </c>
      <c r="F3082" s="8">
        <f>DATEVALUE(MID(G3082,FIND(" ",G3082,1)+1,FIND("UTC",G3082)-FIND(" ",G3082)-8))</f>
        <v>27011</v>
      </c>
      <c r="G3082" s="4" t="s">
        <v>6212</v>
      </c>
      <c r="H3082" s="8" t="str">
        <f>MID(I3082,1,FIND("|",I3082)-1)</f>
        <v xml:space="preserve">Cosmos-2I (63SM) </v>
      </c>
      <c r="I3082" t="s">
        <v>6213</v>
      </c>
      <c r="J3082" t="s">
        <v>103</v>
      </c>
      <c r="L3082" t="s">
        <v>13</v>
      </c>
    </row>
    <row r="3083" spans="1:12" x14ac:dyDescent="0.25">
      <c r="A3083" s="7">
        <v>3081</v>
      </c>
      <c r="B3083" s="7" t="str">
        <f>D3083&amp;F3083</f>
        <v>RVSN USSR27002</v>
      </c>
      <c r="C3083">
        <v>3081</v>
      </c>
      <c r="D3083" t="s">
        <v>2695</v>
      </c>
      <c r="E3083" t="s">
        <v>3745</v>
      </c>
      <c r="F3083" s="8">
        <f>DATEVALUE(MID(G3083,FIND(" ",G3083,1)+1,FIND("UTC",G3083)-FIND(" ",G3083)-8))</f>
        <v>27002</v>
      </c>
      <c r="G3083" s="4" t="s">
        <v>6214</v>
      </c>
      <c r="H3083" s="8" t="str">
        <f>MID(I3083,1,FIND("|",I3083)-1)</f>
        <v xml:space="preserve">Cosmos-3M (11K65M) </v>
      </c>
      <c r="I3083" t="s">
        <v>6215</v>
      </c>
      <c r="J3083" t="s">
        <v>103</v>
      </c>
      <c r="L3083" t="s">
        <v>13</v>
      </c>
    </row>
    <row r="3084" spans="1:12" x14ac:dyDescent="0.25">
      <c r="A3084" s="7">
        <v>3082</v>
      </c>
      <c r="B3084" s="7" t="str">
        <f>D3084&amp;F3084</f>
        <v>RVSN USSR26998</v>
      </c>
      <c r="C3084">
        <v>3082</v>
      </c>
      <c r="D3084" t="s">
        <v>2695</v>
      </c>
      <c r="E3084" t="s">
        <v>2696</v>
      </c>
      <c r="F3084" s="8">
        <f>DATEVALUE(MID(G3084,FIND(" ",G3084,1)+1,FIND("UTC",G3084)-FIND(" ",G3084)-8))</f>
        <v>26998</v>
      </c>
      <c r="G3084" s="4" t="s">
        <v>6216</v>
      </c>
      <c r="H3084" s="8" t="str">
        <f>MID(I3084,1,FIND("|",I3084)-1)</f>
        <v xml:space="preserve">Molniya-M /Block L </v>
      </c>
      <c r="I3084" t="s">
        <v>6217</v>
      </c>
      <c r="J3084" t="s">
        <v>103</v>
      </c>
      <c r="L3084" t="s">
        <v>13</v>
      </c>
    </row>
    <row r="3085" spans="1:12" x14ac:dyDescent="0.25">
      <c r="A3085" s="7">
        <v>3083</v>
      </c>
      <c r="B3085" s="7" t="str">
        <f>D3085&amp;F3085</f>
        <v>RVSN USSR26996</v>
      </c>
      <c r="C3085">
        <v>3083</v>
      </c>
      <c r="D3085" t="s">
        <v>2695</v>
      </c>
      <c r="E3085" t="s">
        <v>96</v>
      </c>
      <c r="F3085" s="8">
        <f>DATEVALUE(MID(G3085,FIND(" ",G3085,1)+1,FIND("UTC",G3085)-FIND(" ",G3085)-8))</f>
        <v>26996</v>
      </c>
      <c r="G3085" s="4" t="s">
        <v>6218</v>
      </c>
      <c r="H3085" s="8" t="str">
        <f>MID(I3085,1,FIND("|",I3085)-1)</f>
        <v xml:space="preserve">Voskhod </v>
      </c>
      <c r="I3085" t="s">
        <v>6219</v>
      </c>
      <c r="J3085" t="s">
        <v>103</v>
      </c>
      <c r="L3085" t="s">
        <v>13</v>
      </c>
    </row>
    <row r="3086" spans="1:12" x14ac:dyDescent="0.25">
      <c r="A3086" s="7">
        <v>3084</v>
      </c>
      <c r="B3086" s="7" t="str">
        <f>D3086&amp;F3086</f>
        <v>RVSN USSR26996</v>
      </c>
      <c r="C3086">
        <v>3084</v>
      </c>
      <c r="D3086" t="s">
        <v>2695</v>
      </c>
      <c r="E3086" t="s">
        <v>181</v>
      </c>
      <c r="F3086" s="8">
        <f>DATEVALUE(MID(G3086,FIND(" ",G3086,1)+1,FIND("UTC",G3086)-FIND(" ",G3086)-8))</f>
        <v>26996</v>
      </c>
      <c r="G3086" s="4" t="s">
        <v>6220</v>
      </c>
      <c r="H3086" s="8" t="str">
        <f>MID(I3086,1,FIND("|",I3086)-1)</f>
        <v xml:space="preserve">Cosmos-2I (63SM) </v>
      </c>
      <c r="I3086" t="s">
        <v>6221</v>
      </c>
      <c r="J3086" t="s">
        <v>103</v>
      </c>
      <c r="L3086" t="s">
        <v>13</v>
      </c>
    </row>
    <row r="3087" spans="1:12" x14ac:dyDescent="0.25">
      <c r="A3087" s="7">
        <v>3085</v>
      </c>
      <c r="B3087" s="7" t="str">
        <f>D3087&amp;F3087</f>
        <v>RVSN USSR26995</v>
      </c>
      <c r="C3087">
        <v>3085</v>
      </c>
      <c r="D3087" t="s">
        <v>2695</v>
      </c>
      <c r="E3087" t="s">
        <v>3745</v>
      </c>
      <c r="F3087" s="8">
        <f>DATEVALUE(MID(G3087,FIND(" ",G3087,1)+1,FIND("UTC",G3087)-FIND(" ",G3087)-8))</f>
        <v>26995</v>
      </c>
      <c r="G3087" s="4" t="s">
        <v>6222</v>
      </c>
      <c r="H3087" s="8" t="str">
        <f>MID(I3087,1,FIND("|",I3087)-1)</f>
        <v xml:space="preserve">Cosmos-3M (11K65M) </v>
      </c>
      <c r="I3087" t="s">
        <v>6223</v>
      </c>
      <c r="J3087" t="s">
        <v>103</v>
      </c>
      <c r="L3087" t="s">
        <v>13</v>
      </c>
    </row>
    <row r="3088" spans="1:12" x14ac:dyDescent="0.25">
      <c r="A3088" s="7">
        <v>3086</v>
      </c>
      <c r="B3088" s="7" t="str">
        <f>D3088&amp;F3088</f>
        <v>RVSN USSR26989</v>
      </c>
      <c r="C3088">
        <v>3086</v>
      </c>
      <c r="D3088" t="s">
        <v>2695</v>
      </c>
      <c r="E3088" t="s">
        <v>263</v>
      </c>
      <c r="F3088" s="8">
        <f>DATEVALUE(MID(G3088,FIND(" ",G3088,1)+1,FIND("UTC",G3088)-FIND(" ",G3088)-8))</f>
        <v>26989</v>
      </c>
      <c r="G3088" s="4" t="s">
        <v>6224</v>
      </c>
      <c r="H3088" s="8" t="str">
        <f>MID(I3088,1,FIND("|",I3088)-1)</f>
        <v xml:space="preserve">Voskhod </v>
      </c>
      <c r="I3088" t="s">
        <v>6225</v>
      </c>
      <c r="J3088" t="s">
        <v>103</v>
      </c>
      <c r="L3088" t="s">
        <v>13</v>
      </c>
    </row>
    <row r="3089" spans="1:12" x14ac:dyDescent="0.25">
      <c r="A3089" s="7">
        <v>3087</v>
      </c>
      <c r="B3089" s="7" t="str">
        <f>D3089&amp;F3089</f>
        <v>RVSN USSR26988</v>
      </c>
      <c r="C3089">
        <v>3087</v>
      </c>
      <c r="D3089" t="s">
        <v>2695</v>
      </c>
      <c r="E3089" t="s">
        <v>181</v>
      </c>
      <c r="F3089" s="8">
        <f>DATEVALUE(MID(G3089,FIND(" ",G3089,1)+1,FIND("UTC",G3089)-FIND(" ",G3089)-8))</f>
        <v>26988</v>
      </c>
      <c r="G3089" s="4" t="s">
        <v>6226</v>
      </c>
      <c r="H3089" s="8" t="str">
        <f>MID(I3089,1,FIND("|",I3089)-1)</f>
        <v xml:space="preserve">Cosmos-2I (63SM) </v>
      </c>
      <c r="I3089" t="s">
        <v>6227</v>
      </c>
      <c r="J3089" t="s">
        <v>103</v>
      </c>
      <c r="L3089" t="s">
        <v>13</v>
      </c>
    </row>
    <row r="3090" spans="1:12" x14ac:dyDescent="0.25">
      <c r="A3090" s="7">
        <v>3088</v>
      </c>
      <c r="B3090" s="7" t="str">
        <f>D3090&amp;F3090</f>
        <v>NASA26984</v>
      </c>
      <c r="C3090">
        <v>3088</v>
      </c>
      <c r="D3090" t="s">
        <v>1453</v>
      </c>
      <c r="E3090" t="s">
        <v>1588</v>
      </c>
      <c r="F3090" s="8">
        <f>DATEVALUE(MID(G3090,FIND(" ",G3090,1)+1,FIND("UTC",G3090)-FIND(" ",G3090)-8))</f>
        <v>26984</v>
      </c>
      <c r="G3090" s="4" t="s">
        <v>6228</v>
      </c>
      <c r="H3090" s="8" t="str">
        <f>MID(I3090,1,FIND("|",I3090)-1)</f>
        <v xml:space="preserve">Saturn IB </v>
      </c>
      <c r="I3090" t="s">
        <v>6229</v>
      </c>
      <c r="J3090" t="s">
        <v>103</v>
      </c>
      <c r="L3090" t="s">
        <v>13</v>
      </c>
    </row>
    <row r="3091" spans="1:12" x14ac:dyDescent="0.25">
      <c r="A3091" s="7">
        <v>3089</v>
      </c>
      <c r="B3091" s="7" t="str">
        <f>D3091&amp;F3091</f>
        <v>RVSN USSR26982</v>
      </c>
      <c r="C3091">
        <v>3089</v>
      </c>
      <c r="D3091" t="s">
        <v>2695</v>
      </c>
      <c r="E3091" t="s">
        <v>263</v>
      </c>
      <c r="F3091" s="8">
        <f>DATEVALUE(MID(G3091,FIND(" ",G3091,1)+1,FIND("UTC",G3091)-FIND(" ",G3091)-8))</f>
        <v>26982</v>
      </c>
      <c r="G3091" s="4" t="s">
        <v>6230</v>
      </c>
      <c r="H3091" s="8" t="str">
        <f>MID(I3091,1,FIND("|",I3091)-1)</f>
        <v xml:space="preserve">Molniya-M /Block L </v>
      </c>
      <c r="I3091" t="s">
        <v>6231</v>
      </c>
      <c r="J3091" t="s">
        <v>103</v>
      </c>
      <c r="L3091" t="s">
        <v>13</v>
      </c>
    </row>
    <row r="3092" spans="1:12" x14ac:dyDescent="0.25">
      <c r="A3092" s="7">
        <v>3090</v>
      </c>
      <c r="B3092" s="7" t="str">
        <f>D3092&amp;F3092</f>
        <v>Martin Marietta26978</v>
      </c>
      <c r="C3092">
        <v>3090</v>
      </c>
      <c r="D3092" t="s">
        <v>3169</v>
      </c>
      <c r="E3092" t="s">
        <v>337</v>
      </c>
      <c r="F3092" s="8">
        <f>DATEVALUE(MID(G3092,FIND(" ",G3092,1)+1,FIND("UTC",G3092)-FIND(" ",G3092)-8))</f>
        <v>26978</v>
      </c>
      <c r="G3092" s="4" t="s">
        <v>6232</v>
      </c>
      <c r="H3092" s="8" t="str">
        <f>MID(I3092,1,FIND("|",I3092)-1)</f>
        <v xml:space="preserve">Titan IIID </v>
      </c>
      <c r="I3092" t="s">
        <v>6233</v>
      </c>
      <c r="J3092" t="s">
        <v>103</v>
      </c>
      <c r="L3092" t="s">
        <v>13</v>
      </c>
    </row>
    <row r="3093" spans="1:12" x14ac:dyDescent="0.25">
      <c r="A3093" s="7">
        <v>3091</v>
      </c>
      <c r="B3093" s="7" t="str">
        <f>D3093&amp;F3093</f>
        <v>RVSN USSR26978</v>
      </c>
      <c r="C3093">
        <v>3091</v>
      </c>
      <c r="D3093" t="s">
        <v>2695</v>
      </c>
      <c r="E3093" t="s">
        <v>96</v>
      </c>
      <c r="F3093" s="8">
        <f>DATEVALUE(MID(G3093,FIND(" ",G3093,1)+1,FIND("UTC",G3093)-FIND(" ",G3093)-8))</f>
        <v>26978</v>
      </c>
      <c r="G3093" s="4" t="s">
        <v>6234</v>
      </c>
      <c r="H3093" s="8" t="str">
        <f>MID(I3093,1,FIND("|",I3093)-1)</f>
        <v xml:space="preserve">Voskhod </v>
      </c>
      <c r="I3093" t="s">
        <v>6235</v>
      </c>
      <c r="J3093" t="s">
        <v>103</v>
      </c>
      <c r="L3093" t="s">
        <v>13</v>
      </c>
    </row>
    <row r="3094" spans="1:12" x14ac:dyDescent="0.25">
      <c r="A3094" s="7">
        <v>3092</v>
      </c>
      <c r="B3094" s="7" t="str">
        <f>D3094&amp;F3094</f>
        <v>General Dynamics26971</v>
      </c>
      <c r="C3094">
        <v>3092</v>
      </c>
      <c r="D3094" t="s">
        <v>3137</v>
      </c>
      <c r="E3094" t="s">
        <v>2042</v>
      </c>
      <c r="F3094" s="8">
        <f>DATEVALUE(MID(G3094,FIND(" ",G3094,1)+1,FIND("UTC",G3094)-FIND(" ",G3094)-8))</f>
        <v>26971</v>
      </c>
      <c r="G3094" s="4" t="s">
        <v>6236</v>
      </c>
      <c r="H3094" s="8" t="str">
        <f>MID(I3094,1,FIND("|",I3094)-1)</f>
        <v xml:space="preserve">Atlas-SLV3D Centaur-D1A </v>
      </c>
      <c r="I3094" t="s">
        <v>6237</v>
      </c>
      <c r="J3094" t="s">
        <v>103</v>
      </c>
      <c r="L3094" t="s">
        <v>13</v>
      </c>
    </row>
    <row r="3095" spans="1:12" x14ac:dyDescent="0.25">
      <c r="A3095" s="7">
        <v>3093</v>
      </c>
      <c r="B3095" s="7" t="str">
        <f>D3095&amp;F3095</f>
        <v>RVSN USSR26970</v>
      </c>
      <c r="C3095">
        <v>3093</v>
      </c>
      <c r="D3095" t="s">
        <v>2695</v>
      </c>
      <c r="E3095" t="s">
        <v>2696</v>
      </c>
      <c r="F3095" s="8">
        <f>DATEVALUE(MID(G3095,FIND(" ",G3095,1)+1,FIND("UTC",G3095)-FIND(" ",G3095)-8))</f>
        <v>26970</v>
      </c>
      <c r="G3095" s="4" t="s">
        <v>6238</v>
      </c>
      <c r="H3095" s="8" t="str">
        <f>MID(I3095,1,FIND("|",I3095)-1)</f>
        <v xml:space="preserve">Molniya-M /Block 2BL </v>
      </c>
      <c r="I3095" t="s">
        <v>6239</v>
      </c>
      <c r="J3095" t="s">
        <v>103</v>
      </c>
      <c r="L3095" t="s">
        <v>13</v>
      </c>
    </row>
    <row r="3096" spans="1:12" x14ac:dyDescent="0.25">
      <c r="A3096" s="7">
        <v>3094</v>
      </c>
      <c r="B3096" s="7" t="str">
        <f>D3096&amp;F3096</f>
        <v>RVSN USSR26968</v>
      </c>
      <c r="C3096">
        <v>3094</v>
      </c>
      <c r="D3096" t="s">
        <v>2695</v>
      </c>
      <c r="E3096" t="s">
        <v>140</v>
      </c>
      <c r="F3096" s="8">
        <f>DATEVALUE(MID(G3096,FIND(" ",G3096,1)+1,FIND("UTC",G3096)-FIND(" ",G3096)-8))</f>
        <v>26968</v>
      </c>
      <c r="G3096" s="4" t="s">
        <v>6240</v>
      </c>
      <c r="H3096" s="8" t="str">
        <f>MID(I3096,1,FIND("|",I3096)-1)</f>
        <v xml:space="preserve">Soyuz U </v>
      </c>
      <c r="I3096" t="s">
        <v>6241</v>
      </c>
      <c r="J3096" t="s">
        <v>103</v>
      </c>
      <c r="L3096" t="s">
        <v>13</v>
      </c>
    </row>
    <row r="3097" spans="1:12" x14ac:dyDescent="0.25">
      <c r="A3097" s="7">
        <v>3095</v>
      </c>
      <c r="B3097" s="7" t="str">
        <f>D3097&amp;F3097</f>
        <v>RVSN USSR26967</v>
      </c>
      <c r="C3097">
        <v>3095</v>
      </c>
      <c r="D3097" t="s">
        <v>2695</v>
      </c>
      <c r="E3097" t="s">
        <v>3745</v>
      </c>
      <c r="F3097" s="8">
        <f>DATEVALUE(MID(G3097,FIND(" ",G3097,1)+1,FIND("UTC",G3097)-FIND(" ",G3097)-8))</f>
        <v>26967</v>
      </c>
      <c r="G3097" s="4" t="s">
        <v>6242</v>
      </c>
      <c r="H3097" s="8" t="str">
        <f>MID(I3097,1,FIND("|",I3097)-1)</f>
        <v xml:space="preserve">Cosmos-3M (11K65M) </v>
      </c>
      <c r="I3097" t="s">
        <v>6243</v>
      </c>
      <c r="J3097" t="s">
        <v>103</v>
      </c>
      <c r="L3097" t="s">
        <v>13</v>
      </c>
    </row>
    <row r="3098" spans="1:12" x14ac:dyDescent="0.25">
      <c r="A3098" s="7">
        <v>3096</v>
      </c>
      <c r="B3098" s="7" t="str">
        <f>D3098&amp;F3098</f>
        <v>RVSN USSR26966</v>
      </c>
      <c r="C3098">
        <v>3096</v>
      </c>
      <c r="D3098" t="s">
        <v>2695</v>
      </c>
      <c r="E3098" t="s">
        <v>96</v>
      </c>
      <c r="F3098" s="8">
        <f>DATEVALUE(MID(G3098,FIND(" ",G3098,1)+1,FIND("UTC",G3098)-FIND(" ",G3098)-8))</f>
        <v>26966</v>
      </c>
      <c r="G3098" s="4" t="s">
        <v>6244</v>
      </c>
      <c r="H3098" s="8" t="str">
        <f>MID(I3098,1,FIND("|",I3098)-1)</f>
        <v xml:space="preserve">Vostok-2M </v>
      </c>
      <c r="I3098" t="s">
        <v>6245</v>
      </c>
      <c r="J3098" t="s">
        <v>103</v>
      </c>
      <c r="L3098" t="s">
        <v>13</v>
      </c>
    </row>
    <row r="3099" spans="1:12" x14ac:dyDescent="0.25">
      <c r="A3099" s="7">
        <v>3097</v>
      </c>
      <c r="B3099" s="7" t="str">
        <f>D3099&amp;F3099</f>
        <v>RVSN USSR26964</v>
      </c>
      <c r="C3099">
        <v>3097</v>
      </c>
      <c r="D3099" t="s">
        <v>2695</v>
      </c>
      <c r="E3099" t="s">
        <v>2696</v>
      </c>
      <c r="F3099" s="8">
        <f>DATEVALUE(MID(G3099,FIND(" ",G3099,1)+1,FIND("UTC",G3099)-FIND(" ",G3099)-8))</f>
        <v>26964</v>
      </c>
      <c r="G3099" s="4" t="s">
        <v>6246</v>
      </c>
      <c r="H3099" s="8" t="str">
        <f>MID(I3099,1,FIND("|",I3099)-1)</f>
        <v xml:space="preserve">Voskhod </v>
      </c>
      <c r="I3099" t="s">
        <v>6247</v>
      </c>
      <c r="J3099" t="s">
        <v>103</v>
      </c>
      <c r="L3099" t="s">
        <v>13</v>
      </c>
    </row>
    <row r="3100" spans="1:12" x14ac:dyDescent="0.25">
      <c r="A3100" s="7">
        <v>3098</v>
      </c>
      <c r="B3100" s="7" t="str">
        <f>D3100&amp;F3100</f>
        <v>RVSN USSR26957</v>
      </c>
      <c r="C3100">
        <v>3098</v>
      </c>
      <c r="D3100" t="s">
        <v>2695</v>
      </c>
      <c r="E3100" t="s">
        <v>96</v>
      </c>
      <c r="F3100" s="8">
        <f>DATEVALUE(MID(G3100,FIND(" ",G3100,1)+1,FIND("UTC",G3100)-FIND(" ",G3100)-8))</f>
        <v>26957</v>
      </c>
      <c r="G3100" s="4" t="s">
        <v>6248</v>
      </c>
      <c r="H3100" s="8" t="str">
        <f>MID(I3100,1,FIND("|",I3100)-1)</f>
        <v xml:space="preserve">Voskhod </v>
      </c>
      <c r="I3100" t="s">
        <v>6249</v>
      </c>
      <c r="J3100" t="s">
        <v>103</v>
      </c>
      <c r="L3100" t="s">
        <v>13</v>
      </c>
    </row>
    <row r="3101" spans="1:12" x14ac:dyDescent="0.25">
      <c r="A3101" s="7">
        <v>3099</v>
      </c>
      <c r="B3101" s="7" t="str">
        <f>D3101&amp;F3101</f>
        <v>RVSN USSR26956</v>
      </c>
      <c r="C3101">
        <v>3099</v>
      </c>
      <c r="D3101" t="s">
        <v>2695</v>
      </c>
      <c r="E3101" t="s">
        <v>2696</v>
      </c>
      <c r="F3101" s="8">
        <f>DATEVALUE(MID(G3101,FIND(" ",G3101,1)+1,FIND("UTC",G3101)-FIND(" ",G3101)-8))</f>
        <v>26956</v>
      </c>
      <c r="G3101" s="4" t="s">
        <v>6250</v>
      </c>
      <c r="H3101" s="8" t="str">
        <f>MID(I3101,1,FIND("|",I3101)-1)</f>
        <v xml:space="preserve">Molniya-M /Block L </v>
      </c>
      <c r="I3101" t="s">
        <v>6251</v>
      </c>
      <c r="J3101" t="s">
        <v>103</v>
      </c>
      <c r="L3101" t="s">
        <v>13</v>
      </c>
    </row>
    <row r="3102" spans="1:12" x14ac:dyDescent="0.25">
      <c r="A3102" s="7">
        <v>3100</v>
      </c>
      <c r="B3102" s="7" t="str">
        <f>D3102&amp;F3102</f>
        <v>RVSN USSR26953</v>
      </c>
      <c r="C3102">
        <v>3100</v>
      </c>
      <c r="D3102" t="s">
        <v>2695</v>
      </c>
      <c r="E3102" t="s">
        <v>181</v>
      </c>
      <c r="F3102" s="8">
        <f>DATEVALUE(MID(G3102,FIND(" ",G3102,1)+1,FIND("UTC",G3102)-FIND(" ",G3102)-8))</f>
        <v>26953</v>
      </c>
      <c r="G3102" s="4" t="s">
        <v>6252</v>
      </c>
      <c r="H3102" s="8" t="str">
        <f>MID(I3102,1,FIND("|",I3102)-1)</f>
        <v xml:space="preserve">Cosmos-2I (63SM) </v>
      </c>
      <c r="I3102" t="s">
        <v>6253</v>
      </c>
      <c r="J3102" t="s">
        <v>103</v>
      </c>
      <c r="L3102" t="s">
        <v>13</v>
      </c>
    </row>
    <row r="3103" spans="1:12" x14ac:dyDescent="0.25">
      <c r="A3103" s="7">
        <v>3101</v>
      </c>
      <c r="B3103" s="7" t="str">
        <f>D3103&amp;F3103</f>
        <v>RVSN USSR26953</v>
      </c>
      <c r="C3103">
        <v>3101</v>
      </c>
      <c r="D3103" t="s">
        <v>2695</v>
      </c>
      <c r="E3103" t="s">
        <v>96</v>
      </c>
      <c r="F3103" s="8">
        <f>DATEVALUE(MID(G3103,FIND(" ",G3103,1)+1,FIND("UTC",G3103)-FIND(" ",G3103)-8))</f>
        <v>26953</v>
      </c>
      <c r="G3103" s="4" t="s">
        <v>6254</v>
      </c>
      <c r="H3103" s="8" t="str">
        <f>MID(I3103,1,FIND("|",I3103)-1)</f>
        <v xml:space="preserve">Voskhod </v>
      </c>
      <c r="I3103" t="s">
        <v>6255</v>
      </c>
      <c r="J3103" t="s">
        <v>103</v>
      </c>
      <c r="L3103" t="s">
        <v>13</v>
      </c>
    </row>
    <row r="3104" spans="1:12" x14ac:dyDescent="0.25">
      <c r="A3104" s="7">
        <v>3102</v>
      </c>
      <c r="B3104" s="7" t="str">
        <f>D3104&amp;F3104</f>
        <v>RVSN USSR26952</v>
      </c>
      <c r="C3104">
        <v>3102</v>
      </c>
      <c r="D3104" t="s">
        <v>2695</v>
      </c>
      <c r="E3104" t="s">
        <v>263</v>
      </c>
      <c r="F3104" s="8">
        <f>DATEVALUE(MID(G3104,FIND(" ",G3104,1)+1,FIND("UTC",G3104)-FIND(" ",G3104)-8))</f>
        <v>26952</v>
      </c>
      <c r="G3104" s="4" t="s">
        <v>6256</v>
      </c>
      <c r="H3104" s="8" t="str">
        <f>MID(I3104,1,FIND("|",I3104)-1)</f>
        <v xml:space="preserve">Voskhod </v>
      </c>
      <c r="I3104" t="s">
        <v>6257</v>
      </c>
      <c r="J3104" t="s">
        <v>103</v>
      </c>
      <c r="L3104" t="s">
        <v>13</v>
      </c>
    </row>
    <row r="3105" spans="1:12" x14ac:dyDescent="0.25">
      <c r="A3105" s="7">
        <v>3103</v>
      </c>
      <c r="B3105" s="7" t="str">
        <f>D3105&amp;F3105</f>
        <v>RVSN USSR26947</v>
      </c>
      <c r="C3105">
        <v>3103</v>
      </c>
      <c r="D3105" t="s">
        <v>2695</v>
      </c>
      <c r="E3105" t="s">
        <v>2696</v>
      </c>
      <c r="F3105" s="8">
        <f>DATEVALUE(MID(G3105,FIND(" ",G3105,1)+1,FIND("UTC",G3105)-FIND(" ",G3105)-8))</f>
        <v>26947</v>
      </c>
      <c r="G3105" s="4" t="s">
        <v>6258</v>
      </c>
      <c r="H3105" s="8" t="str">
        <f>MID(I3105,1,FIND("|",I3105)-1)</f>
        <v xml:space="preserve">Voskhod </v>
      </c>
      <c r="I3105" t="s">
        <v>6259</v>
      </c>
      <c r="J3105" t="s">
        <v>103</v>
      </c>
      <c r="L3105" t="s">
        <v>13</v>
      </c>
    </row>
    <row r="3106" spans="1:12" x14ac:dyDescent="0.25">
      <c r="A3106" s="7">
        <v>3104</v>
      </c>
      <c r="B3106" s="7" t="str">
        <f>D3106&amp;F3106</f>
        <v>RVSN USSR26943</v>
      </c>
      <c r="C3106">
        <v>3104</v>
      </c>
      <c r="D3106" t="s">
        <v>2695</v>
      </c>
      <c r="E3106" t="s">
        <v>2696</v>
      </c>
      <c r="F3106" s="8">
        <f>DATEVALUE(MID(G3106,FIND(" ",G3106,1)+1,FIND("UTC",G3106)-FIND(" ",G3106)-8))</f>
        <v>26943</v>
      </c>
      <c r="G3106" s="4" t="s">
        <v>6260</v>
      </c>
      <c r="H3106" s="8" t="str">
        <f>MID(I3106,1,FIND("|",I3106)-1)</f>
        <v xml:space="preserve">Voskhod </v>
      </c>
      <c r="I3106" t="s">
        <v>6261</v>
      </c>
      <c r="J3106" t="s">
        <v>103</v>
      </c>
      <c r="L3106" t="s">
        <v>13</v>
      </c>
    </row>
    <row r="3107" spans="1:12" x14ac:dyDescent="0.25">
      <c r="A3107" s="7">
        <v>3105</v>
      </c>
      <c r="B3107" s="7" t="str">
        <f>D3107&amp;F3107</f>
        <v>RVSN USSR26940</v>
      </c>
      <c r="C3107">
        <v>3105</v>
      </c>
      <c r="D3107" t="s">
        <v>2695</v>
      </c>
      <c r="E3107" t="s">
        <v>2696</v>
      </c>
      <c r="F3107" s="8">
        <f>DATEVALUE(MID(G3107,FIND(" ",G3107,1)+1,FIND("UTC",G3107)-FIND(" ",G3107)-8))</f>
        <v>26940</v>
      </c>
      <c r="G3107" s="4" t="s">
        <v>6262</v>
      </c>
      <c r="H3107" s="8" t="str">
        <f>MID(I3107,1,FIND("|",I3107)-1)</f>
        <v xml:space="preserve">Voskhod </v>
      </c>
      <c r="I3107" t="s">
        <v>6263</v>
      </c>
      <c r="J3107" t="s">
        <v>103</v>
      </c>
      <c r="L3107" t="s">
        <v>13</v>
      </c>
    </row>
    <row r="3108" spans="1:12" x14ac:dyDescent="0.25">
      <c r="A3108" s="7">
        <v>3106</v>
      </c>
      <c r="B3108" s="7" t="str">
        <f>D3108&amp;F3108</f>
        <v>RVSN USSR26939</v>
      </c>
      <c r="C3108">
        <v>3106</v>
      </c>
      <c r="D3108" t="s">
        <v>2695</v>
      </c>
      <c r="E3108" t="s">
        <v>3745</v>
      </c>
      <c r="F3108" s="8">
        <f>DATEVALUE(MID(G3108,FIND(" ",G3108,1)+1,FIND("UTC",G3108)-FIND(" ",G3108)-8))</f>
        <v>26939</v>
      </c>
      <c r="G3108" s="4" t="s">
        <v>6264</v>
      </c>
      <c r="H3108" s="8" t="str">
        <f>MID(I3108,1,FIND("|",I3108)-1)</f>
        <v xml:space="preserve">Cosmos-3M (11K65M) </v>
      </c>
      <c r="I3108" t="s">
        <v>6265</v>
      </c>
      <c r="J3108" t="s">
        <v>103</v>
      </c>
      <c r="L3108" t="s">
        <v>13</v>
      </c>
    </row>
    <row r="3109" spans="1:12" x14ac:dyDescent="0.25">
      <c r="A3109" s="7">
        <v>3107</v>
      </c>
      <c r="B3109" s="7" t="str">
        <f>D3109&amp;F3109</f>
        <v>US Air Force26934</v>
      </c>
      <c r="C3109">
        <v>3107</v>
      </c>
      <c r="D3109" t="s">
        <v>4498</v>
      </c>
      <c r="E3109" t="s">
        <v>2149</v>
      </c>
      <c r="F3109" s="8">
        <f>DATEVALUE(MID(G3109,FIND(" ",G3109,1)+1,FIND("UTC",G3109)-FIND(" ",G3109)-8))</f>
        <v>26934</v>
      </c>
      <c r="G3109" s="4" t="s">
        <v>6266</v>
      </c>
      <c r="H3109" s="8" t="str">
        <f>MID(I3109,1,FIND("|",I3109)-1)</f>
        <v xml:space="preserve">Titan III(24)B </v>
      </c>
      <c r="I3109" t="s">
        <v>6267</v>
      </c>
      <c r="J3109" t="s">
        <v>103</v>
      </c>
      <c r="L3109" t="s">
        <v>13</v>
      </c>
    </row>
    <row r="3110" spans="1:12" x14ac:dyDescent="0.25">
      <c r="A3110" s="7">
        <v>3108</v>
      </c>
      <c r="B3110" s="7" t="str">
        <f>D3110&amp;F3110</f>
        <v>RVSN USSR26934</v>
      </c>
      <c r="C3110">
        <v>3108</v>
      </c>
      <c r="D3110" t="s">
        <v>2695</v>
      </c>
      <c r="E3110" t="s">
        <v>263</v>
      </c>
      <c r="F3110" s="8">
        <f>DATEVALUE(MID(G3110,FIND(" ",G3110,1)+1,FIND("UTC",G3110)-FIND(" ",G3110)-8))</f>
        <v>26934</v>
      </c>
      <c r="G3110" s="4" t="s">
        <v>6268</v>
      </c>
      <c r="H3110" s="8" t="str">
        <f>MID(I3110,1,FIND("|",I3110)-1)</f>
        <v xml:space="preserve">Soyuz </v>
      </c>
      <c r="I3110" t="s">
        <v>6269</v>
      </c>
      <c r="J3110" t="s">
        <v>103</v>
      </c>
      <c r="L3110" t="s">
        <v>13</v>
      </c>
    </row>
    <row r="3111" spans="1:12" x14ac:dyDescent="0.25">
      <c r="A3111" s="7">
        <v>3109</v>
      </c>
      <c r="B3111" s="7" t="str">
        <f>D3111&amp;F3111</f>
        <v>RVSN USSR26928</v>
      </c>
      <c r="C3111">
        <v>3109</v>
      </c>
      <c r="D3111" t="s">
        <v>2695</v>
      </c>
      <c r="E3111" t="s">
        <v>140</v>
      </c>
      <c r="F3111" s="8">
        <f>DATEVALUE(MID(G3111,FIND(" ",G3111,1)+1,FIND("UTC",G3111)-FIND(" ",G3111)-8))</f>
        <v>26928</v>
      </c>
      <c r="G3111" s="4" t="s">
        <v>6270</v>
      </c>
      <c r="H3111" s="8" t="str">
        <f>MID(I3111,1,FIND("|",I3111)-1)</f>
        <v xml:space="preserve">Soyuz U </v>
      </c>
      <c r="I3111" t="s">
        <v>6271</v>
      </c>
      <c r="J3111" t="s">
        <v>103</v>
      </c>
      <c r="L3111" t="s">
        <v>13</v>
      </c>
    </row>
    <row r="3112" spans="1:12" x14ac:dyDescent="0.25">
      <c r="A3112" s="7">
        <v>3110</v>
      </c>
      <c r="B3112" s="7" t="str">
        <f>D3112&amp;F3112</f>
        <v>CASC26925</v>
      </c>
      <c r="C3112">
        <v>3110</v>
      </c>
      <c r="D3112" t="s">
        <v>14</v>
      </c>
      <c r="E3112" t="s">
        <v>2939</v>
      </c>
      <c r="F3112" s="8">
        <f>DATEVALUE(MID(G3112,FIND(" ",G3112,1)+1,FIND("UTC",G3112)-FIND(" ",G3112)-8))</f>
        <v>26925</v>
      </c>
      <c r="G3112" s="4" t="s">
        <v>6272</v>
      </c>
      <c r="H3112" s="8" t="str">
        <f>MID(I3112,1,FIND("|",I3112)-1)</f>
        <v xml:space="preserve">Feng Bao 1 </v>
      </c>
      <c r="I3112" t="s">
        <v>6273</v>
      </c>
      <c r="J3112" t="s">
        <v>103</v>
      </c>
      <c r="L3112" t="s">
        <v>53</v>
      </c>
    </row>
    <row r="3113" spans="1:12" x14ac:dyDescent="0.25">
      <c r="A3113" s="7">
        <v>3111</v>
      </c>
      <c r="B3113" s="7" t="str">
        <f>D3113&amp;F3113</f>
        <v>RVSN USSR26921</v>
      </c>
      <c r="C3113">
        <v>3111</v>
      </c>
      <c r="D3113" t="s">
        <v>2695</v>
      </c>
      <c r="E3113" t="s">
        <v>3745</v>
      </c>
      <c r="F3113" s="8">
        <f>DATEVALUE(MID(G3113,FIND(" ",G3113,1)+1,FIND("UTC",G3113)-FIND(" ",G3113)-8))</f>
        <v>26921</v>
      </c>
      <c r="G3113" s="4" t="s">
        <v>6274</v>
      </c>
      <c r="H3113" s="8" t="str">
        <f>MID(I3113,1,FIND("|",I3113)-1)</f>
        <v xml:space="preserve">Cosmos-3M (11K65M) </v>
      </c>
      <c r="I3113" t="s">
        <v>6275</v>
      </c>
      <c r="J3113" t="s">
        <v>103</v>
      </c>
      <c r="L3113" t="s">
        <v>13</v>
      </c>
    </row>
    <row r="3114" spans="1:12" x14ac:dyDescent="0.25">
      <c r="A3114" s="7">
        <v>3112</v>
      </c>
      <c r="B3114" s="7" t="str">
        <f>D3114&amp;F3114</f>
        <v>RVSN USSR26915</v>
      </c>
      <c r="C3114">
        <v>3112</v>
      </c>
      <c r="D3114" t="s">
        <v>2695</v>
      </c>
      <c r="E3114" t="s">
        <v>3745</v>
      </c>
      <c r="F3114" s="8">
        <f>DATEVALUE(MID(G3114,FIND(" ",G3114,1)+1,FIND("UTC",G3114)-FIND(" ",G3114)-8))</f>
        <v>26915</v>
      </c>
      <c r="G3114" s="4" t="s">
        <v>6276</v>
      </c>
      <c r="H3114" s="8" t="str">
        <f>MID(I3114,1,FIND("|",I3114)-1)</f>
        <v xml:space="preserve">Cosmos-3M (11K65M) </v>
      </c>
      <c r="I3114" t="s">
        <v>6277</v>
      </c>
      <c r="J3114" t="s">
        <v>103</v>
      </c>
      <c r="L3114" t="s">
        <v>13</v>
      </c>
    </row>
    <row r="3115" spans="1:12" x14ac:dyDescent="0.25">
      <c r="A3115" s="7">
        <v>3113</v>
      </c>
      <c r="B3115" s="7" t="str">
        <f>D3115&amp;F3115</f>
        <v>RVSN USSR26913</v>
      </c>
      <c r="C3115">
        <v>3113</v>
      </c>
      <c r="D3115" t="s">
        <v>2695</v>
      </c>
      <c r="E3115" t="s">
        <v>2696</v>
      </c>
      <c r="F3115" s="8">
        <f>DATEVALUE(MID(G3115,FIND(" ",G3115,1)+1,FIND("UTC",G3115)-FIND(" ",G3115)-8))</f>
        <v>26913</v>
      </c>
      <c r="G3115" s="4" t="s">
        <v>6278</v>
      </c>
      <c r="H3115" s="8" t="str">
        <f>MID(I3115,1,FIND("|",I3115)-1)</f>
        <v xml:space="preserve">Voskhod </v>
      </c>
      <c r="I3115" t="s">
        <v>6279</v>
      </c>
      <c r="J3115" t="s">
        <v>103</v>
      </c>
      <c r="L3115" t="s">
        <v>13</v>
      </c>
    </row>
    <row r="3116" spans="1:12" x14ac:dyDescent="0.25">
      <c r="A3116" s="7">
        <v>3114</v>
      </c>
      <c r="B3116" s="7" t="str">
        <f>D3116&amp;F3116</f>
        <v>RVSN USSR26906</v>
      </c>
      <c r="C3116">
        <v>3114</v>
      </c>
      <c r="D3116" t="s">
        <v>2695</v>
      </c>
      <c r="E3116" t="s">
        <v>263</v>
      </c>
      <c r="F3116" s="8">
        <f>DATEVALUE(MID(G3116,FIND(" ",G3116,1)+1,FIND("UTC",G3116)-FIND(" ",G3116)-8))</f>
        <v>26906</v>
      </c>
      <c r="G3116" s="4" t="s">
        <v>6280</v>
      </c>
      <c r="H3116" s="8" t="str">
        <f>MID(I3116,1,FIND("|",I3116)-1)</f>
        <v xml:space="preserve">Voskhod </v>
      </c>
      <c r="I3116" t="s">
        <v>6281</v>
      </c>
      <c r="J3116" t="s">
        <v>103</v>
      </c>
      <c r="L3116" t="s">
        <v>13</v>
      </c>
    </row>
    <row r="3117" spans="1:12" x14ac:dyDescent="0.25">
      <c r="A3117" s="7">
        <v>3115</v>
      </c>
      <c r="B3117" s="7" t="str">
        <f>D3117&amp;F3117</f>
        <v>RVSN USSR26906</v>
      </c>
      <c r="C3117">
        <v>3115</v>
      </c>
      <c r="D3117" t="s">
        <v>2695</v>
      </c>
      <c r="E3117" t="s">
        <v>2696</v>
      </c>
      <c r="F3117" s="8">
        <f>DATEVALUE(MID(G3117,FIND(" ",G3117,1)+1,FIND("UTC",G3117)-FIND(" ",G3117)-8))</f>
        <v>26906</v>
      </c>
      <c r="G3117" s="4" t="s">
        <v>6282</v>
      </c>
      <c r="H3117" s="8" t="str">
        <f>MID(I3117,1,FIND("|",I3117)-1)</f>
        <v xml:space="preserve">Molniya-M /Block L </v>
      </c>
      <c r="I3117" t="s">
        <v>6283</v>
      </c>
      <c r="J3117" t="s">
        <v>103</v>
      </c>
      <c r="L3117" t="s">
        <v>13</v>
      </c>
    </row>
    <row r="3118" spans="1:12" x14ac:dyDescent="0.25">
      <c r="A3118" s="7">
        <v>3116</v>
      </c>
      <c r="B3118" s="7" t="str">
        <f>D3118&amp;F3118</f>
        <v>RVSN USSR26904</v>
      </c>
      <c r="C3118">
        <v>3116</v>
      </c>
      <c r="D3118" t="s">
        <v>2695</v>
      </c>
      <c r="E3118" t="s">
        <v>3745</v>
      </c>
      <c r="F3118" s="8">
        <f>DATEVALUE(MID(G3118,FIND(" ",G3118,1)+1,FIND("UTC",G3118)-FIND(" ",G3118)-8))</f>
        <v>26904</v>
      </c>
      <c r="G3118" s="4" t="s">
        <v>6284</v>
      </c>
      <c r="H3118" s="8" t="str">
        <f>MID(I3118,1,FIND("|",I3118)-1)</f>
        <v xml:space="preserve">Cosmos-3M (11K65M) </v>
      </c>
      <c r="I3118" t="s">
        <v>6285</v>
      </c>
      <c r="J3118" t="s">
        <v>103</v>
      </c>
      <c r="L3118" t="s">
        <v>13</v>
      </c>
    </row>
    <row r="3119" spans="1:12" x14ac:dyDescent="0.25">
      <c r="A3119" s="7">
        <v>3117</v>
      </c>
      <c r="B3119" s="7" t="str">
        <f>D3119&amp;F3119</f>
        <v>RVSN USSR26900</v>
      </c>
      <c r="C3119">
        <v>3117</v>
      </c>
      <c r="D3119" t="s">
        <v>2695</v>
      </c>
      <c r="E3119" t="s">
        <v>263</v>
      </c>
      <c r="F3119" s="8">
        <f>DATEVALUE(MID(G3119,FIND(" ",G3119,1)+1,FIND("UTC",G3119)-FIND(" ",G3119)-8))</f>
        <v>26900</v>
      </c>
      <c r="G3119" s="4" t="s">
        <v>6286</v>
      </c>
      <c r="H3119" s="8" t="str">
        <f>MID(I3119,1,FIND("|",I3119)-1)</f>
        <v xml:space="preserve">Voskhod </v>
      </c>
      <c r="I3119" t="s">
        <v>6287</v>
      </c>
      <c r="J3119" t="s">
        <v>103</v>
      </c>
      <c r="L3119" t="s">
        <v>13</v>
      </c>
    </row>
    <row r="3120" spans="1:12" x14ac:dyDescent="0.25">
      <c r="A3120" s="7">
        <v>3118</v>
      </c>
      <c r="B3120" s="7" t="str">
        <f>D3120&amp;F3120</f>
        <v>General Dynamics26899</v>
      </c>
      <c r="C3120">
        <v>3118</v>
      </c>
      <c r="D3120" t="s">
        <v>3137</v>
      </c>
      <c r="E3120" t="s">
        <v>2078</v>
      </c>
      <c r="F3120" s="8">
        <f>DATEVALUE(MID(G3120,FIND(" ",G3120,1)+1,FIND("UTC",G3120)-FIND(" ",G3120)-8))</f>
        <v>26899</v>
      </c>
      <c r="G3120" s="4" t="s">
        <v>6288</v>
      </c>
      <c r="H3120" s="8" t="str">
        <f>MID(I3120,1,FIND("|",I3120)-1)</f>
        <v xml:space="preserve">Atlas-SLV3D Centaur-D1A </v>
      </c>
      <c r="I3120" t="s">
        <v>6289</v>
      </c>
      <c r="J3120" t="s">
        <v>103</v>
      </c>
      <c r="L3120" t="s">
        <v>13</v>
      </c>
    </row>
    <row r="3121" spans="1:12" x14ac:dyDescent="0.25">
      <c r="A3121" s="7">
        <v>3119</v>
      </c>
      <c r="B3121" s="7" t="str">
        <f>D3121&amp;F3121</f>
        <v>RVSN USSR26898</v>
      </c>
      <c r="C3121">
        <v>3119</v>
      </c>
      <c r="D3121" t="s">
        <v>2695</v>
      </c>
      <c r="E3121" t="s">
        <v>181</v>
      </c>
      <c r="F3121" s="8">
        <f>DATEVALUE(MID(G3121,FIND(" ",G3121,1)+1,FIND("UTC",G3121)-FIND(" ",G3121)-8))</f>
        <v>26898</v>
      </c>
      <c r="G3121" s="4" t="s">
        <v>6290</v>
      </c>
      <c r="H3121" s="8" t="str">
        <f>MID(I3121,1,FIND("|",I3121)-1)</f>
        <v xml:space="preserve">Cosmos-2I (63SM) </v>
      </c>
      <c r="I3121" t="s">
        <v>6291</v>
      </c>
      <c r="J3121" t="s">
        <v>103</v>
      </c>
      <c r="L3121" t="s">
        <v>13</v>
      </c>
    </row>
    <row r="3122" spans="1:12" x14ac:dyDescent="0.25">
      <c r="A3122" s="7">
        <v>3120</v>
      </c>
      <c r="B3122" s="7" t="str">
        <f>D3122&amp;F3122</f>
        <v>Martin Marietta26897</v>
      </c>
      <c r="C3122">
        <v>3120</v>
      </c>
      <c r="D3122" t="s">
        <v>3169</v>
      </c>
      <c r="E3122" t="s">
        <v>2149</v>
      </c>
      <c r="F3122" s="8">
        <f>DATEVALUE(MID(G3122,FIND(" ",G3122,1)+1,FIND("UTC",G3122)-FIND(" ",G3122)-8))</f>
        <v>26897</v>
      </c>
      <c r="G3122" s="4" t="s">
        <v>6292</v>
      </c>
      <c r="H3122" s="8" t="str">
        <f>MID(I3122,1,FIND("|",I3122)-1)</f>
        <v xml:space="preserve">Titan-III(33)B Agena-D </v>
      </c>
      <c r="I3122" t="s">
        <v>6293</v>
      </c>
      <c r="J3122" t="s">
        <v>103</v>
      </c>
      <c r="L3122" t="s">
        <v>13</v>
      </c>
    </row>
    <row r="3123" spans="1:12" x14ac:dyDescent="0.25">
      <c r="A3123" s="7">
        <v>3121</v>
      </c>
      <c r="B3123" s="7" t="str">
        <f>D3123&amp;F3123</f>
        <v>RVSN USSR26897</v>
      </c>
      <c r="C3123">
        <v>3121</v>
      </c>
      <c r="D3123" t="s">
        <v>2695</v>
      </c>
      <c r="E3123" t="s">
        <v>2696</v>
      </c>
      <c r="F3123" s="8">
        <f>DATEVALUE(MID(G3123,FIND(" ",G3123,1)+1,FIND("UTC",G3123)-FIND(" ",G3123)-8))</f>
        <v>26897</v>
      </c>
      <c r="G3123" s="4" t="s">
        <v>6294</v>
      </c>
      <c r="H3123" s="8" t="str">
        <f>MID(I3123,1,FIND("|",I3123)-1)</f>
        <v xml:space="preserve">Voskhod </v>
      </c>
      <c r="I3123" t="s">
        <v>6295</v>
      </c>
      <c r="J3123" t="s">
        <v>103</v>
      </c>
      <c r="L3123" t="s">
        <v>13</v>
      </c>
    </row>
    <row r="3124" spans="1:12" x14ac:dyDescent="0.25">
      <c r="A3124" s="7">
        <v>3122</v>
      </c>
      <c r="B3124" s="7" t="str">
        <f>D3124&amp;F3124</f>
        <v>RVSN USSR26877</v>
      </c>
      <c r="C3124">
        <v>3122</v>
      </c>
      <c r="D3124" t="s">
        <v>2695</v>
      </c>
      <c r="E3124" t="s">
        <v>96</v>
      </c>
      <c r="F3124" s="8">
        <f>DATEVALUE(MID(G3124,FIND(" ",G3124,1)+1,FIND("UTC",G3124)-FIND(" ",G3124)-8))</f>
        <v>26877</v>
      </c>
      <c r="G3124" s="4" t="s">
        <v>6296</v>
      </c>
      <c r="H3124" s="8" t="str">
        <f>MID(I3124,1,FIND("|",I3124)-1)</f>
        <v xml:space="preserve">Voskhod </v>
      </c>
      <c r="I3124" t="s">
        <v>6297</v>
      </c>
      <c r="J3124" t="s">
        <v>103</v>
      </c>
      <c r="L3124" t="s">
        <v>13</v>
      </c>
    </row>
    <row r="3125" spans="1:12" x14ac:dyDescent="0.25">
      <c r="A3125" s="7">
        <v>3123</v>
      </c>
      <c r="B3125" s="7" t="str">
        <f>D3125&amp;F3125</f>
        <v>NASA26873</v>
      </c>
      <c r="C3125">
        <v>3123</v>
      </c>
      <c r="D3125" t="s">
        <v>1453</v>
      </c>
      <c r="E3125" t="s">
        <v>1588</v>
      </c>
      <c r="F3125" s="8">
        <f>DATEVALUE(MID(G3125,FIND(" ",G3125,1)+1,FIND("UTC",G3125)-FIND(" ",G3125)-8))</f>
        <v>26873</v>
      </c>
      <c r="G3125" s="4" t="s">
        <v>6298</v>
      </c>
      <c r="H3125" s="8" t="str">
        <f>MID(I3125,1,FIND("|",I3125)-1)</f>
        <v xml:space="preserve">Saturn IB </v>
      </c>
      <c r="I3125" t="s">
        <v>6299</v>
      </c>
      <c r="J3125" t="s">
        <v>103</v>
      </c>
      <c r="L3125" t="s">
        <v>13</v>
      </c>
    </row>
    <row r="3126" spans="1:12" x14ac:dyDescent="0.25">
      <c r="A3126" s="7">
        <v>3124</v>
      </c>
      <c r="B3126" s="7" t="str">
        <f>D3126&amp;F3126</f>
        <v>RVSN USSR26870</v>
      </c>
      <c r="C3126">
        <v>3124</v>
      </c>
      <c r="D3126" t="s">
        <v>2695</v>
      </c>
      <c r="E3126" t="s">
        <v>96</v>
      </c>
      <c r="F3126" s="8">
        <f>DATEVALUE(MID(G3126,FIND(" ",G3126,1)+1,FIND("UTC",G3126)-FIND(" ",G3126)-8))</f>
        <v>26870</v>
      </c>
      <c r="G3126" s="4" t="s">
        <v>6300</v>
      </c>
      <c r="H3126" s="8" t="str">
        <f>MID(I3126,1,FIND("|",I3126)-1)</f>
        <v xml:space="preserve">Voskhod </v>
      </c>
      <c r="I3126" t="s">
        <v>6301</v>
      </c>
      <c r="J3126" t="s">
        <v>103</v>
      </c>
      <c r="L3126" t="s">
        <v>13</v>
      </c>
    </row>
    <row r="3127" spans="1:12" x14ac:dyDescent="0.25">
      <c r="A3127" s="7">
        <v>3125</v>
      </c>
      <c r="B3127" s="7" t="str">
        <f>D3127&amp;F3127</f>
        <v>Martin Marietta26858</v>
      </c>
      <c r="C3127">
        <v>3125</v>
      </c>
      <c r="D3127" t="s">
        <v>3169</v>
      </c>
      <c r="E3127" t="s">
        <v>337</v>
      </c>
      <c r="F3127" s="8">
        <f>DATEVALUE(MID(G3127,FIND(" ",G3127,1)+1,FIND("UTC",G3127)-FIND(" ",G3127)-8))</f>
        <v>26858</v>
      </c>
      <c r="G3127" s="4" t="s">
        <v>6302</v>
      </c>
      <c r="H3127" s="8" t="str">
        <f>MID(I3127,1,FIND("|",I3127)-1)</f>
        <v xml:space="preserve">Titan IIID </v>
      </c>
      <c r="I3127" t="s">
        <v>5452</v>
      </c>
      <c r="J3127" t="s">
        <v>103</v>
      </c>
      <c r="L3127" t="s">
        <v>13</v>
      </c>
    </row>
    <row r="3128" spans="1:12" x14ac:dyDescent="0.25">
      <c r="A3128" s="7">
        <v>3126</v>
      </c>
      <c r="B3128" s="7" t="str">
        <f>D3128&amp;F3128</f>
        <v>RVSN USSR26856</v>
      </c>
      <c r="C3128">
        <v>3126</v>
      </c>
      <c r="D3128" t="s">
        <v>2695</v>
      </c>
      <c r="E3128" t="s">
        <v>2696</v>
      </c>
      <c r="F3128" s="8">
        <f>DATEVALUE(MID(G3128,FIND(" ",G3128,1)+1,FIND("UTC",G3128)-FIND(" ",G3128)-8))</f>
        <v>26856</v>
      </c>
      <c r="G3128" s="4" t="s">
        <v>6303</v>
      </c>
      <c r="H3128" s="8" t="str">
        <f>MID(I3128,1,FIND("|",I3128)-1)</f>
        <v xml:space="preserve">Molniya-M /Block L </v>
      </c>
      <c r="I3128" t="s">
        <v>6304</v>
      </c>
      <c r="J3128" t="s">
        <v>103</v>
      </c>
      <c r="L3128" t="s">
        <v>13</v>
      </c>
    </row>
    <row r="3129" spans="1:12" x14ac:dyDescent="0.25">
      <c r="A3129" s="7">
        <v>3127</v>
      </c>
      <c r="B3129" s="7" t="str">
        <f>D3129&amp;F3129</f>
        <v>RVSN USSR26849</v>
      </c>
      <c r="C3129">
        <v>3127</v>
      </c>
      <c r="D3129" t="s">
        <v>2695</v>
      </c>
      <c r="E3129" t="s">
        <v>140</v>
      </c>
      <c r="F3129" s="8">
        <f>DATEVALUE(MID(G3129,FIND(" ",G3129,1)+1,FIND("UTC",G3129)-FIND(" ",G3129)-8))</f>
        <v>26849</v>
      </c>
      <c r="G3129" s="4" t="s">
        <v>6305</v>
      </c>
      <c r="H3129" s="8" t="str">
        <f>MID(I3129,1,FIND("|",I3129)-1)</f>
        <v xml:space="preserve">Voskhod </v>
      </c>
      <c r="I3129" t="s">
        <v>6306</v>
      </c>
      <c r="J3129" t="s">
        <v>103</v>
      </c>
      <c r="L3129" t="s">
        <v>53</v>
      </c>
    </row>
    <row r="3130" spans="1:12" x14ac:dyDescent="0.25">
      <c r="A3130" s="7">
        <v>3128</v>
      </c>
      <c r="B3130" s="7" t="str">
        <f>D3130&amp;F3130</f>
        <v>RVSN USSR26842</v>
      </c>
      <c r="C3130">
        <v>3128</v>
      </c>
      <c r="D3130" t="s">
        <v>2695</v>
      </c>
      <c r="E3130" t="s">
        <v>2696</v>
      </c>
      <c r="F3130" s="8">
        <f>DATEVALUE(MID(G3130,FIND(" ",G3130,1)+1,FIND("UTC",G3130)-FIND(" ",G3130)-8))</f>
        <v>26842</v>
      </c>
      <c r="G3130" s="4" t="s">
        <v>6307</v>
      </c>
      <c r="H3130" s="8" t="str">
        <f>MID(I3130,1,FIND("|",I3130)-1)</f>
        <v xml:space="preserve">Soyuz M </v>
      </c>
      <c r="I3130" t="s">
        <v>6308</v>
      </c>
      <c r="J3130" t="s">
        <v>103</v>
      </c>
      <c r="L3130" t="s">
        <v>13</v>
      </c>
    </row>
    <row r="3131" spans="1:12" x14ac:dyDescent="0.25">
      <c r="A3131" s="7">
        <v>3129</v>
      </c>
      <c r="B3131" s="7" t="str">
        <f>D3131&amp;F3131</f>
        <v>RVSN USSR44008</v>
      </c>
      <c r="C3131">
        <v>3129</v>
      </c>
      <c r="D3131" t="s">
        <v>2695</v>
      </c>
      <c r="E3131" t="s">
        <v>3745</v>
      </c>
      <c r="F3131" s="8">
        <f>DATEVALUE(MID(G3131,FIND(" ",G3131,1)+1,FIND("UTC",G3131)-FIND(" ",G3131)-8))</f>
        <v>44008</v>
      </c>
      <c r="G3131" s="6" t="s">
        <v>8767</v>
      </c>
      <c r="H3131" s="8" t="str">
        <f>MID(I3131,1,FIND("|",I3131)-1)</f>
        <v xml:space="preserve">Cosmos-3M (11K65M) </v>
      </c>
      <c r="I3131" t="s">
        <v>6309</v>
      </c>
      <c r="J3131" t="s">
        <v>103</v>
      </c>
      <c r="L3131" t="s">
        <v>53</v>
      </c>
    </row>
    <row r="3132" spans="1:12" x14ac:dyDescent="0.25">
      <c r="A3132" s="7">
        <v>3130</v>
      </c>
      <c r="B3132" s="7" t="str">
        <f>D3132&amp;F3132</f>
        <v>US Air Force44008</v>
      </c>
      <c r="C3132">
        <v>3130</v>
      </c>
      <c r="D3132" t="s">
        <v>4498</v>
      </c>
      <c r="E3132" t="s">
        <v>2149</v>
      </c>
      <c r="F3132" s="8">
        <f>DATEVALUE(MID(G3132,FIND(" ",G3132,1)+1,FIND("UTC",G3132)-FIND(" ",G3132)-8))</f>
        <v>44008</v>
      </c>
      <c r="G3132" s="6" t="s">
        <v>8767</v>
      </c>
      <c r="H3132" s="8" t="str">
        <f>MID(I3132,1,FIND("|",I3132)-1)</f>
        <v xml:space="preserve">Titan III(24)B </v>
      </c>
      <c r="I3132" t="s">
        <v>6310</v>
      </c>
      <c r="J3132" t="s">
        <v>103</v>
      </c>
      <c r="L3132" t="s">
        <v>53</v>
      </c>
    </row>
    <row r="3133" spans="1:12" x14ac:dyDescent="0.25">
      <c r="A3133" s="7">
        <v>3131</v>
      </c>
      <c r="B3133" s="7" t="str">
        <f>D3133&amp;F3133</f>
        <v>RVSN USSR26836</v>
      </c>
      <c r="C3133">
        <v>3131</v>
      </c>
      <c r="D3133" t="s">
        <v>2695</v>
      </c>
      <c r="E3133" t="s">
        <v>96</v>
      </c>
      <c r="F3133" s="8">
        <f>DATEVALUE(MID(G3133,FIND(" ",G3133,1)+1,FIND("UTC",G3133)-FIND(" ",G3133)-8))</f>
        <v>26836</v>
      </c>
      <c r="G3133" s="4" t="s">
        <v>6311</v>
      </c>
      <c r="H3133" s="8" t="str">
        <f>MID(I3133,1,FIND("|",I3133)-1)</f>
        <v xml:space="preserve">Voskhod </v>
      </c>
      <c r="I3133" t="s">
        <v>6312</v>
      </c>
      <c r="J3133" t="s">
        <v>103</v>
      </c>
      <c r="L3133" t="s">
        <v>13</v>
      </c>
    </row>
    <row r="3134" spans="1:12" x14ac:dyDescent="0.25">
      <c r="A3134" s="7">
        <v>3132</v>
      </c>
      <c r="B3134" s="7" t="str">
        <f>D3134&amp;F3134</f>
        <v>RVSN USSR26835</v>
      </c>
      <c r="C3134">
        <v>3132</v>
      </c>
      <c r="D3134" t="s">
        <v>2695</v>
      </c>
      <c r="E3134" t="s">
        <v>1549</v>
      </c>
      <c r="F3134" s="8">
        <f>DATEVALUE(MID(G3134,FIND(" ",G3134,1)+1,FIND("UTC",G3134)-FIND(" ",G3134)-8))</f>
        <v>26835</v>
      </c>
      <c r="G3134" s="4" t="s">
        <v>6313</v>
      </c>
      <c r="H3134" s="8" t="str">
        <f>MID(I3134,1,FIND("|",I3134)-1)</f>
        <v xml:space="preserve">Cosmos-3M (11K65M) </v>
      </c>
      <c r="I3134" t="s">
        <v>6314</v>
      </c>
      <c r="J3134" t="s">
        <v>103</v>
      </c>
      <c r="L3134" t="s">
        <v>13</v>
      </c>
    </row>
    <row r="3135" spans="1:12" x14ac:dyDescent="0.25">
      <c r="A3135" s="7">
        <v>3133</v>
      </c>
      <c r="B3135" s="7" t="str">
        <f>D3135&amp;F3135</f>
        <v>RVSN USSR26830</v>
      </c>
      <c r="C3135">
        <v>3133</v>
      </c>
      <c r="D3135" t="s">
        <v>2695</v>
      </c>
      <c r="E3135" t="s">
        <v>263</v>
      </c>
      <c r="F3135" s="8">
        <f>DATEVALUE(MID(G3135,FIND(" ",G3135,1)+1,FIND("UTC",G3135)-FIND(" ",G3135)-8))</f>
        <v>26830</v>
      </c>
      <c r="G3135" s="4" t="s">
        <v>6315</v>
      </c>
      <c r="H3135" s="8" t="str">
        <f>MID(I3135,1,FIND("|",I3135)-1)</f>
        <v xml:space="preserve">Soyuz </v>
      </c>
      <c r="I3135" t="s">
        <v>6316</v>
      </c>
      <c r="J3135" t="s">
        <v>103</v>
      </c>
      <c r="L3135" t="s">
        <v>13</v>
      </c>
    </row>
    <row r="3136" spans="1:12" x14ac:dyDescent="0.25">
      <c r="A3136" s="7">
        <v>3134</v>
      </c>
      <c r="B3136" s="7" t="str">
        <f>D3136&amp;F3136</f>
        <v>Martin Marietta26827</v>
      </c>
      <c r="C3136">
        <v>3134</v>
      </c>
      <c r="D3136" t="s">
        <v>3169</v>
      </c>
      <c r="E3136" t="s">
        <v>38</v>
      </c>
      <c r="F3136" s="8">
        <f>DATEVALUE(MID(G3136,FIND(" ",G3136,1)+1,FIND("UTC",G3136)-FIND(" ",G3136)-8))</f>
        <v>26827</v>
      </c>
      <c r="G3136" s="4" t="s">
        <v>6317</v>
      </c>
      <c r="H3136" s="8" t="str">
        <f>MID(I3136,1,FIND("|",I3136)-1)</f>
        <v xml:space="preserve">Titan III(23)C </v>
      </c>
      <c r="I3136" t="s">
        <v>6318</v>
      </c>
      <c r="J3136" t="s">
        <v>103</v>
      </c>
      <c r="L3136" t="s">
        <v>13</v>
      </c>
    </row>
    <row r="3137" spans="1:12" x14ac:dyDescent="0.25">
      <c r="A3137" s="7">
        <v>3135</v>
      </c>
      <c r="B3137" s="7" t="str">
        <f>D3137&amp;F3137</f>
        <v>RVSN USSR26825</v>
      </c>
      <c r="C3137">
        <v>3135</v>
      </c>
      <c r="D3137" t="s">
        <v>2695</v>
      </c>
      <c r="E3137" t="s">
        <v>263</v>
      </c>
      <c r="F3137" s="8">
        <f>DATEVALUE(MID(G3137,FIND(" ",G3137,1)+1,FIND("UTC",G3137)-FIND(" ",G3137)-8))</f>
        <v>26825</v>
      </c>
      <c r="G3137" s="4" t="s">
        <v>6319</v>
      </c>
      <c r="H3137" s="8" t="str">
        <f>MID(I3137,1,FIND("|",I3137)-1)</f>
        <v xml:space="preserve">Voskhod </v>
      </c>
      <c r="I3137" t="s">
        <v>6320</v>
      </c>
      <c r="J3137" t="s">
        <v>103</v>
      </c>
      <c r="L3137" t="s">
        <v>13</v>
      </c>
    </row>
    <row r="3138" spans="1:12" x14ac:dyDescent="0.25">
      <c r="A3138" s="7">
        <v>3136</v>
      </c>
      <c r="B3138" s="7" t="str">
        <f>D3138&amp;F3138</f>
        <v>RVSN USSR26823</v>
      </c>
      <c r="C3138">
        <v>3136</v>
      </c>
      <c r="D3138" t="s">
        <v>2695</v>
      </c>
      <c r="E3138" t="s">
        <v>1549</v>
      </c>
      <c r="F3138" s="8">
        <f>DATEVALUE(MID(G3138,FIND(" ",G3138,1)+1,FIND("UTC",G3138)-FIND(" ",G3138)-8))</f>
        <v>26823</v>
      </c>
      <c r="G3138" s="4" t="s">
        <v>6321</v>
      </c>
      <c r="H3138" s="8" t="str">
        <f>MID(I3138,1,FIND("|",I3138)-1)</f>
        <v xml:space="preserve">Cosmos-3M (11K65M) </v>
      </c>
      <c r="I3138" t="s">
        <v>6322</v>
      </c>
      <c r="J3138" t="s">
        <v>103</v>
      </c>
      <c r="L3138" t="s">
        <v>13</v>
      </c>
    </row>
    <row r="3139" spans="1:12" x14ac:dyDescent="0.25">
      <c r="A3139" s="7">
        <v>3137</v>
      </c>
      <c r="B3139" s="7" t="str">
        <f>D3139&amp;F3139</f>
        <v>RVSN USSR26821</v>
      </c>
      <c r="C3139">
        <v>3137</v>
      </c>
      <c r="D3139" t="s">
        <v>2695</v>
      </c>
      <c r="E3139" t="s">
        <v>96</v>
      </c>
      <c r="F3139" s="8">
        <f>DATEVALUE(MID(G3139,FIND(" ",G3139,1)+1,FIND("UTC",G3139)-FIND(" ",G3139)-8))</f>
        <v>26821</v>
      </c>
      <c r="G3139" s="4" t="s">
        <v>6323</v>
      </c>
      <c r="H3139" s="8" t="str">
        <f>MID(I3139,1,FIND("|",I3139)-1)</f>
        <v xml:space="preserve">Voskhod </v>
      </c>
      <c r="I3139" t="s">
        <v>6324</v>
      </c>
      <c r="J3139" t="s">
        <v>103</v>
      </c>
      <c r="L3139" t="s">
        <v>13</v>
      </c>
    </row>
    <row r="3140" spans="1:12" x14ac:dyDescent="0.25">
      <c r="A3140" s="7">
        <v>3138</v>
      </c>
      <c r="B3140" s="7" t="str">
        <f>D3140&amp;F3140</f>
        <v>RVSN USSR26820</v>
      </c>
      <c r="C3140">
        <v>3138</v>
      </c>
      <c r="D3140" t="s">
        <v>2695</v>
      </c>
      <c r="E3140" t="s">
        <v>181</v>
      </c>
      <c r="F3140" s="8">
        <f>DATEVALUE(MID(G3140,FIND(" ",G3140,1)+1,FIND("UTC",G3140)-FIND(" ",G3140)-8))</f>
        <v>26820</v>
      </c>
      <c r="G3140" s="4" t="s">
        <v>6325</v>
      </c>
      <c r="H3140" s="8" t="str">
        <f>MID(I3140,1,FIND("|",I3140)-1)</f>
        <v xml:space="preserve">Cosmos-2I (63SM) </v>
      </c>
      <c r="I3140" t="s">
        <v>6326</v>
      </c>
      <c r="J3140" t="s">
        <v>103</v>
      </c>
      <c r="L3140" t="s">
        <v>13</v>
      </c>
    </row>
    <row r="3141" spans="1:12" x14ac:dyDescent="0.25">
      <c r="A3141" s="7">
        <v>3139</v>
      </c>
      <c r="B3141" s="7" t="str">
        <f>D3141&amp;F3141</f>
        <v>RVSN USSR26813</v>
      </c>
      <c r="C3141">
        <v>3139</v>
      </c>
      <c r="D3141" t="s">
        <v>2695</v>
      </c>
      <c r="E3141" t="s">
        <v>2696</v>
      </c>
      <c r="F3141" s="8">
        <f>DATEVALUE(MID(G3141,FIND(" ",G3141,1)+1,FIND("UTC",G3141)-FIND(" ",G3141)-8))</f>
        <v>26813</v>
      </c>
      <c r="G3141" s="4" t="s">
        <v>6327</v>
      </c>
      <c r="H3141" s="8" t="str">
        <f>MID(I3141,1,FIND("|",I3141)-1)</f>
        <v xml:space="preserve">Vostok-2M </v>
      </c>
      <c r="I3141" t="s">
        <v>6328</v>
      </c>
      <c r="J3141" t="s">
        <v>103</v>
      </c>
      <c r="L3141" t="s">
        <v>13</v>
      </c>
    </row>
    <row r="3142" spans="1:12" x14ac:dyDescent="0.25">
      <c r="A3142" s="7">
        <v>3140</v>
      </c>
      <c r="B3142" s="7" t="str">
        <f>D3142&amp;F3142</f>
        <v>RVSN USSR26809</v>
      </c>
      <c r="C3142">
        <v>3140</v>
      </c>
      <c r="D3142" t="s">
        <v>2695</v>
      </c>
      <c r="E3142" t="s">
        <v>96</v>
      </c>
      <c r="F3142" s="8">
        <f>DATEVALUE(MID(G3142,FIND(" ",G3142,1)+1,FIND("UTC",G3142)-FIND(" ",G3142)-8))</f>
        <v>26809</v>
      </c>
      <c r="G3142" s="4" t="s">
        <v>6329</v>
      </c>
      <c r="H3142" s="8" t="str">
        <f>MID(I3142,1,FIND("|",I3142)-1)</f>
        <v xml:space="preserve">Voskhod </v>
      </c>
      <c r="I3142" t="s">
        <v>6330</v>
      </c>
      <c r="J3142" t="s">
        <v>103</v>
      </c>
      <c r="L3142" t="s">
        <v>13</v>
      </c>
    </row>
    <row r="3143" spans="1:12" x14ac:dyDescent="0.25">
      <c r="A3143" s="7">
        <v>3141</v>
      </c>
      <c r="B3143" s="7" t="str">
        <f>D3143&amp;F3143</f>
        <v>NASA26809</v>
      </c>
      <c r="C3143">
        <v>3141</v>
      </c>
      <c r="D3143" t="s">
        <v>1453</v>
      </c>
      <c r="E3143" t="s">
        <v>1588</v>
      </c>
      <c r="F3143" s="8">
        <f>DATEVALUE(MID(G3143,FIND(" ",G3143,1)+1,FIND("UTC",G3143)-FIND(" ",G3143)-8))</f>
        <v>26809</v>
      </c>
      <c r="G3143" s="4" t="s">
        <v>6331</v>
      </c>
      <c r="H3143" s="8" t="str">
        <f>MID(I3143,1,FIND("|",I3143)-1)</f>
        <v xml:space="preserve">Saturn IB </v>
      </c>
      <c r="I3143" t="s">
        <v>6332</v>
      </c>
      <c r="J3143" t="s">
        <v>103</v>
      </c>
      <c r="L3143" t="s">
        <v>13</v>
      </c>
    </row>
    <row r="3144" spans="1:12" x14ac:dyDescent="0.25">
      <c r="A3144" s="7">
        <v>3142</v>
      </c>
      <c r="B3144" s="7" t="str">
        <f>D3144&amp;F3144</f>
        <v>RVSN USSR26809</v>
      </c>
      <c r="C3144">
        <v>3142</v>
      </c>
      <c r="D3144" t="s">
        <v>2695</v>
      </c>
      <c r="E3144" t="s">
        <v>1549</v>
      </c>
      <c r="F3144" s="8">
        <f>DATEVALUE(MID(G3144,FIND(" ",G3144,1)+1,FIND("UTC",G3144)-FIND(" ",G3144)-8))</f>
        <v>26809</v>
      </c>
      <c r="G3144" s="4" t="s">
        <v>6333</v>
      </c>
      <c r="H3144" s="8" t="str">
        <f>MID(I3144,1,FIND("|",I3144)-1)</f>
        <v xml:space="preserve">Cosmos-3M (11K65M) </v>
      </c>
      <c r="I3144" t="s">
        <v>6334</v>
      </c>
      <c r="J3144" t="s">
        <v>103</v>
      </c>
      <c r="L3144" t="s">
        <v>53</v>
      </c>
    </row>
    <row r="3145" spans="1:12" x14ac:dyDescent="0.25">
      <c r="A3145" s="7">
        <v>3143</v>
      </c>
      <c r="B3145" s="7" t="str">
        <f>D3145&amp;F3145</f>
        <v>RVSN USSR26808</v>
      </c>
      <c r="C3145">
        <v>3143</v>
      </c>
      <c r="D3145" t="s">
        <v>2695</v>
      </c>
      <c r="E3145" t="s">
        <v>3974</v>
      </c>
      <c r="F3145" s="8">
        <f>DATEVALUE(MID(G3145,FIND(" ",G3145,1)+1,FIND("UTC",G3145)-FIND(" ",G3145)-8))</f>
        <v>26808</v>
      </c>
      <c r="G3145" s="4" t="s">
        <v>6335</v>
      </c>
      <c r="H3145" s="8" t="str">
        <f>MID(I3145,1,FIND("|",I3145)-1)</f>
        <v xml:space="preserve">Cosmos-3MRB (65MRB) </v>
      </c>
      <c r="I3145" t="s">
        <v>6096</v>
      </c>
      <c r="J3145" t="s">
        <v>103</v>
      </c>
      <c r="L3145" t="s">
        <v>13</v>
      </c>
    </row>
    <row r="3146" spans="1:12" x14ac:dyDescent="0.25">
      <c r="A3146" s="7">
        <v>3144</v>
      </c>
      <c r="B3146" s="7" t="str">
        <f>D3146&amp;F3146</f>
        <v>RVSN USSR26807</v>
      </c>
      <c r="C3146">
        <v>3144</v>
      </c>
      <c r="D3146" t="s">
        <v>2695</v>
      </c>
      <c r="E3146" t="s">
        <v>96</v>
      </c>
      <c r="F3146" s="8">
        <f>DATEVALUE(MID(G3146,FIND(" ",G3146,1)+1,FIND("UTC",G3146)-FIND(" ",G3146)-8))</f>
        <v>26807</v>
      </c>
      <c r="G3146" s="4" t="s">
        <v>6336</v>
      </c>
      <c r="H3146" s="8" t="str">
        <f>MID(I3146,1,FIND("|",I3146)-1)</f>
        <v xml:space="preserve">Voskhod </v>
      </c>
      <c r="I3146" t="s">
        <v>6337</v>
      </c>
      <c r="J3146" t="s">
        <v>103</v>
      </c>
      <c r="L3146" t="s">
        <v>13</v>
      </c>
    </row>
    <row r="3147" spans="1:12" x14ac:dyDescent="0.25">
      <c r="A3147" s="7">
        <v>3145</v>
      </c>
      <c r="B3147" s="7" t="str">
        <f>D3147&amp;F3147</f>
        <v>CNES26806</v>
      </c>
      <c r="C3147">
        <v>3145</v>
      </c>
      <c r="D3147" t="s">
        <v>5826</v>
      </c>
      <c r="E3147" t="s">
        <v>5827</v>
      </c>
      <c r="F3147" s="8">
        <f>DATEVALUE(MID(G3147,FIND(" ",G3147,1)+1,FIND("UTC",G3147)-FIND(" ",G3147)-8))</f>
        <v>26806</v>
      </c>
      <c r="G3147" s="4" t="s">
        <v>6338</v>
      </c>
      <c r="H3147" s="8" t="str">
        <f>MID(I3147,1,FIND("|",I3147)-1)</f>
        <v xml:space="preserve">Diamant B </v>
      </c>
      <c r="I3147" t="s">
        <v>6339</v>
      </c>
      <c r="J3147" t="s">
        <v>103</v>
      </c>
      <c r="L3147" t="s">
        <v>53</v>
      </c>
    </row>
    <row r="3148" spans="1:12" x14ac:dyDescent="0.25">
      <c r="A3148" s="7">
        <v>3146</v>
      </c>
      <c r="B3148" s="7" t="str">
        <f>D3148&amp;F3148</f>
        <v>RVSN USSR26802</v>
      </c>
      <c r="C3148">
        <v>3146</v>
      </c>
      <c r="D3148" t="s">
        <v>2695</v>
      </c>
      <c r="E3148" t="s">
        <v>140</v>
      </c>
      <c r="F3148" s="8">
        <f>DATEVALUE(MID(G3148,FIND(" ",G3148,1)+1,FIND("UTC",G3148)-FIND(" ",G3148)-8))</f>
        <v>26802</v>
      </c>
      <c r="G3148" s="4" t="s">
        <v>6340</v>
      </c>
      <c r="H3148" s="8" t="str">
        <f>MID(I3148,1,FIND("|",I3148)-1)</f>
        <v xml:space="preserve">Soyuz U </v>
      </c>
      <c r="I3148" t="s">
        <v>6341</v>
      </c>
      <c r="J3148" t="s">
        <v>103</v>
      </c>
      <c r="L3148" t="s">
        <v>13</v>
      </c>
    </row>
    <row r="3149" spans="1:12" x14ac:dyDescent="0.25">
      <c r="A3149" s="7">
        <v>3147</v>
      </c>
      <c r="B3149" s="7" t="str">
        <f>D3149&amp;F3149</f>
        <v>RVSN USSR26801</v>
      </c>
      <c r="C3149">
        <v>3147</v>
      </c>
      <c r="D3149" t="s">
        <v>2695</v>
      </c>
      <c r="E3149" t="s">
        <v>181</v>
      </c>
      <c r="F3149" s="8">
        <f>DATEVALUE(MID(G3149,FIND(" ",G3149,1)+1,FIND("UTC",G3149)-FIND(" ",G3149)-8))</f>
        <v>26801</v>
      </c>
      <c r="G3149" s="4" t="s">
        <v>6342</v>
      </c>
      <c r="H3149" s="8" t="str">
        <f>MID(I3149,1,FIND("|",I3149)-1)</f>
        <v xml:space="preserve">Cosmos-2I (63SM) </v>
      </c>
      <c r="I3149" t="s">
        <v>6343</v>
      </c>
      <c r="J3149" t="s">
        <v>103</v>
      </c>
      <c r="L3149" t="s">
        <v>13</v>
      </c>
    </row>
    <row r="3150" spans="1:12" x14ac:dyDescent="0.25">
      <c r="A3150" s="7">
        <v>3148</v>
      </c>
      <c r="B3150" s="7" t="str">
        <f>D3150&amp;F3150</f>
        <v>US Air Force26800</v>
      </c>
      <c r="C3150">
        <v>3148</v>
      </c>
      <c r="D3150" t="s">
        <v>4498</v>
      </c>
      <c r="E3150" t="s">
        <v>2149</v>
      </c>
      <c r="F3150" s="8">
        <f>DATEVALUE(MID(G3150,FIND(" ",G3150,1)+1,FIND("UTC",G3150)-FIND(" ",G3150)-8))</f>
        <v>26800</v>
      </c>
      <c r="G3150" s="4" t="s">
        <v>6344</v>
      </c>
      <c r="H3150" s="8" t="str">
        <f>MID(I3150,1,FIND("|",I3150)-1)</f>
        <v xml:space="preserve">Titan III(24)B </v>
      </c>
      <c r="I3150" t="s">
        <v>6345</v>
      </c>
      <c r="J3150" t="s">
        <v>103</v>
      </c>
      <c r="L3150" t="s">
        <v>13</v>
      </c>
    </row>
    <row r="3151" spans="1:12" x14ac:dyDescent="0.25">
      <c r="A3151" s="7">
        <v>3149</v>
      </c>
      <c r="B3151" s="7" t="str">
        <f>D3151&amp;F3151</f>
        <v>NASA26798</v>
      </c>
      <c r="C3151">
        <v>3149</v>
      </c>
      <c r="D3151" t="s">
        <v>1453</v>
      </c>
      <c r="E3151" t="s">
        <v>9</v>
      </c>
      <c r="F3151" s="8">
        <f>DATEVALUE(MID(G3151,FIND(" ",G3151,1)+1,FIND("UTC",G3151)-FIND(" ",G3151)-8))</f>
        <v>26798</v>
      </c>
      <c r="G3151" s="4" t="s">
        <v>6346</v>
      </c>
      <c r="H3151" s="8" t="str">
        <f>MID(I3151,1,FIND("|",I3151)-1)</f>
        <v xml:space="preserve">Saturn V </v>
      </c>
      <c r="I3151" t="s">
        <v>6347</v>
      </c>
      <c r="J3151" t="s">
        <v>103</v>
      </c>
      <c r="K3151" s="1">
        <v>1160</v>
      </c>
      <c r="L3151" t="s">
        <v>13</v>
      </c>
    </row>
    <row r="3152" spans="1:12" x14ac:dyDescent="0.25">
      <c r="A3152" s="7">
        <v>3150</v>
      </c>
      <c r="B3152" s="7" t="str">
        <f>D3152&amp;F3152</f>
        <v>RVSN USSR26789</v>
      </c>
      <c r="C3152">
        <v>3150</v>
      </c>
      <c r="D3152" t="s">
        <v>2695</v>
      </c>
      <c r="E3152" t="s">
        <v>2696</v>
      </c>
      <c r="F3152" s="8">
        <f>DATEVALUE(MID(G3152,FIND(" ",G3152,1)+1,FIND("UTC",G3152)-FIND(" ",G3152)-8))</f>
        <v>26789</v>
      </c>
      <c r="G3152" s="4" t="s">
        <v>6348</v>
      </c>
      <c r="H3152" s="8" t="str">
        <f>MID(I3152,1,FIND("|",I3152)-1)</f>
        <v xml:space="preserve">Voskhod </v>
      </c>
      <c r="I3152" t="s">
        <v>6349</v>
      </c>
      <c r="J3152" t="s">
        <v>103</v>
      </c>
      <c r="L3152" t="s">
        <v>13</v>
      </c>
    </row>
    <row r="3153" spans="1:12" x14ac:dyDescent="0.25">
      <c r="A3153" s="7">
        <v>3151</v>
      </c>
      <c r="B3153" s="7" t="str">
        <f>D3153&amp;F3153</f>
        <v>RVSN USSR26779</v>
      </c>
      <c r="C3153">
        <v>3151</v>
      </c>
      <c r="D3153" t="s">
        <v>2695</v>
      </c>
      <c r="E3153" t="s">
        <v>96</v>
      </c>
      <c r="F3153" s="8">
        <f>DATEVALUE(MID(G3153,FIND(" ",G3153,1)+1,FIND("UTC",G3153)-FIND(" ",G3153)-8))</f>
        <v>26779</v>
      </c>
      <c r="G3153" s="4" t="s">
        <v>6350</v>
      </c>
      <c r="H3153" s="8" t="str">
        <f>MID(I3153,1,FIND("|",I3153)-1)</f>
        <v xml:space="preserve">Voskhod </v>
      </c>
      <c r="I3153" t="s">
        <v>6351</v>
      </c>
      <c r="J3153" t="s">
        <v>103</v>
      </c>
      <c r="L3153" t="s">
        <v>13</v>
      </c>
    </row>
    <row r="3154" spans="1:12" x14ac:dyDescent="0.25">
      <c r="A3154" s="7">
        <v>3152</v>
      </c>
      <c r="B3154" s="7" t="str">
        <f>D3154&amp;F3154</f>
        <v>RVSN USSR26779</v>
      </c>
      <c r="C3154">
        <v>3152</v>
      </c>
      <c r="D3154" t="s">
        <v>2695</v>
      </c>
      <c r="E3154" t="s">
        <v>3923</v>
      </c>
      <c r="F3154" s="8">
        <f>DATEVALUE(MID(G3154,FIND(" ",G3154,1)+1,FIND("UTC",G3154)-FIND(" ",G3154)-8))</f>
        <v>26779</v>
      </c>
      <c r="G3154" s="4" t="s">
        <v>6352</v>
      </c>
      <c r="H3154" s="8" t="str">
        <f>MID(I3154,1,FIND("|",I3154)-1)</f>
        <v xml:space="preserve">Tsyklon-2 </v>
      </c>
      <c r="I3154" t="s">
        <v>6353</v>
      </c>
      <c r="J3154" t="s">
        <v>103</v>
      </c>
      <c r="L3154" t="s">
        <v>53</v>
      </c>
    </row>
    <row r="3155" spans="1:12" x14ac:dyDescent="0.25">
      <c r="A3155" s="7">
        <v>3153</v>
      </c>
      <c r="B3155" s="7" t="str">
        <f>D3155&amp;F3155</f>
        <v>RVSN USSR26773</v>
      </c>
      <c r="C3155">
        <v>3153</v>
      </c>
      <c r="D3155" t="s">
        <v>2695</v>
      </c>
      <c r="E3155" t="s">
        <v>3974</v>
      </c>
      <c r="F3155" s="8">
        <f>DATEVALUE(MID(G3155,FIND(" ",G3155,1)+1,FIND("UTC",G3155)-FIND(" ",G3155)-8))</f>
        <v>26773</v>
      </c>
      <c r="G3155" s="4" t="s">
        <v>6354</v>
      </c>
      <c r="H3155" s="8" t="str">
        <f>MID(I3155,1,FIND("|",I3155)-1)</f>
        <v xml:space="preserve">Cosmos-2I (63SM) </v>
      </c>
      <c r="I3155" t="s">
        <v>6355</v>
      </c>
      <c r="J3155" t="s">
        <v>103</v>
      </c>
      <c r="L3155" t="s">
        <v>13</v>
      </c>
    </row>
    <row r="3156" spans="1:12" x14ac:dyDescent="0.25">
      <c r="A3156" s="7">
        <v>3154</v>
      </c>
      <c r="B3156" s="7" t="str">
        <f>D3156&amp;F3156</f>
        <v>RVSN USSR26773</v>
      </c>
      <c r="C3156">
        <v>3154</v>
      </c>
      <c r="D3156" t="s">
        <v>2695</v>
      </c>
      <c r="E3156" t="s">
        <v>96</v>
      </c>
      <c r="F3156" s="8">
        <f>DATEVALUE(MID(G3156,FIND(" ",G3156,1)+1,FIND("UTC",G3156)-FIND(" ",G3156)-8))</f>
        <v>26773</v>
      </c>
      <c r="G3156" s="4" t="s">
        <v>6356</v>
      </c>
      <c r="H3156" s="8" t="str">
        <f>MID(I3156,1,FIND("|",I3156)-1)</f>
        <v xml:space="preserve">Voskhod </v>
      </c>
      <c r="I3156" t="s">
        <v>6349</v>
      </c>
      <c r="J3156" t="s">
        <v>103</v>
      </c>
      <c r="L3156" t="s">
        <v>13</v>
      </c>
    </row>
    <row r="3157" spans="1:12" x14ac:dyDescent="0.25">
      <c r="A3157" s="7">
        <v>3155</v>
      </c>
      <c r="B3157" s="7" t="str">
        <f>D3157&amp;F3157</f>
        <v>RVSN USSR26766</v>
      </c>
      <c r="C3157">
        <v>3155</v>
      </c>
      <c r="D3157" t="s">
        <v>2695</v>
      </c>
      <c r="E3157" t="s">
        <v>181</v>
      </c>
      <c r="F3157" s="8">
        <f>DATEVALUE(MID(G3157,FIND(" ",G3157,1)+1,FIND("UTC",G3157)-FIND(" ",G3157)-8))</f>
        <v>26766</v>
      </c>
      <c r="G3157" s="4" t="s">
        <v>6357</v>
      </c>
      <c r="H3157" s="8" t="str">
        <f>MID(I3157,1,FIND("|",I3157)-1)</f>
        <v xml:space="preserve">Cosmos-2I (63SM) </v>
      </c>
      <c r="I3157" t="s">
        <v>6358</v>
      </c>
      <c r="J3157" t="s">
        <v>103</v>
      </c>
      <c r="L3157" t="s">
        <v>13</v>
      </c>
    </row>
    <row r="3158" spans="1:12" x14ac:dyDescent="0.25">
      <c r="A3158" s="7">
        <v>3156</v>
      </c>
      <c r="B3158" s="7" t="str">
        <f>D3158&amp;F3158</f>
        <v>General Dynamics26760</v>
      </c>
      <c r="C3158">
        <v>3156</v>
      </c>
      <c r="D3158" t="s">
        <v>3137</v>
      </c>
      <c r="E3158" t="s">
        <v>2042</v>
      </c>
      <c r="F3158" s="8">
        <f>DATEVALUE(MID(G3158,FIND(" ",G3158,1)+1,FIND("UTC",G3158)-FIND(" ",G3158)-8))</f>
        <v>26760</v>
      </c>
      <c r="G3158" s="4" t="s">
        <v>6359</v>
      </c>
      <c r="H3158" s="8" t="str">
        <f>MID(I3158,1,FIND("|",I3158)-1)</f>
        <v xml:space="preserve">Atlas-SLV3D Centaur-D1A </v>
      </c>
      <c r="I3158" t="s">
        <v>6360</v>
      </c>
      <c r="J3158" t="s">
        <v>103</v>
      </c>
      <c r="L3158" t="s">
        <v>13</v>
      </c>
    </row>
    <row r="3159" spans="1:12" x14ac:dyDescent="0.25">
      <c r="A3159" s="7">
        <v>3157</v>
      </c>
      <c r="B3159" s="7" t="str">
        <f>D3159&amp;F3159</f>
        <v>RVSN USSR26759</v>
      </c>
      <c r="C3159">
        <v>3157</v>
      </c>
      <c r="D3159" t="s">
        <v>2695</v>
      </c>
      <c r="E3159" t="s">
        <v>2696</v>
      </c>
      <c r="F3159" s="8">
        <f>DATEVALUE(MID(G3159,FIND(" ",G3159,1)+1,FIND("UTC",G3159)-FIND(" ",G3159)-8))</f>
        <v>26759</v>
      </c>
      <c r="G3159" s="4" t="s">
        <v>6361</v>
      </c>
      <c r="H3159" s="8" t="str">
        <f>MID(I3159,1,FIND("|",I3159)-1)</f>
        <v xml:space="preserve">Molniya-M /Block L </v>
      </c>
      <c r="I3159" t="s">
        <v>6362</v>
      </c>
      <c r="J3159" t="s">
        <v>103</v>
      </c>
      <c r="L3159" t="s">
        <v>13</v>
      </c>
    </row>
    <row r="3160" spans="1:12" x14ac:dyDescent="0.25">
      <c r="A3160" s="7">
        <v>3158</v>
      </c>
      <c r="B3160" s="7" t="str">
        <f>D3160&amp;F3160</f>
        <v>RVSN USSR26757</v>
      </c>
      <c r="C3160">
        <v>3158</v>
      </c>
      <c r="D3160" t="s">
        <v>2695</v>
      </c>
      <c r="E3160" t="s">
        <v>2777</v>
      </c>
      <c r="F3160" s="8">
        <f>DATEVALUE(MID(G3160,FIND(" ",G3160,1)+1,FIND("UTC",G3160)-FIND(" ",G3160)-8))</f>
        <v>26757</v>
      </c>
      <c r="G3160" s="4" t="s">
        <v>6363</v>
      </c>
      <c r="H3160" s="8" t="str">
        <f>MID(I3160,1,FIND("|",I3160)-1)</f>
        <v xml:space="preserve">Proton K </v>
      </c>
      <c r="I3160" t="s">
        <v>6364</v>
      </c>
      <c r="J3160" t="s">
        <v>103</v>
      </c>
      <c r="L3160" t="s">
        <v>13</v>
      </c>
    </row>
    <row r="3161" spans="1:12" x14ac:dyDescent="0.25">
      <c r="A3161" s="7">
        <v>3159</v>
      </c>
      <c r="B3161" s="7" t="str">
        <f>D3161&amp;F3161</f>
        <v>RVSN USSR26745</v>
      </c>
      <c r="C3161">
        <v>3159</v>
      </c>
      <c r="D3161" t="s">
        <v>2695</v>
      </c>
      <c r="E3161" t="s">
        <v>96</v>
      </c>
      <c r="F3161" s="8">
        <f>DATEVALUE(MID(G3161,FIND(" ",G3161,1)+1,FIND("UTC",G3161)-FIND(" ",G3161)-8))</f>
        <v>26745</v>
      </c>
      <c r="G3161" s="4" t="s">
        <v>6365</v>
      </c>
      <c r="H3161" s="8" t="str">
        <f>MID(I3161,1,FIND("|",I3161)-1)</f>
        <v xml:space="preserve">Voskhod </v>
      </c>
      <c r="I3161" t="s">
        <v>6366</v>
      </c>
      <c r="J3161" t="s">
        <v>103</v>
      </c>
      <c r="L3161" t="s">
        <v>13</v>
      </c>
    </row>
    <row r="3162" spans="1:12" x14ac:dyDescent="0.25">
      <c r="A3162" s="7">
        <v>3160</v>
      </c>
      <c r="B3162" s="7" t="str">
        <f>D3162&amp;F3162</f>
        <v>RVSN USSR26743</v>
      </c>
      <c r="C3162">
        <v>3160</v>
      </c>
      <c r="D3162" t="s">
        <v>2695</v>
      </c>
      <c r="E3162" t="s">
        <v>2696</v>
      </c>
      <c r="F3162" s="8">
        <f>DATEVALUE(MID(G3162,FIND(" ",G3162,1)+1,FIND("UTC",G3162)-FIND(" ",G3162)-8))</f>
        <v>26743</v>
      </c>
      <c r="G3162" s="4" t="s">
        <v>6367</v>
      </c>
      <c r="H3162" s="8" t="str">
        <f>MID(I3162,1,FIND("|",I3162)-1)</f>
        <v xml:space="preserve">Vostok-2M </v>
      </c>
      <c r="I3162" t="s">
        <v>6368</v>
      </c>
      <c r="J3162" t="s">
        <v>103</v>
      </c>
      <c r="L3162" t="s">
        <v>13</v>
      </c>
    </row>
    <row r="3163" spans="1:12" x14ac:dyDescent="0.25">
      <c r="A3163" s="7">
        <v>3161</v>
      </c>
      <c r="B3163" s="7" t="str">
        <f>D3163&amp;F3163</f>
        <v>Martin Marietta26732</v>
      </c>
      <c r="C3163">
        <v>3161</v>
      </c>
      <c r="D3163" t="s">
        <v>3169</v>
      </c>
      <c r="E3163" t="s">
        <v>337</v>
      </c>
      <c r="F3163" s="8">
        <f>DATEVALUE(MID(G3163,FIND(" ",G3163,1)+1,FIND("UTC",G3163)-FIND(" ",G3163)-8))</f>
        <v>26732</v>
      </c>
      <c r="G3163" s="4" t="s">
        <v>6369</v>
      </c>
      <c r="H3163" s="8" t="str">
        <f>MID(I3163,1,FIND("|",I3163)-1)</f>
        <v xml:space="preserve">Titan IIID </v>
      </c>
      <c r="I3163" t="s">
        <v>5452</v>
      </c>
      <c r="J3163" t="s">
        <v>103</v>
      </c>
      <c r="L3163" t="s">
        <v>13</v>
      </c>
    </row>
    <row r="3164" spans="1:12" x14ac:dyDescent="0.25">
      <c r="A3164" s="7">
        <v>3162</v>
      </c>
      <c r="B3164" s="7" t="str">
        <f>D3164&amp;F3164</f>
        <v>General Dynamics26729</v>
      </c>
      <c r="C3164">
        <v>3162</v>
      </c>
      <c r="D3164" t="s">
        <v>3137</v>
      </c>
      <c r="E3164" t="s">
        <v>5264</v>
      </c>
      <c r="F3164" s="8">
        <f>DATEVALUE(MID(G3164,FIND(" ",G3164,1)+1,FIND("UTC",G3164)-FIND(" ",G3164)-8))</f>
        <v>26729</v>
      </c>
      <c r="G3164" s="4" t="s">
        <v>6370</v>
      </c>
      <c r="H3164" s="8" t="str">
        <f>MID(I3164,1,FIND("|",I3164)-1)</f>
        <v xml:space="preserve">Atlas-SLV3A Agena-D </v>
      </c>
      <c r="I3164" t="s">
        <v>6371</v>
      </c>
      <c r="J3164" t="s">
        <v>103</v>
      </c>
      <c r="L3164" t="s">
        <v>13</v>
      </c>
    </row>
    <row r="3165" spans="1:12" x14ac:dyDescent="0.25">
      <c r="A3165" s="7">
        <v>3163</v>
      </c>
      <c r="B3165" s="7" t="str">
        <f>D3165&amp;F3165</f>
        <v>RVSN USSR26729</v>
      </c>
      <c r="C3165">
        <v>3163</v>
      </c>
      <c r="D3165" t="s">
        <v>2695</v>
      </c>
      <c r="E3165" t="s">
        <v>32</v>
      </c>
      <c r="F3165" s="8">
        <f>DATEVALUE(MID(G3165,FIND(" ",G3165,1)+1,FIND("UTC",G3165)-FIND(" ",G3165)-8))</f>
        <v>26729</v>
      </c>
      <c r="G3165" s="4" t="s">
        <v>6372</v>
      </c>
      <c r="H3165" s="8" t="str">
        <f>MID(I3165,1,FIND("|",I3165)-1)</f>
        <v xml:space="preserve">Voskhod </v>
      </c>
      <c r="I3165" t="s">
        <v>6373</v>
      </c>
      <c r="J3165" t="s">
        <v>103</v>
      </c>
      <c r="L3165" t="s">
        <v>13</v>
      </c>
    </row>
    <row r="3166" spans="1:12" x14ac:dyDescent="0.25">
      <c r="A3166" s="7">
        <v>3164</v>
      </c>
      <c r="B3166" s="7" t="str">
        <f>D3166&amp;F3166</f>
        <v>RVSN USSR26724</v>
      </c>
      <c r="C3166">
        <v>3164</v>
      </c>
      <c r="D3166" t="s">
        <v>2695</v>
      </c>
      <c r="E3166" t="s">
        <v>2696</v>
      </c>
      <c r="F3166" s="8">
        <f>DATEVALUE(MID(G3166,FIND(" ",G3166,1)+1,FIND("UTC",G3166)-FIND(" ",G3166)-8))</f>
        <v>26724</v>
      </c>
      <c r="G3166" s="4" t="s">
        <v>6374</v>
      </c>
      <c r="H3166" s="8" t="str">
        <f>MID(I3166,1,FIND("|",I3166)-1)</f>
        <v xml:space="preserve">Voskhod </v>
      </c>
      <c r="I3166" t="s">
        <v>6375</v>
      </c>
      <c r="J3166" t="s">
        <v>103</v>
      </c>
      <c r="L3166" t="s">
        <v>13</v>
      </c>
    </row>
    <row r="3167" spans="1:12" x14ac:dyDescent="0.25">
      <c r="A3167" s="7">
        <v>3165</v>
      </c>
      <c r="B3167" s="7" t="str">
        <f>D3167&amp;F3167</f>
        <v>RVSN USSR26723</v>
      </c>
      <c r="C3167">
        <v>3165</v>
      </c>
      <c r="D3167" t="s">
        <v>2695</v>
      </c>
      <c r="E3167" t="s">
        <v>1549</v>
      </c>
      <c r="F3167" s="8">
        <f>DATEVALUE(MID(G3167,FIND(" ",G3167,1)+1,FIND("UTC",G3167)-FIND(" ",G3167)-8))</f>
        <v>26723</v>
      </c>
      <c r="G3167" s="4" t="s">
        <v>6376</v>
      </c>
      <c r="H3167" s="8" t="str">
        <f>MID(I3167,1,FIND("|",I3167)-1)</f>
        <v xml:space="preserve">Cosmos-3M (11K65M) </v>
      </c>
      <c r="I3167" t="s">
        <v>6377</v>
      </c>
      <c r="J3167" t="s">
        <v>103</v>
      </c>
      <c r="L3167" t="s">
        <v>13</v>
      </c>
    </row>
    <row r="3168" spans="1:12" x14ac:dyDescent="0.25">
      <c r="A3168" s="7">
        <v>3166</v>
      </c>
      <c r="B3168" s="7" t="str">
        <f>D3168&amp;F3168</f>
        <v>RVSN USSR43876</v>
      </c>
      <c r="C3168">
        <v>3166</v>
      </c>
      <c r="D3168" t="s">
        <v>2695</v>
      </c>
      <c r="E3168" t="s">
        <v>32</v>
      </c>
      <c r="F3168" s="8">
        <f>DATEVALUE(MID(G3168,FIND(" ",G3168,1)+1,FIND("UTC",G3168)-FIND(" ",G3168)-8))</f>
        <v>43876</v>
      </c>
      <c r="G3168" s="6" t="s">
        <v>8768</v>
      </c>
      <c r="H3168" s="8" t="str">
        <f>MID(I3168,1,FIND("|",I3168)-1)</f>
        <v xml:space="preserve">Molniya-M /Block SO-L </v>
      </c>
      <c r="I3168" t="s">
        <v>6378</v>
      </c>
      <c r="J3168" t="s">
        <v>103</v>
      </c>
      <c r="L3168" t="s">
        <v>13</v>
      </c>
    </row>
    <row r="3169" spans="1:12" x14ac:dyDescent="0.25">
      <c r="A3169" s="7">
        <v>3167</v>
      </c>
      <c r="B3169" s="7" t="str">
        <f>D3169&amp;F3169</f>
        <v>RVSN USSR26703</v>
      </c>
      <c r="C3169">
        <v>3167</v>
      </c>
      <c r="D3169" t="s">
        <v>2695</v>
      </c>
      <c r="E3169" t="s">
        <v>96</v>
      </c>
      <c r="F3169" s="8">
        <f>DATEVALUE(MID(G3169,FIND(" ",G3169,1)+1,FIND("UTC",G3169)-FIND(" ",G3169)-8))</f>
        <v>26703</v>
      </c>
      <c r="G3169" s="4" t="s">
        <v>6379</v>
      </c>
      <c r="H3169" s="8" t="str">
        <f>MID(I3169,1,FIND("|",I3169)-1)</f>
        <v xml:space="preserve">Voskhod </v>
      </c>
      <c r="I3169" t="s">
        <v>6380</v>
      </c>
      <c r="J3169" t="s">
        <v>103</v>
      </c>
      <c r="L3169" t="s">
        <v>13</v>
      </c>
    </row>
    <row r="3170" spans="1:12" x14ac:dyDescent="0.25">
      <c r="A3170" s="7">
        <v>3168</v>
      </c>
      <c r="B3170" s="7" t="str">
        <f>D3170&amp;F3170</f>
        <v>RVSN USSR26698</v>
      </c>
      <c r="C3170">
        <v>3168</v>
      </c>
      <c r="D3170" t="s">
        <v>2695</v>
      </c>
      <c r="E3170" t="s">
        <v>263</v>
      </c>
      <c r="F3170" s="8">
        <f>DATEVALUE(MID(G3170,FIND(" ",G3170,1)+1,FIND("UTC",G3170)-FIND(" ",G3170)-8))</f>
        <v>26698</v>
      </c>
      <c r="G3170" s="4" t="s">
        <v>6381</v>
      </c>
      <c r="H3170" s="8" t="str">
        <f>MID(I3170,1,FIND("|",I3170)-1)</f>
        <v xml:space="preserve">Molniya-M /Block L </v>
      </c>
      <c r="I3170" t="s">
        <v>6382</v>
      </c>
      <c r="J3170" t="s">
        <v>103</v>
      </c>
      <c r="L3170" t="s">
        <v>13</v>
      </c>
    </row>
    <row r="3171" spans="1:12" x14ac:dyDescent="0.25">
      <c r="A3171" s="7">
        <v>3169</v>
      </c>
      <c r="B3171" s="7" t="str">
        <f>D3171&amp;F3171</f>
        <v>RVSN USSR26696</v>
      </c>
      <c r="C3171">
        <v>3169</v>
      </c>
      <c r="D3171" t="s">
        <v>2695</v>
      </c>
      <c r="E3171" t="s">
        <v>32</v>
      </c>
      <c r="F3171" s="8">
        <f>DATEVALUE(MID(G3171,FIND(" ",G3171,1)+1,FIND("UTC",G3171)-FIND(" ",G3171)-8))</f>
        <v>26696</v>
      </c>
      <c r="G3171" s="4" t="s">
        <v>6383</v>
      </c>
      <c r="H3171" s="8" t="str">
        <f>MID(I3171,1,FIND("|",I3171)-1)</f>
        <v xml:space="preserve">Voskhod </v>
      </c>
      <c r="I3171" t="s">
        <v>6384</v>
      </c>
      <c r="J3171" t="s">
        <v>103</v>
      </c>
      <c r="L3171" t="s">
        <v>13</v>
      </c>
    </row>
    <row r="3172" spans="1:12" x14ac:dyDescent="0.25">
      <c r="A3172" s="7">
        <v>3170</v>
      </c>
      <c r="B3172" s="7" t="str">
        <f>D3172&amp;F3172</f>
        <v>RVSN USSR26690</v>
      </c>
      <c r="C3172">
        <v>3170</v>
      </c>
      <c r="D3172" t="s">
        <v>2695</v>
      </c>
      <c r="E3172" t="s">
        <v>2611</v>
      </c>
      <c r="F3172" s="8">
        <f>DATEVALUE(MID(G3172,FIND(" ",G3172,1)+1,FIND("UTC",G3172)-FIND(" ",G3172)-8))</f>
        <v>26690</v>
      </c>
      <c r="G3172" s="4" t="s">
        <v>6385</v>
      </c>
      <c r="H3172" s="8" t="str">
        <f>MID(I3172,1,FIND("|",I3172)-1)</f>
        <v xml:space="preserve">Cosmos-3M (11K65M) </v>
      </c>
      <c r="I3172" t="s">
        <v>6386</v>
      </c>
      <c r="J3172" t="s">
        <v>103</v>
      </c>
      <c r="L3172" t="s">
        <v>13</v>
      </c>
    </row>
    <row r="3173" spans="1:12" x14ac:dyDescent="0.25">
      <c r="A3173" s="7">
        <v>3171</v>
      </c>
      <c r="B3173" s="7" t="str">
        <f>D3173&amp;F3173</f>
        <v>RVSN USSR26688</v>
      </c>
      <c r="C3173">
        <v>3171</v>
      </c>
      <c r="D3173" t="s">
        <v>2695</v>
      </c>
      <c r="E3173" t="s">
        <v>181</v>
      </c>
      <c r="F3173" s="8">
        <f>DATEVALUE(MID(G3173,FIND(" ",G3173,1)+1,FIND("UTC",G3173)-FIND(" ",G3173)-8))</f>
        <v>26688</v>
      </c>
      <c r="G3173" s="4" t="s">
        <v>6387</v>
      </c>
      <c r="H3173" s="8" t="str">
        <f>MID(I3173,1,FIND("|",I3173)-1)</f>
        <v xml:space="preserve">Cosmos-2I (63SM) </v>
      </c>
      <c r="I3173" t="s">
        <v>6388</v>
      </c>
      <c r="J3173" t="s">
        <v>103</v>
      </c>
      <c r="L3173" t="s">
        <v>13</v>
      </c>
    </row>
    <row r="3174" spans="1:12" x14ac:dyDescent="0.25">
      <c r="A3174" s="7">
        <v>3172</v>
      </c>
      <c r="B3174" s="7" t="str">
        <f>D3174&amp;F3174</f>
        <v>RVSN USSR26684</v>
      </c>
      <c r="C3174">
        <v>3172</v>
      </c>
      <c r="D3174" t="s">
        <v>2695</v>
      </c>
      <c r="E3174" t="s">
        <v>1549</v>
      </c>
      <c r="F3174" s="8">
        <f>DATEVALUE(MID(G3174,FIND(" ",G3174,1)+1,FIND("UTC",G3174)-FIND(" ",G3174)-8))</f>
        <v>26684</v>
      </c>
      <c r="G3174" s="4" t="s">
        <v>6389</v>
      </c>
      <c r="H3174" s="8" t="str">
        <f>MID(I3174,1,FIND("|",I3174)-1)</f>
        <v xml:space="preserve">Cosmos-3M (11K65M) </v>
      </c>
      <c r="I3174" t="s">
        <v>6390</v>
      </c>
      <c r="J3174" t="s">
        <v>103</v>
      </c>
      <c r="L3174" t="s">
        <v>13</v>
      </c>
    </row>
    <row r="3175" spans="1:12" x14ac:dyDescent="0.25">
      <c r="A3175" s="7">
        <v>3173</v>
      </c>
      <c r="B3175" s="7" t="str">
        <f>D3175&amp;F3175</f>
        <v>RVSN USSR26675</v>
      </c>
      <c r="C3175">
        <v>3173</v>
      </c>
      <c r="D3175" t="s">
        <v>2695</v>
      </c>
      <c r="E3175" t="s">
        <v>32</v>
      </c>
      <c r="F3175" s="8">
        <f>DATEVALUE(MID(G3175,FIND(" ",G3175,1)+1,FIND("UTC",G3175)-FIND(" ",G3175)-8))</f>
        <v>26675</v>
      </c>
      <c r="G3175" s="4" t="s">
        <v>6391</v>
      </c>
      <c r="H3175" s="8" t="str">
        <f>MID(I3175,1,FIND("|",I3175)-1)</f>
        <v xml:space="preserve">Voskhod </v>
      </c>
      <c r="I3175" t="s">
        <v>6392</v>
      </c>
      <c r="J3175" t="s">
        <v>103</v>
      </c>
      <c r="L3175" t="s">
        <v>13</v>
      </c>
    </row>
    <row r="3176" spans="1:12" x14ac:dyDescent="0.25">
      <c r="A3176" s="7">
        <v>3174</v>
      </c>
      <c r="B3176" s="7" t="str">
        <f>D3176&amp;F3176</f>
        <v>RVSN USSR26661</v>
      </c>
      <c r="C3176">
        <v>3174</v>
      </c>
      <c r="D3176" t="s">
        <v>2695</v>
      </c>
      <c r="E3176" t="s">
        <v>96</v>
      </c>
      <c r="F3176" s="8">
        <f>DATEVALUE(MID(G3176,FIND(" ",G3176,1)+1,FIND("UTC",G3176)-FIND(" ",G3176)-8))</f>
        <v>26661</v>
      </c>
      <c r="G3176" s="4" t="s">
        <v>6393</v>
      </c>
      <c r="H3176" s="8" t="str">
        <f>MID(I3176,1,FIND("|",I3176)-1)</f>
        <v xml:space="preserve">Vostok-2M </v>
      </c>
      <c r="I3176" t="s">
        <v>6394</v>
      </c>
      <c r="J3176" t="s">
        <v>103</v>
      </c>
      <c r="L3176" t="s">
        <v>328</v>
      </c>
    </row>
    <row r="3177" spans="1:12" x14ac:dyDescent="0.25">
      <c r="A3177" s="7">
        <v>3175</v>
      </c>
      <c r="B3177" s="7" t="str">
        <f>D3177&amp;F3177</f>
        <v>RVSN USSR26660</v>
      </c>
      <c r="C3177">
        <v>3175</v>
      </c>
      <c r="D3177" t="s">
        <v>2695</v>
      </c>
      <c r="E3177" t="s">
        <v>2696</v>
      </c>
      <c r="F3177" s="8">
        <f>DATEVALUE(MID(G3177,FIND(" ",G3177,1)+1,FIND("UTC",G3177)-FIND(" ",G3177)-8))</f>
        <v>26660</v>
      </c>
      <c r="G3177" s="4" t="s">
        <v>6395</v>
      </c>
      <c r="H3177" s="8" t="str">
        <f>MID(I3177,1,FIND("|",I3177)-1)</f>
        <v xml:space="preserve">Soyuz M </v>
      </c>
      <c r="I3177" t="s">
        <v>6396</v>
      </c>
      <c r="J3177" t="s">
        <v>103</v>
      </c>
      <c r="L3177" t="s">
        <v>13</v>
      </c>
    </row>
    <row r="3178" spans="1:12" x14ac:dyDescent="0.25">
      <c r="A3178" s="7">
        <v>3176</v>
      </c>
      <c r="B3178" s="7" t="str">
        <f>D3178&amp;F3178</f>
        <v>RVSN USSR26658</v>
      </c>
      <c r="C3178">
        <v>3176</v>
      </c>
      <c r="D3178" t="s">
        <v>2695</v>
      </c>
      <c r="E3178" t="s">
        <v>3745</v>
      </c>
      <c r="F3178" s="8">
        <f>DATEVALUE(MID(G3178,FIND(" ",G3178,1)+1,FIND("UTC",G3178)-FIND(" ",G3178)-8))</f>
        <v>26658</v>
      </c>
      <c r="G3178" s="4" t="s">
        <v>6397</v>
      </c>
      <c r="H3178" s="8" t="str">
        <f>MID(I3178,1,FIND("|",I3178)-1)</f>
        <v xml:space="preserve">Cosmos-3M (11K65M) </v>
      </c>
      <c r="I3178" t="s">
        <v>6398</v>
      </c>
      <c r="J3178" t="s">
        <v>103</v>
      </c>
      <c r="L3178" t="s">
        <v>13</v>
      </c>
    </row>
    <row r="3179" spans="1:12" x14ac:dyDescent="0.25">
      <c r="A3179" s="7">
        <v>3177</v>
      </c>
      <c r="B3179" s="7" t="str">
        <f>D3179&amp;F3179</f>
        <v>US Air Force26654</v>
      </c>
      <c r="C3179">
        <v>3177</v>
      </c>
      <c r="D3179" t="s">
        <v>4498</v>
      </c>
      <c r="E3179" t="s">
        <v>2149</v>
      </c>
      <c r="F3179" s="8">
        <f>DATEVALUE(MID(G3179,FIND(" ",G3179,1)+1,FIND("UTC",G3179)-FIND(" ",G3179)-8))</f>
        <v>26654</v>
      </c>
      <c r="G3179" s="4" t="s">
        <v>6399</v>
      </c>
      <c r="H3179" s="8" t="str">
        <f>MID(I3179,1,FIND("|",I3179)-1)</f>
        <v xml:space="preserve">Titan III(24)B </v>
      </c>
      <c r="I3179" t="s">
        <v>6400</v>
      </c>
      <c r="J3179" t="s">
        <v>103</v>
      </c>
      <c r="L3179" t="s">
        <v>13</v>
      </c>
    </row>
    <row r="3180" spans="1:12" x14ac:dyDescent="0.25">
      <c r="A3180" s="7">
        <v>3178</v>
      </c>
      <c r="B3180" s="7" t="str">
        <f>D3180&amp;F3180</f>
        <v>RVSN USSR26654</v>
      </c>
      <c r="C3180">
        <v>3178</v>
      </c>
      <c r="D3180" t="s">
        <v>2695</v>
      </c>
      <c r="E3180" t="s">
        <v>3745</v>
      </c>
      <c r="F3180" s="8">
        <f>DATEVALUE(MID(G3180,FIND(" ",G3180,1)+1,FIND("UTC",G3180)-FIND(" ",G3180)-8))</f>
        <v>26654</v>
      </c>
      <c r="G3180" s="4" t="s">
        <v>6401</v>
      </c>
      <c r="H3180" s="8" t="str">
        <f>MID(I3180,1,FIND("|",I3180)-1)</f>
        <v xml:space="preserve">Cosmos-3M (11K65M) </v>
      </c>
      <c r="I3180" t="s">
        <v>6402</v>
      </c>
      <c r="J3180" t="s">
        <v>103</v>
      </c>
      <c r="L3180" t="s">
        <v>13</v>
      </c>
    </row>
    <row r="3181" spans="1:12" x14ac:dyDescent="0.25">
      <c r="A3181" s="7">
        <v>3179</v>
      </c>
      <c r="B3181" s="7" t="str">
        <f>D3181&amp;F3181</f>
        <v>General Dynamics26653</v>
      </c>
      <c r="C3181">
        <v>3179</v>
      </c>
      <c r="D3181" t="s">
        <v>3137</v>
      </c>
      <c r="E3181" t="s">
        <v>5264</v>
      </c>
      <c r="F3181" s="8">
        <f>DATEVALUE(MID(G3181,FIND(" ",G3181,1)+1,FIND("UTC",G3181)-FIND(" ",G3181)-8))</f>
        <v>26653</v>
      </c>
      <c r="G3181" s="4" t="s">
        <v>6403</v>
      </c>
      <c r="H3181" s="8" t="str">
        <f>MID(I3181,1,FIND("|",I3181)-1)</f>
        <v xml:space="preserve">Atlas-SLV3A Agena-D </v>
      </c>
      <c r="I3181" t="s">
        <v>6404</v>
      </c>
      <c r="J3181" t="s">
        <v>103</v>
      </c>
      <c r="L3181" t="s">
        <v>13</v>
      </c>
    </row>
    <row r="3182" spans="1:12" x14ac:dyDescent="0.25">
      <c r="A3182" s="7">
        <v>3180</v>
      </c>
      <c r="B3182" s="7" t="str">
        <f>D3182&amp;F3182</f>
        <v>NASA26652</v>
      </c>
      <c r="C3182">
        <v>3180</v>
      </c>
      <c r="D3182" t="s">
        <v>1453</v>
      </c>
      <c r="E3182" t="s">
        <v>9</v>
      </c>
      <c r="F3182" s="8">
        <f>DATEVALUE(MID(G3182,FIND(" ",G3182,1)+1,FIND("UTC",G3182)-FIND(" ",G3182)-8))</f>
        <v>26652</v>
      </c>
      <c r="G3182" s="4" t="s">
        <v>6405</v>
      </c>
      <c r="H3182" s="8" t="str">
        <f>MID(I3182,1,FIND("|",I3182)-1)</f>
        <v xml:space="preserve">Saturn V </v>
      </c>
      <c r="I3182" t="s">
        <v>6406</v>
      </c>
      <c r="J3182" t="s">
        <v>103</v>
      </c>
      <c r="K3182" s="1">
        <v>1160</v>
      </c>
      <c r="L3182" t="s">
        <v>13</v>
      </c>
    </row>
    <row r="3183" spans="1:12" x14ac:dyDescent="0.25">
      <c r="A3183" s="7">
        <v>3181</v>
      </c>
      <c r="B3183" s="7" t="str">
        <f>D3183&amp;F3183</f>
        <v>RVSN USSR26647</v>
      </c>
      <c r="C3183">
        <v>3181</v>
      </c>
      <c r="D3183" t="s">
        <v>2695</v>
      </c>
      <c r="E3183" t="s">
        <v>96</v>
      </c>
      <c r="F3183" s="8">
        <f>DATEVALUE(MID(G3183,FIND(" ",G3183,1)+1,FIND("UTC",G3183)-FIND(" ",G3183)-8))</f>
        <v>26647</v>
      </c>
      <c r="G3183" s="4" t="s">
        <v>6407</v>
      </c>
      <c r="H3183" s="8" t="str">
        <f>MID(I3183,1,FIND("|",I3183)-1)</f>
        <v xml:space="preserve">Voskhod </v>
      </c>
      <c r="I3183" t="s">
        <v>6408</v>
      </c>
      <c r="J3183" t="s">
        <v>103</v>
      </c>
      <c r="L3183" t="s">
        <v>13</v>
      </c>
    </row>
    <row r="3184" spans="1:12" x14ac:dyDescent="0.25">
      <c r="A3184" s="7">
        <v>3182</v>
      </c>
      <c r="B3184" s="7" t="str">
        <f>D3184&amp;F3184</f>
        <v>RVSN USSR26645</v>
      </c>
      <c r="C3184">
        <v>3182</v>
      </c>
      <c r="D3184" t="s">
        <v>2695</v>
      </c>
      <c r="E3184" t="s">
        <v>2696</v>
      </c>
      <c r="F3184" s="8">
        <f>DATEVALUE(MID(G3184,FIND(" ",G3184,1)+1,FIND("UTC",G3184)-FIND(" ",G3184)-8))</f>
        <v>26645</v>
      </c>
      <c r="G3184" s="4" t="s">
        <v>6409</v>
      </c>
      <c r="H3184" s="8" t="str">
        <f>MID(I3184,1,FIND("|",I3184)-1)</f>
        <v xml:space="preserve">Molniya-M /Block L </v>
      </c>
      <c r="I3184" t="s">
        <v>6410</v>
      </c>
      <c r="J3184" t="s">
        <v>103</v>
      </c>
      <c r="L3184" t="s">
        <v>13</v>
      </c>
    </row>
    <row r="3185" spans="1:12" x14ac:dyDescent="0.25">
      <c r="A3185" s="7">
        <v>3183</v>
      </c>
      <c r="B3185" s="7" t="str">
        <f>D3185&amp;F3185</f>
        <v>RVSN USSR26635</v>
      </c>
      <c r="C3185">
        <v>3183</v>
      </c>
      <c r="D3185" t="s">
        <v>2695</v>
      </c>
      <c r="E3185" t="s">
        <v>263</v>
      </c>
      <c r="F3185" s="8">
        <f>DATEVALUE(MID(G3185,FIND(" ",G3185,1)+1,FIND("UTC",G3185)-FIND(" ",G3185)-8))</f>
        <v>26635</v>
      </c>
      <c r="G3185" s="4" t="s">
        <v>6411</v>
      </c>
      <c r="H3185" s="8" t="str">
        <f>MID(I3185,1,FIND("|",I3185)-1)</f>
        <v xml:space="preserve">Molniya-M /Block L </v>
      </c>
      <c r="I3185" t="s">
        <v>6412</v>
      </c>
      <c r="J3185" t="s">
        <v>103</v>
      </c>
      <c r="L3185" t="s">
        <v>13</v>
      </c>
    </row>
    <row r="3186" spans="1:12" x14ac:dyDescent="0.25">
      <c r="A3186" s="7">
        <v>3184</v>
      </c>
      <c r="B3186" s="7" t="str">
        <f>D3186&amp;F3186</f>
        <v>RVSN USSR26633</v>
      </c>
      <c r="C3186">
        <v>3184</v>
      </c>
      <c r="D3186" t="s">
        <v>2695</v>
      </c>
      <c r="E3186" t="s">
        <v>3974</v>
      </c>
      <c r="F3186" s="8">
        <f>DATEVALUE(MID(G3186,FIND(" ",G3186,1)+1,FIND("UTC",G3186)-FIND(" ",G3186)-8))</f>
        <v>26633</v>
      </c>
      <c r="G3186" s="4" t="s">
        <v>6413</v>
      </c>
      <c r="H3186" s="8" t="str">
        <f>MID(I3186,1,FIND("|",I3186)-1)</f>
        <v xml:space="preserve">Cosmos-2I (63SM) </v>
      </c>
      <c r="I3186" t="s">
        <v>6414</v>
      </c>
      <c r="J3186" t="s">
        <v>103</v>
      </c>
      <c r="L3186" t="s">
        <v>13</v>
      </c>
    </row>
    <row r="3187" spans="1:12" x14ac:dyDescent="0.25">
      <c r="A3187" s="7">
        <v>3185</v>
      </c>
      <c r="B3187" s="7" t="str">
        <f>D3187&amp;F3187</f>
        <v>RVSN USSR26628</v>
      </c>
      <c r="C3187">
        <v>3185</v>
      </c>
      <c r="D3187" t="s">
        <v>2695</v>
      </c>
      <c r="E3187" t="s">
        <v>32</v>
      </c>
      <c r="F3187" s="8">
        <f>DATEVALUE(MID(G3187,FIND(" ",G3187,1)+1,FIND("UTC",G3187)-FIND(" ",G3187)-8))</f>
        <v>26628</v>
      </c>
      <c r="G3187" s="4" t="s">
        <v>6415</v>
      </c>
      <c r="H3187" s="8" t="str">
        <f>MID(I3187,1,FIND("|",I3187)-1)</f>
        <v xml:space="preserve">Voskhod </v>
      </c>
      <c r="I3187" t="s">
        <v>6416</v>
      </c>
      <c r="J3187" t="s">
        <v>103</v>
      </c>
      <c r="L3187" t="s">
        <v>13</v>
      </c>
    </row>
    <row r="3188" spans="1:12" x14ac:dyDescent="0.25">
      <c r="A3188" s="7">
        <v>3186</v>
      </c>
      <c r="B3188" s="7" t="str">
        <f>D3188&amp;F3188</f>
        <v>RVSN USSR26626</v>
      </c>
      <c r="C3188">
        <v>3186</v>
      </c>
      <c r="D3188" t="s">
        <v>2695</v>
      </c>
      <c r="E3188" t="s">
        <v>3926</v>
      </c>
      <c r="F3188" s="8">
        <f>DATEVALUE(MID(G3188,FIND(" ",G3188,1)+1,FIND("UTC",G3188)-FIND(" ",G3188)-8))</f>
        <v>26626</v>
      </c>
      <c r="G3188" s="4" t="s">
        <v>6417</v>
      </c>
      <c r="H3188" s="8" t="str">
        <f>MID(I3188,1,FIND("|",I3188)-1)</f>
        <v xml:space="preserve">N1-L3 </v>
      </c>
      <c r="I3188" t="s">
        <v>6418</v>
      </c>
      <c r="J3188" t="s">
        <v>103</v>
      </c>
      <c r="L3188" t="s">
        <v>53</v>
      </c>
    </row>
    <row r="3189" spans="1:12" x14ac:dyDescent="0.25">
      <c r="A3189" s="7">
        <v>3187</v>
      </c>
      <c r="B3189" s="7" t="str">
        <f>D3189&amp;F3189</f>
        <v>ASI26618</v>
      </c>
      <c r="C3189">
        <v>3187</v>
      </c>
      <c r="D3189" t="s">
        <v>3998</v>
      </c>
      <c r="E3189" t="s">
        <v>3999</v>
      </c>
      <c r="F3189" s="8">
        <f>DATEVALUE(MID(G3189,FIND(" ",G3189,1)+1,FIND("UTC",G3189)-FIND(" ",G3189)-8))</f>
        <v>26618</v>
      </c>
      <c r="G3189" s="4" t="s">
        <v>6419</v>
      </c>
      <c r="H3189" s="8" t="str">
        <f>MID(I3189,1,FIND("|",I3189)-1)</f>
        <v xml:space="preserve">Scout D1 </v>
      </c>
      <c r="I3189" t="s">
        <v>6420</v>
      </c>
      <c r="J3189" t="s">
        <v>103</v>
      </c>
      <c r="L3189" t="s">
        <v>13</v>
      </c>
    </row>
    <row r="3190" spans="1:12" x14ac:dyDescent="0.25">
      <c r="A3190" s="7">
        <v>3188</v>
      </c>
      <c r="B3190" s="7" t="str">
        <f>D3190&amp;F3190</f>
        <v>RVSN USSR26606</v>
      </c>
      <c r="C3190">
        <v>3188</v>
      </c>
      <c r="D3190" t="s">
        <v>2695</v>
      </c>
      <c r="E3190" t="s">
        <v>1549</v>
      </c>
      <c r="F3190" s="8">
        <f>DATEVALUE(MID(G3190,FIND(" ",G3190,1)+1,FIND("UTC",G3190)-FIND(" ",G3190)-8))</f>
        <v>26606</v>
      </c>
      <c r="G3190" s="4" t="s">
        <v>6421</v>
      </c>
      <c r="H3190" s="8" t="str">
        <f>MID(I3190,1,FIND("|",I3190)-1)</f>
        <v xml:space="preserve">Cosmos-3M (11K65M) </v>
      </c>
      <c r="I3190" t="s">
        <v>6422</v>
      </c>
      <c r="J3190" t="s">
        <v>103</v>
      </c>
      <c r="L3190" t="s">
        <v>13</v>
      </c>
    </row>
    <row r="3191" spans="1:12" x14ac:dyDescent="0.25">
      <c r="A3191" s="7">
        <v>3189</v>
      </c>
      <c r="B3191" s="7" t="str">
        <f>D3191&amp;F3191</f>
        <v>RVSN USSR26604</v>
      </c>
      <c r="C3191">
        <v>3189</v>
      </c>
      <c r="D3191" t="s">
        <v>2695</v>
      </c>
      <c r="E3191" t="s">
        <v>3745</v>
      </c>
      <c r="F3191" s="8">
        <f>DATEVALUE(MID(G3191,FIND(" ",G3191,1)+1,FIND("UTC",G3191)-FIND(" ",G3191)-8))</f>
        <v>26604</v>
      </c>
      <c r="G3191" s="4" t="s">
        <v>6423</v>
      </c>
      <c r="H3191" s="8" t="str">
        <f>MID(I3191,1,FIND("|",I3191)-1)</f>
        <v xml:space="preserve">Cosmos-3M (11K65M) </v>
      </c>
      <c r="I3191" t="s">
        <v>6424</v>
      </c>
      <c r="J3191" t="s">
        <v>103</v>
      </c>
      <c r="L3191" t="s">
        <v>13</v>
      </c>
    </row>
    <row r="3192" spans="1:12" x14ac:dyDescent="0.25">
      <c r="A3192" s="7">
        <v>3190</v>
      </c>
      <c r="B3192" s="7" t="str">
        <f>D3192&amp;F3192</f>
        <v>RVSN USSR26603</v>
      </c>
      <c r="C3192">
        <v>3190</v>
      </c>
      <c r="D3192" t="s">
        <v>2695</v>
      </c>
      <c r="E3192" t="s">
        <v>96</v>
      </c>
      <c r="F3192" s="8">
        <f>DATEVALUE(MID(G3192,FIND(" ",G3192,1)+1,FIND("UTC",G3192)-FIND(" ",G3192)-8))</f>
        <v>26603</v>
      </c>
      <c r="G3192" s="4" t="s">
        <v>6425</v>
      </c>
      <c r="H3192" s="8" t="str">
        <f>MID(I3192,1,FIND("|",I3192)-1)</f>
        <v xml:space="preserve">Voskhod </v>
      </c>
      <c r="I3192" t="s">
        <v>6426</v>
      </c>
      <c r="J3192" t="s">
        <v>103</v>
      </c>
      <c r="L3192" t="s">
        <v>13</v>
      </c>
    </row>
    <row r="3193" spans="1:12" x14ac:dyDescent="0.25">
      <c r="A3193" s="7">
        <v>3191</v>
      </c>
      <c r="B3193" s="7" t="str">
        <f>D3193&amp;F3193</f>
        <v>RVSN USSR26598</v>
      </c>
      <c r="C3193">
        <v>3191</v>
      </c>
      <c r="D3193" t="s">
        <v>2695</v>
      </c>
      <c r="E3193" t="s">
        <v>96</v>
      </c>
      <c r="F3193" s="8">
        <f>DATEVALUE(MID(G3193,FIND(" ",G3193,1)+1,FIND("UTC",G3193)-FIND(" ",G3193)-8))</f>
        <v>26598</v>
      </c>
      <c r="G3193" s="4" t="s">
        <v>6427</v>
      </c>
      <c r="H3193" s="8" t="str">
        <f>MID(I3193,1,FIND("|",I3193)-1)</f>
        <v xml:space="preserve">Vostok-2M </v>
      </c>
      <c r="I3193" t="s">
        <v>6428</v>
      </c>
      <c r="J3193" t="s">
        <v>103</v>
      </c>
      <c r="L3193" t="s">
        <v>13</v>
      </c>
    </row>
    <row r="3194" spans="1:12" x14ac:dyDescent="0.25">
      <c r="A3194" s="7">
        <v>3192</v>
      </c>
      <c r="B3194" s="7" t="str">
        <f>D3194&amp;F3194</f>
        <v>RVSN USSR26597</v>
      </c>
      <c r="C3194">
        <v>3192</v>
      </c>
      <c r="D3194" t="s">
        <v>2695</v>
      </c>
      <c r="E3194" t="s">
        <v>181</v>
      </c>
      <c r="F3194" s="8">
        <f>DATEVALUE(MID(G3194,FIND(" ",G3194,1)+1,FIND("UTC",G3194)-FIND(" ",G3194)-8))</f>
        <v>26597</v>
      </c>
      <c r="G3194" s="4" t="s">
        <v>6429</v>
      </c>
      <c r="H3194" s="8" t="str">
        <f>MID(I3194,1,FIND("|",I3194)-1)</f>
        <v xml:space="preserve">Cosmos-2I (63SM) </v>
      </c>
      <c r="I3194" t="s">
        <v>6430</v>
      </c>
      <c r="J3194" t="s">
        <v>103</v>
      </c>
      <c r="L3194" t="s">
        <v>13</v>
      </c>
    </row>
    <row r="3195" spans="1:12" x14ac:dyDescent="0.25">
      <c r="A3195" s="7">
        <v>3193</v>
      </c>
      <c r="B3195" s="7" t="str">
        <f>D3195&amp;F3195</f>
        <v>RVSN USSR26590</v>
      </c>
      <c r="C3195">
        <v>3193</v>
      </c>
      <c r="D3195" t="s">
        <v>2695</v>
      </c>
      <c r="E3195" t="s">
        <v>96</v>
      </c>
      <c r="F3195" s="8">
        <f>DATEVALUE(MID(G3195,FIND(" ",G3195,1)+1,FIND("UTC",G3195)-FIND(" ",G3195)-8))</f>
        <v>26590</v>
      </c>
      <c r="G3195" s="4" t="s">
        <v>6431</v>
      </c>
      <c r="H3195" s="8" t="str">
        <f>MID(I3195,1,FIND("|",I3195)-1)</f>
        <v xml:space="preserve">Voskhod </v>
      </c>
      <c r="I3195" t="s">
        <v>6432</v>
      </c>
      <c r="J3195" t="s">
        <v>103</v>
      </c>
      <c r="L3195" t="s">
        <v>13</v>
      </c>
    </row>
    <row r="3196" spans="1:12" x14ac:dyDescent="0.25">
      <c r="A3196" s="7">
        <v>3194</v>
      </c>
      <c r="B3196" s="7" t="str">
        <f>D3196&amp;F3196</f>
        <v>RVSN USSR26589</v>
      </c>
      <c r="C3196">
        <v>3194</v>
      </c>
      <c r="D3196" t="s">
        <v>2695</v>
      </c>
      <c r="E3196" t="s">
        <v>1549</v>
      </c>
      <c r="F3196" s="8">
        <f>DATEVALUE(MID(G3196,FIND(" ",G3196,1)+1,FIND("UTC",G3196)-FIND(" ",G3196)-8))</f>
        <v>26589</v>
      </c>
      <c r="G3196" s="4" t="s">
        <v>6433</v>
      </c>
      <c r="H3196" s="8" t="str">
        <f>MID(I3196,1,FIND("|",I3196)-1)</f>
        <v xml:space="preserve">Cosmos-3M (11K65M) </v>
      </c>
      <c r="I3196" t="s">
        <v>4708</v>
      </c>
      <c r="J3196" t="s">
        <v>103</v>
      </c>
      <c r="L3196" t="s">
        <v>53</v>
      </c>
    </row>
    <row r="3197" spans="1:12" x14ac:dyDescent="0.25">
      <c r="A3197" s="7">
        <v>3195</v>
      </c>
      <c r="B3197" s="7" t="str">
        <f>D3197&amp;F3197</f>
        <v>RVSN USSR26586</v>
      </c>
      <c r="C3197">
        <v>3195</v>
      </c>
      <c r="D3197" t="s">
        <v>2695</v>
      </c>
      <c r="E3197" t="s">
        <v>2696</v>
      </c>
      <c r="F3197" s="8">
        <f>DATEVALUE(MID(G3197,FIND(" ",G3197,1)+1,FIND("UTC",G3197)-FIND(" ",G3197)-8))</f>
        <v>26586</v>
      </c>
      <c r="G3197" s="4" t="s">
        <v>6434</v>
      </c>
      <c r="H3197" s="8" t="str">
        <f>MID(I3197,1,FIND("|",I3197)-1)</f>
        <v xml:space="preserve">Molniya-M /Block L </v>
      </c>
      <c r="I3197" t="s">
        <v>6435</v>
      </c>
      <c r="J3197" t="s">
        <v>103</v>
      </c>
      <c r="L3197" t="s">
        <v>13</v>
      </c>
    </row>
    <row r="3198" spans="1:12" x14ac:dyDescent="0.25">
      <c r="A3198" s="7">
        <v>3196</v>
      </c>
      <c r="B3198" s="7" t="str">
        <f>D3198&amp;F3198</f>
        <v>RVSN USSR26583</v>
      </c>
      <c r="C3198">
        <v>3196</v>
      </c>
      <c r="D3198" t="s">
        <v>2695</v>
      </c>
      <c r="E3198" t="s">
        <v>181</v>
      </c>
      <c r="F3198" s="8">
        <f>DATEVALUE(MID(G3198,FIND(" ",G3198,1)+1,FIND("UTC",G3198)-FIND(" ",G3198)-8))</f>
        <v>26583</v>
      </c>
      <c r="G3198" s="4" t="s">
        <v>6436</v>
      </c>
      <c r="H3198" s="8" t="str">
        <f>MID(I3198,1,FIND("|",I3198)-1)</f>
        <v xml:space="preserve">Cosmos-2I (63SM) </v>
      </c>
      <c r="I3198" t="s">
        <v>6437</v>
      </c>
      <c r="J3198" t="s">
        <v>103</v>
      </c>
      <c r="L3198" t="s">
        <v>13</v>
      </c>
    </row>
    <row r="3199" spans="1:12" x14ac:dyDescent="0.25">
      <c r="A3199" s="7">
        <v>3197</v>
      </c>
      <c r="B3199" s="7" t="str">
        <f>D3199&amp;F3199</f>
        <v>Martin Marietta26582</v>
      </c>
      <c r="C3199">
        <v>3197</v>
      </c>
      <c r="D3199" t="s">
        <v>3169</v>
      </c>
      <c r="E3199" t="s">
        <v>337</v>
      </c>
      <c r="F3199" s="8">
        <f>DATEVALUE(MID(G3199,FIND(" ",G3199,1)+1,FIND("UTC",G3199)-FIND(" ",G3199)-8))</f>
        <v>26582</v>
      </c>
      <c r="G3199" s="4" t="s">
        <v>6438</v>
      </c>
      <c r="H3199" s="8" t="str">
        <f>MID(I3199,1,FIND("|",I3199)-1)</f>
        <v xml:space="preserve">Titan IIID </v>
      </c>
      <c r="I3199" t="s">
        <v>6439</v>
      </c>
      <c r="J3199" t="s">
        <v>103</v>
      </c>
      <c r="L3199" t="s">
        <v>13</v>
      </c>
    </row>
    <row r="3200" spans="1:12" x14ac:dyDescent="0.25">
      <c r="A3200" s="7">
        <v>3198</v>
      </c>
      <c r="B3200" s="7" t="str">
        <f>D3200&amp;F3200</f>
        <v>RVSN USSR26577</v>
      </c>
      <c r="C3200">
        <v>3198</v>
      </c>
      <c r="D3200" t="s">
        <v>2695</v>
      </c>
      <c r="E3200" t="s">
        <v>181</v>
      </c>
      <c r="F3200" s="8">
        <f>DATEVALUE(MID(G3200,FIND(" ",G3200,1)+1,FIND("UTC",G3200)-FIND(" ",G3200)-8))</f>
        <v>26577</v>
      </c>
      <c r="G3200" s="4" t="s">
        <v>6440</v>
      </c>
      <c r="H3200" s="8" t="str">
        <f>MID(I3200,1,FIND("|",I3200)-1)</f>
        <v xml:space="preserve">Cosmos-2I (63SM) </v>
      </c>
      <c r="I3200" t="s">
        <v>6441</v>
      </c>
      <c r="J3200" t="s">
        <v>103</v>
      </c>
      <c r="L3200" t="s">
        <v>13</v>
      </c>
    </row>
    <row r="3201" spans="1:12" x14ac:dyDescent="0.25">
      <c r="A3201" s="7">
        <v>3199</v>
      </c>
      <c r="B3201" s="7" t="str">
        <f>D3201&amp;F3201</f>
        <v>RVSN USSR26576</v>
      </c>
      <c r="C3201">
        <v>3199</v>
      </c>
      <c r="D3201" t="s">
        <v>2695</v>
      </c>
      <c r="E3201" t="s">
        <v>2696</v>
      </c>
      <c r="F3201" s="8">
        <f>DATEVALUE(MID(G3201,FIND(" ",G3201,1)+1,FIND("UTC",G3201)-FIND(" ",G3201)-8))</f>
        <v>26576</v>
      </c>
      <c r="G3201" s="4" t="s">
        <v>6442</v>
      </c>
      <c r="H3201" s="8" t="str">
        <f>MID(I3201,1,FIND("|",I3201)-1)</f>
        <v xml:space="preserve">Voskhod </v>
      </c>
      <c r="I3201" t="s">
        <v>6443</v>
      </c>
      <c r="J3201" t="s">
        <v>103</v>
      </c>
      <c r="L3201" t="s">
        <v>13</v>
      </c>
    </row>
    <row r="3202" spans="1:12" x14ac:dyDescent="0.25">
      <c r="A3202" s="7">
        <v>3200</v>
      </c>
      <c r="B3202" s="7" t="str">
        <f>D3202&amp;F3202</f>
        <v>General Dynamics26574</v>
      </c>
      <c r="C3202">
        <v>3200</v>
      </c>
      <c r="D3202" t="s">
        <v>3137</v>
      </c>
      <c r="E3202" t="s">
        <v>6444</v>
      </c>
      <c r="F3202" s="8">
        <f>DATEVALUE(MID(G3202,FIND(" ",G3202,1)+1,FIND("UTC",G3202)-FIND(" ",G3202)-8))</f>
        <v>26574</v>
      </c>
      <c r="G3202" s="4" t="s">
        <v>6445</v>
      </c>
      <c r="H3202" s="8" t="str">
        <f>MID(I3202,1,FIND("|",I3202)-1)</f>
        <v xml:space="preserve">Atlas-E/F Burner </v>
      </c>
      <c r="I3202" t="s">
        <v>6446</v>
      </c>
      <c r="J3202" t="s">
        <v>103</v>
      </c>
      <c r="L3202" t="s">
        <v>13</v>
      </c>
    </row>
    <row r="3203" spans="1:12" x14ac:dyDescent="0.25">
      <c r="A3203" s="7">
        <v>3201</v>
      </c>
      <c r="B3203" s="7" t="str">
        <f>D3203&amp;F3203</f>
        <v>RVSN USSR26572</v>
      </c>
      <c r="C3203">
        <v>3201</v>
      </c>
      <c r="D3203" t="s">
        <v>2695</v>
      </c>
      <c r="E3203" t="s">
        <v>2696</v>
      </c>
      <c r="F3203" s="8">
        <f>DATEVALUE(MID(G3203,FIND(" ",G3203,1)+1,FIND("UTC",G3203)-FIND(" ",G3203)-8))</f>
        <v>26572</v>
      </c>
      <c r="G3203" s="4" t="s">
        <v>6447</v>
      </c>
      <c r="H3203" s="8" t="str">
        <f>MID(I3203,1,FIND("|",I3203)-1)</f>
        <v xml:space="preserve">Molniya-M /Block L </v>
      </c>
      <c r="I3203" t="s">
        <v>6448</v>
      </c>
      <c r="J3203" t="s">
        <v>103</v>
      </c>
      <c r="L3203" t="s">
        <v>13</v>
      </c>
    </row>
    <row r="3204" spans="1:12" x14ac:dyDescent="0.25">
      <c r="A3204" s="7">
        <v>3202</v>
      </c>
      <c r="B3204" s="7" t="str">
        <f>D3204&amp;F3204</f>
        <v>RVSN USSR26571</v>
      </c>
      <c r="C3204">
        <v>3202</v>
      </c>
      <c r="D3204" t="s">
        <v>2695</v>
      </c>
      <c r="E3204" t="s">
        <v>3745</v>
      </c>
      <c r="F3204" s="8">
        <f>DATEVALUE(MID(G3204,FIND(" ",G3204,1)+1,FIND("UTC",G3204)-FIND(" ",G3204)-8))</f>
        <v>26571</v>
      </c>
      <c r="G3204" s="4" t="s">
        <v>6449</v>
      </c>
      <c r="H3204" s="8" t="str">
        <f>MID(I3204,1,FIND("|",I3204)-1)</f>
        <v xml:space="preserve">Cosmos-3M (11K65M) </v>
      </c>
      <c r="I3204" t="s">
        <v>6450</v>
      </c>
      <c r="J3204" t="s">
        <v>103</v>
      </c>
      <c r="L3204" t="s">
        <v>13</v>
      </c>
    </row>
    <row r="3205" spans="1:12" x14ac:dyDescent="0.25">
      <c r="A3205" s="7">
        <v>3203</v>
      </c>
      <c r="B3205" s="7" t="str">
        <f>D3205&amp;F3205</f>
        <v>RVSN USSR26561</v>
      </c>
      <c r="C3205">
        <v>3203</v>
      </c>
      <c r="D3205" t="s">
        <v>2695</v>
      </c>
      <c r="E3205" t="s">
        <v>2696</v>
      </c>
      <c r="F3205" s="8">
        <f>DATEVALUE(MID(G3205,FIND(" ",G3205,1)+1,FIND("UTC",G3205)-FIND(" ",G3205)-8))</f>
        <v>26561</v>
      </c>
      <c r="G3205" s="4" t="s">
        <v>6451</v>
      </c>
      <c r="H3205" s="8" t="str">
        <f>MID(I3205,1,FIND("|",I3205)-1)</f>
        <v xml:space="preserve">Molniya-M /Block 2BL </v>
      </c>
      <c r="I3205" t="s">
        <v>6452</v>
      </c>
      <c r="J3205" t="s">
        <v>103</v>
      </c>
      <c r="L3205" t="s">
        <v>13</v>
      </c>
    </row>
    <row r="3206" spans="1:12" x14ac:dyDescent="0.25">
      <c r="A3206" s="7">
        <v>3204</v>
      </c>
      <c r="B3206" s="7" t="str">
        <f>D3206&amp;F3206</f>
        <v>RVSN USSR26558</v>
      </c>
      <c r="C3206">
        <v>3204</v>
      </c>
      <c r="D3206" t="s">
        <v>2695</v>
      </c>
      <c r="E3206" t="s">
        <v>32</v>
      </c>
      <c r="F3206" s="8">
        <f>DATEVALUE(MID(G3206,FIND(" ",G3206,1)+1,FIND("UTC",G3206)-FIND(" ",G3206)-8))</f>
        <v>26558</v>
      </c>
      <c r="G3206" s="4" t="s">
        <v>6453</v>
      </c>
      <c r="H3206" s="8" t="str">
        <f>MID(I3206,1,FIND("|",I3206)-1)</f>
        <v xml:space="preserve">Voskhod </v>
      </c>
      <c r="I3206" t="s">
        <v>6454</v>
      </c>
      <c r="J3206" t="s">
        <v>103</v>
      </c>
      <c r="L3206" t="s">
        <v>13</v>
      </c>
    </row>
    <row r="3207" spans="1:12" x14ac:dyDescent="0.25">
      <c r="A3207" s="7">
        <v>3205</v>
      </c>
      <c r="B3207" s="7" t="str">
        <f>D3207&amp;F3207</f>
        <v>RVSN USSR26557</v>
      </c>
      <c r="C3207">
        <v>3205</v>
      </c>
      <c r="D3207" t="s">
        <v>2695</v>
      </c>
      <c r="E3207" t="s">
        <v>96</v>
      </c>
      <c r="F3207" s="8">
        <f>DATEVALUE(MID(G3207,FIND(" ",G3207,1)+1,FIND("UTC",G3207)-FIND(" ",G3207)-8))</f>
        <v>26557</v>
      </c>
      <c r="G3207" s="4" t="s">
        <v>6455</v>
      </c>
      <c r="H3207" s="8" t="str">
        <f>MID(I3207,1,FIND("|",I3207)-1)</f>
        <v xml:space="preserve">Voskhod </v>
      </c>
      <c r="I3207" t="s">
        <v>6456</v>
      </c>
      <c r="J3207" t="s">
        <v>103</v>
      </c>
      <c r="L3207" t="s">
        <v>13</v>
      </c>
    </row>
    <row r="3208" spans="1:12" x14ac:dyDescent="0.25">
      <c r="A3208" s="7">
        <v>3206</v>
      </c>
      <c r="B3208" s="7" t="str">
        <f>D3208&amp;F3208</f>
        <v>RVSN USSR26544</v>
      </c>
      <c r="C3208">
        <v>3206</v>
      </c>
      <c r="D3208" t="s">
        <v>2695</v>
      </c>
      <c r="E3208" t="s">
        <v>96</v>
      </c>
      <c r="F3208" s="8">
        <f>DATEVALUE(MID(G3208,FIND(" ",G3208,1)+1,FIND("UTC",G3208)-FIND(" ",G3208)-8))</f>
        <v>26544</v>
      </c>
      <c r="G3208" s="4" t="s">
        <v>6457</v>
      </c>
      <c r="H3208" s="8" t="str">
        <f>MID(I3208,1,FIND("|",I3208)-1)</f>
        <v xml:space="preserve">Voskhod </v>
      </c>
      <c r="I3208" t="s">
        <v>6458</v>
      </c>
      <c r="J3208" t="s">
        <v>103</v>
      </c>
      <c r="L3208" t="s">
        <v>53</v>
      </c>
    </row>
    <row r="3209" spans="1:12" x14ac:dyDescent="0.25">
      <c r="A3209" s="7">
        <v>3207</v>
      </c>
      <c r="B3209" s="7" t="str">
        <f>D3209&amp;F3209</f>
        <v>US Air Force26543</v>
      </c>
      <c r="C3209">
        <v>3207</v>
      </c>
      <c r="D3209" t="s">
        <v>4498</v>
      </c>
      <c r="E3209" t="s">
        <v>2149</v>
      </c>
      <c r="F3209" s="8">
        <f>DATEVALUE(MID(G3209,FIND(" ",G3209,1)+1,FIND("UTC",G3209)-FIND(" ",G3209)-8))</f>
        <v>26543</v>
      </c>
      <c r="G3209" s="4" t="s">
        <v>6459</v>
      </c>
      <c r="H3209" s="8" t="str">
        <f>MID(I3209,1,FIND("|",I3209)-1)</f>
        <v xml:space="preserve">Titan III(24)B </v>
      </c>
      <c r="I3209" t="s">
        <v>6460</v>
      </c>
      <c r="J3209" t="s">
        <v>103</v>
      </c>
      <c r="L3209" t="s">
        <v>13</v>
      </c>
    </row>
    <row r="3210" spans="1:12" x14ac:dyDescent="0.25">
      <c r="A3210" s="7">
        <v>3208</v>
      </c>
      <c r="B3210" s="7" t="str">
        <f>D3210&amp;F3210</f>
        <v>RVSN USSR26541</v>
      </c>
      <c r="C3210">
        <v>3208</v>
      </c>
      <c r="D3210" t="s">
        <v>2695</v>
      </c>
      <c r="E3210" t="s">
        <v>32</v>
      </c>
      <c r="F3210" s="8">
        <f>DATEVALUE(MID(G3210,FIND(" ",G3210,1)+1,FIND("UTC",G3210)-FIND(" ",G3210)-8))</f>
        <v>26541</v>
      </c>
      <c r="G3210" s="4" t="s">
        <v>6461</v>
      </c>
      <c r="H3210" s="8" t="str">
        <f>MID(I3210,1,FIND("|",I3210)-1)</f>
        <v xml:space="preserve">Voskhod </v>
      </c>
      <c r="I3210" t="s">
        <v>6462</v>
      </c>
      <c r="J3210" t="s">
        <v>103</v>
      </c>
      <c r="L3210" t="s">
        <v>13</v>
      </c>
    </row>
    <row r="3211" spans="1:12" x14ac:dyDescent="0.25">
      <c r="A3211" s="7">
        <v>3209</v>
      </c>
      <c r="B3211" s="7" t="str">
        <f>D3211&amp;F3211</f>
        <v>RVSN USSR26541</v>
      </c>
      <c r="C3211">
        <v>3209</v>
      </c>
      <c r="D3211" t="s">
        <v>2695</v>
      </c>
      <c r="E3211" t="s">
        <v>3974</v>
      </c>
      <c r="F3211" s="8">
        <f>DATEVALUE(MID(G3211,FIND(" ",G3211,1)+1,FIND("UTC",G3211)-FIND(" ",G3211)-8))</f>
        <v>26541</v>
      </c>
      <c r="G3211" s="4" t="s">
        <v>6463</v>
      </c>
      <c r="H3211" s="8" t="str">
        <f>MID(I3211,1,FIND("|",I3211)-1)</f>
        <v xml:space="preserve">Cosmos-2I (63SM) </v>
      </c>
      <c r="I3211" t="s">
        <v>6464</v>
      </c>
      <c r="J3211" t="s">
        <v>103</v>
      </c>
      <c r="L3211" t="s">
        <v>13</v>
      </c>
    </row>
    <row r="3212" spans="1:12" x14ac:dyDescent="0.25">
      <c r="A3212" s="7">
        <v>3210</v>
      </c>
      <c r="B3212" s="7" t="str">
        <f>D3212&amp;F3212</f>
        <v>RVSN USSR26532</v>
      </c>
      <c r="C3212">
        <v>3210</v>
      </c>
      <c r="D3212" t="s">
        <v>2695</v>
      </c>
      <c r="E3212" t="s">
        <v>3923</v>
      </c>
      <c r="F3212" s="8">
        <f>DATEVALUE(MID(G3212,FIND(" ",G3212,1)+1,FIND("UTC",G3212)-FIND(" ",G3212)-8))</f>
        <v>26532</v>
      </c>
      <c r="G3212" s="4" t="s">
        <v>6465</v>
      </c>
      <c r="H3212" s="8" t="str">
        <f>MID(I3212,1,FIND("|",I3212)-1)</f>
        <v xml:space="preserve">Tsyklon-2 </v>
      </c>
      <c r="I3212" t="s">
        <v>6466</v>
      </c>
      <c r="J3212" t="s">
        <v>103</v>
      </c>
      <c r="L3212" t="s">
        <v>13</v>
      </c>
    </row>
    <row r="3213" spans="1:12" x14ac:dyDescent="0.25">
      <c r="A3213" s="7">
        <v>3211</v>
      </c>
      <c r="B3213" s="7" t="str">
        <f>D3213&amp;F3213</f>
        <v>General Dynamics26532</v>
      </c>
      <c r="C3213">
        <v>3211</v>
      </c>
      <c r="D3213" t="s">
        <v>3137</v>
      </c>
      <c r="E3213" t="s">
        <v>2042</v>
      </c>
      <c r="F3213" s="8">
        <f>DATEVALUE(MID(G3213,FIND(" ",G3213,1)+1,FIND("UTC",G3213)-FIND(" ",G3213)-8))</f>
        <v>26532</v>
      </c>
      <c r="G3213" s="4" t="s">
        <v>6467</v>
      </c>
      <c r="H3213" s="8" t="str">
        <f>MID(I3213,1,FIND("|",I3213)-1)</f>
        <v xml:space="preserve">Atlas-SLV3C Centaur-D </v>
      </c>
      <c r="I3213" t="s">
        <v>6468</v>
      </c>
      <c r="J3213" t="s">
        <v>103</v>
      </c>
      <c r="L3213" t="s">
        <v>13</v>
      </c>
    </row>
    <row r="3214" spans="1:12" x14ac:dyDescent="0.25">
      <c r="A3214" s="7">
        <v>3212</v>
      </c>
      <c r="B3214" s="7" t="str">
        <f>D3214&amp;F3214</f>
        <v>ISAS26530</v>
      </c>
      <c r="C3214">
        <v>3212</v>
      </c>
      <c r="D3214" t="s">
        <v>1898</v>
      </c>
      <c r="E3214" t="s">
        <v>412</v>
      </c>
      <c r="F3214" s="8">
        <f>DATEVALUE(MID(G3214,FIND(" ",G3214,1)+1,FIND("UTC",G3214)-FIND(" ",G3214)-8))</f>
        <v>26530</v>
      </c>
      <c r="G3214" s="4" t="s">
        <v>6469</v>
      </c>
      <c r="H3214" s="8" t="str">
        <f>MID(I3214,1,FIND("|",I3214)-1)</f>
        <v xml:space="preserve">Mu-IV S </v>
      </c>
      <c r="I3214" t="s">
        <v>6470</v>
      </c>
      <c r="J3214" t="s">
        <v>103</v>
      </c>
      <c r="L3214" t="s">
        <v>13</v>
      </c>
    </row>
    <row r="3215" spans="1:12" x14ac:dyDescent="0.25">
      <c r="A3215" s="7">
        <v>3213</v>
      </c>
      <c r="B3215" s="7" t="str">
        <f>D3215&amp;F3215</f>
        <v>RVSN USSR26529</v>
      </c>
      <c r="C3215">
        <v>3213</v>
      </c>
      <c r="D3215" t="s">
        <v>2695</v>
      </c>
      <c r="E3215" t="s">
        <v>96</v>
      </c>
      <c r="F3215" s="8">
        <f>DATEVALUE(MID(G3215,FIND(" ",G3215,1)+1,FIND("UTC",G3215)-FIND(" ",G3215)-8))</f>
        <v>26529</v>
      </c>
      <c r="G3215" s="4" t="s">
        <v>6471</v>
      </c>
      <c r="H3215" s="8" t="str">
        <f>MID(I3215,1,FIND("|",I3215)-1)</f>
        <v xml:space="preserve">Voskhod </v>
      </c>
      <c r="I3215" t="s">
        <v>6472</v>
      </c>
      <c r="J3215" t="s">
        <v>103</v>
      </c>
      <c r="L3215" t="s">
        <v>13</v>
      </c>
    </row>
    <row r="3216" spans="1:12" x14ac:dyDescent="0.25">
      <c r="A3216" s="7">
        <v>3214</v>
      </c>
      <c r="B3216" s="7" t="str">
        <f>D3216&amp;F3216</f>
        <v>RVSN USSR26527</v>
      </c>
      <c r="C3216">
        <v>3214</v>
      </c>
      <c r="D3216" t="s">
        <v>2695</v>
      </c>
      <c r="E3216" t="s">
        <v>3745</v>
      </c>
      <c r="F3216" s="8">
        <f>DATEVALUE(MID(G3216,FIND(" ",G3216,1)+1,FIND("UTC",G3216)-FIND(" ",G3216)-8))</f>
        <v>26527</v>
      </c>
      <c r="G3216" s="4" t="s">
        <v>6473</v>
      </c>
      <c r="H3216" s="8" t="str">
        <f>MID(I3216,1,FIND("|",I3216)-1)</f>
        <v xml:space="preserve">Cosmos-3M (11K65M) </v>
      </c>
      <c r="I3216" t="s">
        <v>6474</v>
      </c>
      <c r="J3216" t="s">
        <v>103</v>
      </c>
      <c r="L3216" t="s">
        <v>13</v>
      </c>
    </row>
    <row r="3217" spans="1:12" x14ac:dyDescent="0.25">
      <c r="A3217" s="7">
        <v>3215</v>
      </c>
      <c r="B3217" s="7" t="str">
        <f>D3217&amp;F3217</f>
        <v>CASC26521</v>
      </c>
      <c r="C3217">
        <v>3215</v>
      </c>
      <c r="D3217" t="s">
        <v>14</v>
      </c>
      <c r="E3217" t="s">
        <v>2939</v>
      </c>
      <c r="F3217" s="8">
        <f>DATEVALUE(MID(G3217,FIND(" ",G3217,1)+1,FIND("UTC",G3217)-FIND(" ",G3217)-8))</f>
        <v>26521</v>
      </c>
      <c r="G3217" s="4" t="s">
        <v>6475</v>
      </c>
      <c r="H3217" s="8" t="str">
        <f>MID(I3217,1,FIND("|",I3217)-1)</f>
        <v xml:space="preserve">Feng Bao 1 </v>
      </c>
      <c r="I3217" t="s">
        <v>6476</v>
      </c>
      <c r="J3217" t="s">
        <v>103</v>
      </c>
      <c r="L3217" t="s">
        <v>13</v>
      </c>
    </row>
    <row r="3218" spans="1:12" x14ac:dyDescent="0.25">
      <c r="A3218" s="7">
        <v>3216</v>
      </c>
      <c r="B3218" s="7" t="str">
        <f>D3218&amp;F3218</f>
        <v>RVSN USSR26513</v>
      </c>
      <c r="C3218">
        <v>3216</v>
      </c>
      <c r="D3218" t="s">
        <v>2695</v>
      </c>
      <c r="E3218" t="s">
        <v>32</v>
      </c>
      <c r="F3218" s="8">
        <f>DATEVALUE(MID(G3218,FIND(" ",G3218,1)+1,FIND("UTC",G3218)-FIND(" ",G3218)-8))</f>
        <v>26513</v>
      </c>
      <c r="G3218" s="4" t="s">
        <v>6477</v>
      </c>
      <c r="H3218" s="8" t="str">
        <f>MID(I3218,1,FIND("|",I3218)-1)</f>
        <v xml:space="preserve">Voskhod </v>
      </c>
      <c r="I3218" t="s">
        <v>6478</v>
      </c>
      <c r="J3218" t="s">
        <v>103</v>
      </c>
      <c r="L3218" t="s">
        <v>13</v>
      </c>
    </row>
    <row r="3219" spans="1:12" x14ac:dyDescent="0.25">
      <c r="A3219" s="7">
        <v>3217</v>
      </c>
      <c r="B3219" s="7" t="str">
        <f>D3219&amp;F3219</f>
        <v>RVSN USSR26509</v>
      </c>
      <c r="C3219">
        <v>3217</v>
      </c>
      <c r="D3219" t="s">
        <v>2695</v>
      </c>
      <c r="E3219" t="s">
        <v>2777</v>
      </c>
      <c r="F3219" s="8">
        <f>DATEVALUE(MID(G3219,FIND(" ",G3219,1)+1,FIND("UTC",G3219)-FIND(" ",G3219)-8))</f>
        <v>26509</v>
      </c>
      <c r="G3219" s="4" t="s">
        <v>6479</v>
      </c>
      <c r="H3219" s="8" t="str">
        <f>MID(I3219,1,FIND("|",I3219)-1)</f>
        <v xml:space="preserve">Proton K/Block D </v>
      </c>
      <c r="I3219" t="s">
        <v>6480</v>
      </c>
      <c r="J3219" t="s">
        <v>103</v>
      </c>
      <c r="L3219" t="s">
        <v>53</v>
      </c>
    </row>
    <row r="3220" spans="1:12" x14ac:dyDescent="0.25">
      <c r="A3220" s="7">
        <v>3218</v>
      </c>
      <c r="B3220" s="7" t="str">
        <f>D3220&amp;F3220</f>
        <v>RVSN USSR26500</v>
      </c>
      <c r="C3220">
        <v>3218</v>
      </c>
      <c r="D3220" t="s">
        <v>2695</v>
      </c>
      <c r="E3220" t="s">
        <v>3745</v>
      </c>
      <c r="F3220" s="8">
        <f>DATEVALUE(MID(G3220,FIND(" ",G3220,1)+1,FIND("UTC",G3220)-FIND(" ",G3220)-8))</f>
        <v>26500</v>
      </c>
      <c r="G3220" s="4" t="s">
        <v>6481</v>
      </c>
      <c r="H3220" s="8" t="str">
        <f>MID(I3220,1,FIND("|",I3220)-1)</f>
        <v xml:space="preserve">Cosmos-3M (11K65M) </v>
      </c>
      <c r="I3220" t="s">
        <v>6482</v>
      </c>
      <c r="J3220" t="s">
        <v>103</v>
      </c>
      <c r="L3220" t="s">
        <v>13</v>
      </c>
    </row>
    <row r="3221" spans="1:12" x14ac:dyDescent="0.25">
      <c r="A3221" s="7">
        <v>3219</v>
      </c>
      <c r="B3221" s="7" t="str">
        <f>D3221&amp;F3221</f>
        <v>RVSN USSR26499</v>
      </c>
      <c r="C3221">
        <v>3219</v>
      </c>
      <c r="D3221" t="s">
        <v>2695</v>
      </c>
      <c r="E3221" t="s">
        <v>140</v>
      </c>
      <c r="F3221" s="8">
        <f>DATEVALUE(MID(G3221,FIND(" ",G3221,1)+1,FIND("UTC",G3221)-FIND(" ",G3221)-8))</f>
        <v>26499</v>
      </c>
      <c r="G3221" s="4" t="s">
        <v>6483</v>
      </c>
      <c r="H3221" s="8" t="str">
        <f>MID(I3221,1,FIND("|",I3221)-1)</f>
        <v xml:space="preserve">Voskhod </v>
      </c>
      <c r="I3221" t="s">
        <v>6484</v>
      </c>
      <c r="J3221" t="s">
        <v>103</v>
      </c>
      <c r="L3221" t="s">
        <v>13</v>
      </c>
    </row>
    <row r="3222" spans="1:12" x14ac:dyDescent="0.25">
      <c r="A3222" s="7">
        <v>3220</v>
      </c>
      <c r="B3222" s="7" t="str">
        <f>D3222&amp;F3222</f>
        <v>RVSN USSR26493</v>
      </c>
      <c r="C3222">
        <v>3220</v>
      </c>
      <c r="D3222" t="s">
        <v>2695</v>
      </c>
      <c r="E3222" t="s">
        <v>96</v>
      </c>
      <c r="F3222" s="8">
        <f>DATEVALUE(MID(G3222,FIND(" ",G3222,1)+1,FIND("UTC",G3222)-FIND(" ",G3222)-8))</f>
        <v>26493</v>
      </c>
      <c r="G3222" s="4" t="s">
        <v>6485</v>
      </c>
      <c r="H3222" s="8" t="str">
        <f>MID(I3222,1,FIND("|",I3222)-1)</f>
        <v xml:space="preserve">Soyuz M </v>
      </c>
      <c r="I3222" t="s">
        <v>6486</v>
      </c>
      <c r="J3222" t="s">
        <v>103</v>
      </c>
      <c r="L3222" t="s">
        <v>328</v>
      </c>
    </row>
    <row r="3223" spans="1:12" x14ac:dyDescent="0.25">
      <c r="A3223" s="7">
        <v>3221</v>
      </c>
      <c r="B3223" s="7" t="str">
        <f>D3223&amp;F3223</f>
        <v>RVSN USSR26492</v>
      </c>
      <c r="C3223">
        <v>3221</v>
      </c>
      <c r="D3223" t="s">
        <v>2695</v>
      </c>
      <c r="E3223" t="s">
        <v>3974</v>
      </c>
      <c r="F3223" s="8">
        <f>DATEVALUE(MID(G3223,FIND(" ",G3223,1)+1,FIND("UTC",G3223)-FIND(" ",G3223)-8))</f>
        <v>26492</v>
      </c>
      <c r="G3223" s="4" t="s">
        <v>6487</v>
      </c>
      <c r="H3223" s="8" t="str">
        <f>MID(I3223,1,FIND("|",I3223)-1)</f>
        <v xml:space="preserve">Cosmos-2I (63SM) </v>
      </c>
      <c r="I3223" t="s">
        <v>6488</v>
      </c>
      <c r="J3223" t="s">
        <v>103</v>
      </c>
      <c r="L3223" t="s">
        <v>13</v>
      </c>
    </row>
    <row r="3224" spans="1:12" x14ac:dyDescent="0.25">
      <c r="A3224" s="7">
        <v>3222</v>
      </c>
      <c r="B3224" s="7" t="str">
        <f>D3224&amp;F3224</f>
        <v>RVSN USSR26490</v>
      </c>
      <c r="C3224">
        <v>3222</v>
      </c>
      <c r="D3224" t="s">
        <v>2695</v>
      </c>
      <c r="E3224" t="s">
        <v>3745</v>
      </c>
      <c r="F3224" s="8">
        <f>DATEVALUE(MID(G3224,FIND(" ",G3224,1)+1,FIND("UTC",G3224)-FIND(" ",G3224)-8))</f>
        <v>26490</v>
      </c>
      <c r="G3224" s="4" t="s">
        <v>6489</v>
      </c>
      <c r="H3224" s="8" t="str">
        <f>MID(I3224,1,FIND("|",I3224)-1)</f>
        <v xml:space="preserve">Cosmos-3M (11K65M) </v>
      </c>
      <c r="I3224" t="s">
        <v>6490</v>
      </c>
      <c r="J3224" t="s">
        <v>103</v>
      </c>
      <c r="L3224" t="s">
        <v>13</v>
      </c>
    </row>
    <row r="3225" spans="1:12" x14ac:dyDescent="0.25">
      <c r="A3225" s="7">
        <v>3223</v>
      </c>
      <c r="B3225" s="7" t="str">
        <f>D3225&amp;F3225</f>
        <v>Martin Marietta26487</v>
      </c>
      <c r="C3225">
        <v>3223</v>
      </c>
      <c r="D3225" t="s">
        <v>3169</v>
      </c>
      <c r="E3225" t="s">
        <v>337</v>
      </c>
      <c r="F3225" s="8">
        <f>DATEVALUE(MID(G3225,FIND(" ",G3225,1)+1,FIND("UTC",G3225)-FIND(" ",G3225)-8))</f>
        <v>26487</v>
      </c>
      <c r="G3225" s="4" t="s">
        <v>6491</v>
      </c>
      <c r="H3225" s="8" t="str">
        <f>MID(I3225,1,FIND("|",I3225)-1)</f>
        <v xml:space="preserve">Titan IIID </v>
      </c>
      <c r="I3225" t="s">
        <v>6492</v>
      </c>
      <c r="J3225" t="s">
        <v>103</v>
      </c>
      <c r="L3225" t="s">
        <v>13</v>
      </c>
    </row>
    <row r="3226" spans="1:12" x14ac:dyDescent="0.25">
      <c r="A3226" s="7">
        <v>3224</v>
      </c>
      <c r="B3226" s="7" t="str">
        <f>D3226&amp;F3226</f>
        <v>RVSN USSR26486</v>
      </c>
      <c r="C3226">
        <v>3224</v>
      </c>
      <c r="D3226" t="s">
        <v>2695</v>
      </c>
      <c r="E3226" t="s">
        <v>32</v>
      </c>
      <c r="F3226" s="8">
        <f>DATEVALUE(MID(G3226,FIND(" ",G3226,1)+1,FIND("UTC",G3226)-FIND(" ",G3226)-8))</f>
        <v>26486</v>
      </c>
      <c r="G3226" s="4" t="s">
        <v>6493</v>
      </c>
      <c r="H3226" s="8" t="str">
        <f>MID(I3226,1,FIND("|",I3226)-1)</f>
        <v xml:space="preserve">Voskhod </v>
      </c>
      <c r="I3226" t="s">
        <v>6494</v>
      </c>
      <c r="J3226" t="s">
        <v>103</v>
      </c>
      <c r="L3226" t="s">
        <v>13</v>
      </c>
    </row>
    <row r="3227" spans="1:12" x14ac:dyDescent="0.25">
      <c r="A3227" s="7">
        <v>3225</v>
      </c>
      <c r="B3227" s="7" t="str">
        <f>D3227&amp;F3227</f>
        <v>RVSN USSR26485</v>
      </c>
      <c r="C3227">
        <v>3225</v>
      </c>
      <c r="D3227" t="s">
        <v>2695</v>
      </c>
      <c r="E3227" t="s">
        <v>181</v>
      </c>
      <c r="F3227" s="8">
        <f>DATEVALUE(MID(G3227,FIND(" ",G3227,1)+1,FIND("UTC",G3227)-FIND(" ",G3227)-8))</f>
        <v>26485</v>
      </c>
      <c r="G3227" s="4" t="s">
        <v>6495</v>
      </c>
      <c r="H3227" s="8" t="str">
        <f>MID(I3227,1,FIND("|",I3227)-1)</f>
        <v xml:space="preserve">Cosmos-2I (63SM) </v>
      </c>
      <c r="I3227" t="s">
        <v>6496</v>
      </c>
      <c r="J3227" t="s">
        <v>103</v>
      </c>
      <c r="L3227" t="s">
        <v>13</v>
      </c>
    </row>
    <row r="3228" spans="1:12" x14ac:dyDescent="0.25">
      <c r="A3228" s="7">
        <v>3226</v>
      </c>
      <c r="B3228" s="7" t="str">
        <f>D3228&amp;F3228</f>
        <v>RVSN USSR26482</v>
      </c>
      <c r="C3228">
        <v>3226</v>
      </c>
      <c r="D3228" t="s">
        <v>2695</v>
      </c>
      <c r="E3228" t="s">
        <v>263</v>
      </c>
      <c r="F3228" s="8">
        <f>DATEVALUE(MID(G3228,FIND(" ",G3228,1)+1,FIND("UTC",G3228)-FIND(" ",G3228)-8))</f>
        <v>26482</v>
      </c>
      <c r="G3228" s="4" t="s">
        <v>6497</v>
      </c>
      <c r="H3228" s="8" t="str">
        <f>MID(I3228,1,FIND("|",I3228)-1)</f>
        <v xml:space="preserve">Soyuz </v>
      </c>
      <c r="I3228" t="s">
        <v>6498</v>
      </c>
      <c r="J3228" t="s">
        <v>103</v>
      </c>
      <c r="L3228" t="s">
        <v>13</v>
      </c>
    </row>
    <row r="3229" spans="1:12" x14ac:dyDescent="0.25">
      <c r="A3229" s="7">
        <v>3227</v>
      </c>
      <c r="B3229" s="7" t="str">
        <f>D3229&amp;F3229</f>
        <v>RVSN USSR26480</v>
      </c>
      <c r="C3229">
        <v>3227</v>
      </c>
      <c r="D3229" t="s">
        <v>2695</v>
      </c>
      <c r="E3229" t="s">
        <v>2696</v>
      </c>
      <c r="F3229" s="8">
        <f>DATEVALUE(MID(G3229,FIND(" ",G3229,1)+1,FIND("UTC",G3229)-FIND(" ",G3229)-8))</f>
        <v>26480</v>
      </c>
      <c r="G3229" s="4" t="s">
        <v>6499</v>
      </c>
      <c r="H3229" s="8" t="str">
        <f>MID(I3229,1,FIND("|",I3229)-1)</f>
        <v xml:space="preserve">Vostok-2M </v>
      </c>
      <c r="I3229" t="s">
        <v>6500</v>
      </c>
      <c r="J3229" t="s">
        <v>103</v>
      </c>
      <c r="L3229" t="s">
        <v>13</v>
      </c>
    </row>
    <row r="3230" spans="1:12" x14ac:dyDescent="0.25">
      <c r="A3230" s="7">
        <v>3228</v>
      </c>
      <c r="B3230" s="7" t="str">
        <f>D3230&amp;F3230</f>
        <v>RVSN USSR26480</v>
      </c>
      <c r="C3230">
        <v>3228</v>
      </c>
      <c r="D3230" t="s">
        <v>2695</v>
      </c>
      <c r="E3230" t="s">
        <v>181</v>
      </c>
      <c r="F3230" s="8">
        <f>DATEVALUE(MID(G3230,FIND(" ",G3230,1)+1,FIND("UTC",G3230)-FIND(" ",G3230)-8))</f>
        <v>26480</v>
      </c>
      <c r="G3230" s="4" t="s">
        <v>6501</v>
      </c>
      <c r="H3230" s="8" t="str">
        <f>MID(I3230,1,FIND("|",I3230)-1)</f>
        <v xml:space="preserve">Cosmos-2I (63SM) </v>
      </c>
      <c r="I3230" t="s">
        <v>6502</v>
      </c>
      <c r="J3230" t="s">
        <v>103</v>
      </c>
      <c r="L3230" t="s">
        <v>13</v>
      </c>
    </row>
    <row r="3231" spans="1:12" x14ac:dyDescent="0.25">
      <c r="A3231" s="7">
        <v>3229</v>
      </c>
      <c r="B3231" s="7" t="str">
        <f>D3231&amp;F3231</f>
        <v>RVSN USSR44011</v>
      </c>
      <c r="C3231">
        <v>3229</v>
      </c>
      <c r="D3231" t="s">
        <v>2695</v>
      </c>
      <c r="E3231" t="s">
        <v>32</v>
      </c>
      <c r="F3231" s="8">
        <f>DATEVALUE(MID(G3231,FIND(" ",G3231,1)+1,FIND("UTC",G3231)-FIND(" ",G3231)-8))</f>
        <v>44011</v>
      </c>
      <c r="G3231" s="6" t="s">
        <v>8769</v>
      </c>
      <c r="H3231" s="8" t="str">
        <f>MID(I3231,1,FIND("|",I3231)-1)</f>
        <v xml:space="preserve">Molniya-M /Block SO-L </v>
      </c>
      <c r="I3231" t="s">
        <v>6503</v>
      </c>
      <c r="J3231" t="s">
        <v>103</v>
      </c>
      <c r="L3231" t="s">
        <v>13</v>
      </c>
    </row>
    <row r="3232" spans="1:12" x14ac:dyDescent="0.25">
      <c r="A3232" s="7">
        <v>3230</v>
      </c>
      <c r="B3232" s="7" t="str">
        <f>D3232&amp;F3232</f>
        <v>RVSN USSR26473</v>
      </c>
      <c r="C3232">
        <v>3230</v>
      </c>
      <c r="D3232" t="s">
        <v>2695</v>
      </c>
      <c r="E3232" t="s">
        <v>140</v>
      </c>
      <c r="F3232" s="8">
        <f>DATEVALUE(MID(G3232,FIND(" ",G3232,1)+1,FIND("UTC",G3232)-FIND(" ",G3232)-8))</f>
        <v>26473</v>
      </c>
      <c r="G3232" s="4" t="s">
        <v>6504</v>
      </c>
      <c r="H3232" s="8" t="str">
        <f>MID(I3232,1,FIND("|",I3232)-1)</f>
        <v xml:space="preserve">Voskhod </v>
      </c>
      <c r="I3232" t="s">
        <v>6505</v>
      </c>
      <c r="J3232" t="s">
        <v>103</v>
      </c>
      <c r="L3232" t="s">
        <v>13</v>
      </c>
    </row>
    <row r="3233" spans="1:12" x14ac:dyDescent="0.25">
      <c r="A3233" s="7">
        <v>3231</v>
      </c>
      <c r="B3233" s="7" t="str">
        <f>D3233&amp;F3233</f>
        <v>RVSN USSR26473</v>
      </c>
      <c r="C3233">
        <v>3231</v>
      </c>
      <c r="D3233" t="s">
        <v>2695</v>
      </c>
      <c r="E3233" t="s">
        <v>3745</v>
      </c>
      <c r="F3233" s="8">
        <f>DATEVALUE(MID(G3233,FIND(" ",G3233,1)+1,FIND("UTC",G3233)-FIND(" ",G3233)-8))</f>
        <v>26473</v>
      </c>
      <c r="G3233" s="4" t="s">
        <v>6506</v>
      </c>
      <c r="H3233" s="8" t="str">
        <f>MID(I3233,1,FIND("|",I3233)-1)</f>
        <v xml:space="preserve">Cosmos-3M (11K65M) </v>
      </c>
      <c r="I3233" t="s">
        <v>6507</v>
      </c>
      <c r="J3233" t="s">
        <v>103</v>
      </c>
      <c r="L3233" t="s">
        <v>13</v>
      </c>
    </row>
    <row r="3234" spans="1:12" x14ac:dyDescent="0.25">
      <c r="A3234" s="7">
        <v>3232</v>
      </c>
      <c r="B3234" s="7" t="str">
        <f>D3234&amp;F3234</f>
        <v>RVSN USSR26471</v>
      </c>
      <c r="C3234">
        <v>3232</v>
      </c>
      <c r="D3234" t="s">
        <v>2695</v>
      </c>
      <c r="E3234" t="s">
        <v>32</v>
      </c>
      <c r="F3234" s="8">
        <f>DATEVALUE(MID(G3234,FIND(" ",G3234,1)+1,FIND("UTC",G3234)-FIND(" ",G3234)-8))</f>
        <v>26471</v>
      </c>
      <c r="G3234" s="4" t="s">
        <v>6508</v>
      </c>
      <c r="H3234" s="8" t="str">
        <f>MID(I3234,1,FIND("|",I3234)-1)</f>
        <v xml:space="preserve">Voskhod </v>
      </c>
      <c r="I3234" t="s">
        <v>6509</v>
      </c>
      <c r="J3234" t="s">
        <v>103</v>
      </c>
      <c r="L3234" t="s">
        <v>13</v>
      </c>
    </row>
    <row r="3235" spans="1:12" x14ac:dyDescent="0.25">
      <c r="A3235" s="7">
        <v>3233</v>
      </c>
      <c r="B3235" s="7" t="str">
        <f>D3235&amp;F3235</f>
        <v>General Dynamics26463</v>
      </c>
      <c r="C3235">
        <v>3233</v>
      </c>
      <c r="D3235" t="s">
        <v>3137</v>
      </c>
      <c r="E3235" t="s">
        <v>2042</v>
      </c>
      <c r="F3235" s="8">
        <f>DATEVALUE(MID(G3235,FIND(" ",G3235,1)+1,FIND("UTC",G3235)-FIND(" ",G3235)-8))</f>
        <v>26463</v>
      </c>
      <c r="G3235" s="4" t="s">
        <v>6510</v>
      </c>
      <c r="H3235" s="8" t="str">
        <f>MID(I3235,1,FIND("|",I3235)-1)</f>
        <v xml:space="preserve">Atlas-SLV3C Centaur-D </v>
      </c>
      <c r="I3235" t="s">
        <v>6511</v>
      </c>
      <c r="J3235" t="s">
        <v>103</v>
      </c>
      <c r="L3235" t="s">
        <v>13</v>
      </c>
    </row>
    <row r="3236" spans="1:12" x14ac:dyDescent="0.25">
      <c r="A3236" s="7">
        <v>3234</v>
      </c>
      <c r="B3236" s="7" t="str">
        <f>D3236&amp;F3236</f>
        <v>RVSN USSR26459</v>
      </c>
      <c r="C3236">
        <v>3234</v>
      </c>
      <c r="D3236" t="s">
        <v>2695</v>
      </c>
      <c r="E3236" t="s">
        <v>32</v>
      </c>
      <c r="F3236" s="8">
        <f>DATEVALUE(MID(G3236,FIND(" ",G3236,1)+1,FIND("UTC",G3236)-FIND(" ",G3236)-8))</f>
        <v>26459</v>
      </c>
      <c r="G3236" s="4" t="s">
        <v>6512</v>
      </c>
      <c r="H3236" s="8" t="str">
        <f>MID(I3236,1,FIND("|",I3236)-1)</f>
        <v xml:space="preserve">Voskhod </v>
      </c>
      <c r="I3236" t="s">
        <v>6513</v>
      </c>
      <c r="J3236" t="s">
        <v>103</v>
      </c>
      <c r="L3236" t="s">
        <v>13</v>
      </c>
    </row>
    <row r="3237" spans="1:12" x14ac:dyDescent="0.25">
      <c r="A3237" s="7">
        <v>3235</v>
      </c>
      <c r="B3237" s="7" t="str">
        <f>D3237&amp;F3237</f>
        <v>RVSN USSR26444</v>
      </c>
      <c r="C3237">
        <v>3235</v>
      </c>
      <c r="D3237" t="s">
        <v>2695</v>
      </c>
      <c r="E3237" t="s">
        <v>32</v>
      </c>
      <c r="F3237" s="8">
        <f>DATEVALUE(MID(G3237,FIND(" ",G3237,1)+1,FIND("UTC",G3237)-FIND(" ",G3237)-8))</f>
        <v>26444</v>
      </c>
      <c r="G3237" s="4" t="s">
        <v>6514</v>
      </c>
      <c r="H3237" s="8" t="str">
        <f>MID(I3237,1,FIND("|",I3237)-1)</f>
        <v xml:space="preserve">Voskhod </v>
      </c>
      <c r="I3237" t="s">
        <v>6515</v>
      </c>
      <c r="J3237" t="s">
        <v>103</v>
      </c>
      <c r="L3237" t="s">
        <v>13</v>
      </c>
    </row>
    <row r="3238" spans="1:12" x14ac:dyDescent="0.25">
      <c r="A3238" s="7">
        <v>3236</v>
      </c>
      <c r="B3238" s="7" t="str">
        <f>D3238&amp;F3238</f>
        <v>US Air Force26439</v>
      </c>
      <c r="C3238">
        <v>3236</v>
      </c>
      <c r="D3238" t="s">
        <v>4498</v>
      </c>
      <c r="E3238" t="s">
        <v>2149</v>
      </c>
      <c r="F3238" s="8">
        <f>DATEVALUE(MID(G3238,FIND(" ",G3238,1)+1,FIND("UTC",G3238)-FIND(" ",G3238)-8))</f>
        <v>26439</v>
      </c>
      <c r="G3238" s="4" t="s">
        <v>6516</v>
      </c>
      <c r="H3238" s="8" t="str">
        <f>MID(I3238,1,FIND("|",I3238)-1)</f>
        <v xml:space="preserve">Titan III(24)B </v>
      </c>
      <c r="I3238" t="s">
        <v>6517</v>
      </c>
      <c r="J3238" t="s">
        <v>103</v>
      </c>
      <c r="L3238" t="s">
        <v>53</v>
      </c>
    </row>
    <row r="3239" spans="1:12" x14ac:dyDescent="0.25">
      <c r="A3239" s="7">
        <v>3237</v>
      </c>
      <c r="B3239" s="7" t="str">
        <f>D3239&amp;F3239</f>
        <v>RVSN USSR26438</v>
      </c>
      <c r="C3239">
        <v>3237</v>
      </c>
      <c r="D3239" t="s">
        <v>2695</v>
      </c>
      <c r="E3239" t="s">
        <v>96</v>
      </c>
      <c r="F3239" s="8">
        <f>DATEVALUE(MID(G3239,FIND(" ",G3239,1)+1,FIND("UTC",G3239)-FIND(" ",G3239)-8))</f>
        <v>26438</v>
      </c>
      <c r="G3239" s="4" t="s">
        <v>6518</v>
      </c>
      <c r="H3239" s="8" t="str">
        <f>MID(I3239,1,FIND("|",I3239)-1)</f>
        <v xml:space="preserve">Molniya-M /Block L </v>
      </c>
      <c r="I3239" t="s">
        <v>6519</v>
      </c>
      <c r="J3239" t="s">
        <v>103</v>
      </c>
      <c r="L3239" t="s">
        <v>13</v>
      </c>
    </row>
    <row r="3240" spans="1:12" x14ac:dyDescent="0.25">
      <c r="A3240" s="7">
        <v>3238</v>
      </c>
      <c r="B3240" s="7" t="str">
        <f>D3240&amp;F3240</f>
        <v>RVSN USSR26436</v>
      </c>
      <c r="C3240">
        <v>3238</v>
      </c>
      <c r="D3240" t="s">
        <v>2695</v>
      </c>
      <c r="E3240" t="s">
        <v>140</v>
      </c>
      <c r="F3240" s="8">
        <f>DATEVALUE(MID(G3240,FIND(" ",G3240,1)+1,FIND("UTC",G3240)-FIND(" ",G3240)-8))</f>
        <v>26436</v>
      </c>
      <c r="G3240" s="4" t="s">
        <v>6520</v>
      </c>
      <c r="H3240" s="8" t="str">
        <f>MID(I3240,1,FIND("|",I3240)-1)</f>
        <v xml:space="preserve">Voskhod </v>
      </c>
      <c r="I3240" t="s">
        <v>6521</v>
      </c>
      <c r="J3240" t="s">
        <v>103</v>
      </c>
      <c r="L3240" t="s">
        <v>13</v>
      </c>
    </row>
    <row r="3241" spans="1:12" x14ac:dyDescent="0.25">
      <c r="A3241" s="7">
        <v>3239</v>
      </c>
      <c r="B3241" s="7" t="str">
        <f>D3241&amp;F3241</f>
        <v>RVSN USSR26425</v>
      </c>
      <c r="C3241">
        <v>3239</v>
      </c>
      <c r="D3241" t="s">
        <v>2695</v>
      </c>
      <c r="E3241" t="s">
        <v>1549</v>
      </c>
      <c r="F3241" s="8">
        <f>DATEVALUE(MID(G3241,FIND(" ",G3241,1)+1,FIND("UTC",G3241)-FIND(" ",G3241)-8))</f>
        <v>26425</v>
      </c>
      <c r="G3241" s="4" t="s">
        <v>6522</v>
      </c>
      <c r="H3241" s="8" t="str">
        <f>MID(I3241,1,FIND("|",I3241)-1)</f>
        <v xml:space="preserve">Cosmos-3M (11K65M) </v>
      </c>
      <c r="I3241" t="s">
        <v>6523</v>
      </c>
      <c r="J3241" t="s">
        <v>103</v>
      </c>
      <c r="L3241" t="s">
        <v>13</v>
      </c>
    </row>
    <row r="3242" spans="1:12" x14ac:dyDescent="0.25">
      <c r="A3242" s="7">
        <v>3240</v>
      </c>
      <c r="B3242" s="7" t="str">
        <f>D3242&amp;F3242</f>
        <v>RVSN USSR26424</v>
      </c>
      <c r="C3242">
        <v>3240</v>
      </c>
      <c r="D3242" t="s">
        <v>2695</v>
      </c>
      <c r="E3242" t="s">
        <v>96</v>
      </c>
      <c r="F3242" s="8">
        <f>DATEVALUE(MID(G3242,FIND(" ",G3242,1)+1,FIND("UTC",G3242)-FIND(" ",G3242)-8))</f>
        <v>26424</v>
      </c>
      <c r="G3242" s="4" t="s">
        <v>6524</v>
      </c>
      <c r="H3242" s="8" t="str">
        <f>MID(I3242,1,FIND("|",I3242)-1)</f>
        <v xml:space="preserve">Voskhod </v>
      </c>
      <c r="I3242" t="s">
        <v>6525</v>
      </c>
      <c r="J3242" t="s">
        <v>103</v>
      </c>
      <c r="L3242" t="s">
        <v>13</v>
      </c>
    </row>
    <row r="3243" spans="1:12" x14ac:dyDescent="0.25">
      <c r="A3243" s="7">
        <v>3241</v>
      </c>
      <c r="B3243" s="7" t="str">
        <f>D3243&amp;F3243</f>
        <v>RVSN USSR26414</v>
      </c>
      <c r="C3243">
        <v>3241</v>
      </c>
      <c r="D3243" t="s">
        <v>2695</v>
      </c>
      <c r="E3243" t="s">
        <v>181</v>
      </c>
      <c r="F3243" s="8">
        <f>DATEVALUE(MID(G3243,FIND(" ",G3243,1)+1,FIND("UTC",G3243)-FIND(" ",G3243)-8))</f>
        <v>26414</v>
      </c>
      <c r="G3243" s="4" t="s">
        <v>6526</v>
      </c>
      <c r="H3243" s="8" t="str">
        <f>MID(I3243,1,FIND("|",I3243)-1)</f>
        <v xml:space="preserve">Cosmos-2I (63SM) </v>
      </c>
      <c r="I3243" t="s">
        <v>6527</v>
      </c>
      <c r="J3243" t="s">
        <v>103</v>
      </c>
      <c r="L3243" t="s">
        <v>53</v>
      </c>
    </row>
    <row r="3244" spans="1:12" x14ac:dyDescent="0.25">
      <c r="A3244" s="7">
        <v>3242</v>
      </c>
      <c r="B3244" s="7" t="str">
        <f>D3244&amp;F3244</f>
        <v>RVSN USSR26410</v>
      </c>
      <c r="C3244">
        <v>3242</v>
      </c>
      <c r="D3244" t="s">
        <v>2695</v>
      </c>
      <c r="E3244" t="s">
        <v>181</v>
      </c>
      <c r="F3244" s="8">
        <f>DATEVALUE(MID(G3244,FIND(" ",G3244,1)+1,FIND("UTC",G3244)-FIND(" ",G3244)-8))</f>
        <v>26410</v>
      </c>
      <c r="G3244" s="4" t="s">
        <v>6528</v>
      </c>
      <c r="H3244" s="8" t="str">
        <f>MID(I3244,1,FIND("|",I3244)-1)</f>
        <v xml:space="preserve">Cosmos-2I (63SM) </v>
      </c>
      <c r="I3244" t="s">
        <v>6529</v>
      </c>
      <c r="J3244" t="s">
        <v>103</v>
      </c>
      <c r="L3244" t="s">
        <v>13</v>
      </c>
    </row>
    <row r="3245" spans="1:12" x14ac:dyDescent="0.25">
      <c r="A3245" s="7">
        <v>3243</v>
      </c>
      <c r="B3245" s="7" t="str">
        <f>D3245&amp;F3245</f>
        <v>NASA26405</v>
      </c>
      <c r="C3245">
        <v>3243</v>
      </c>
      <c r="D3245" t="s">
        <v>1453</v>
      </c>
      <c r="E3245" t="s">
        <v>9</v>
      </c>
      <c r="F3245" s="8">
        <f>DATEVALUE(MID(G3245,FIND(" ",G3245,1)+1,FIND("UTC",G3245)-FIND(" ",G3245)-8))</f>
        <v>26405</v>
      </c>
      <c r="G3245" s="4" t="s">
        <v>6530</v>
      </c>
      <c r="H3245" s="8" t="str">
        <f>MID(I3245,1,FIND("|",I3245)-1)</f>
        <v xml:space="preserve">Saturn V </v>
      </c>
      <c r="I3245" t="s">
        <v>6531</v>
      </c>
      <c r="J3245" t="s">
        <v>103</v>
      </c>
      <c r="K3245" s="1">
        <v>1160</v>
      </c>
      <c r="L3245" t="s">
        <v>13</v>
      </c>
    </row>
    <row r="3246" spans="1:12" x14ac:dyDescent="0.25">
      <c r="A3246" s="7">
        <v>3244</v>
      </c>
      <c r="B3246" s="7" t="str">
        <f>D3246&amp;F3246</f>
        <v>RVSN USSR26403</v>
      </c>
      <c r="C3246">
        <v>3244</v>
      </c>
      <c r="D3246" t="s">
        <v>2695</v>
      </c>
      <c r="E3246" t="s">
        <v>140</v>
      </c>
      <c r="F3246" s="8">
        <f>DATEVALUE(MID(G3246,FIND(" ",G3246,1)+1,FIND("UTC",G3246)-FIND(" ",G3246)-8))</f>
        <v>26403</v>
      </c>
      <c r="G3246" s="4" t="s">
        <v>6532</v>
      </c>
      <c r="H3246" s="8" t="str">
        <f>MID(I3246,1,FIND("|",I3246)-1)</f>
        <v xml:space="preserve">Voskhod </v>
      </c>
      <c r="I3246" t="s">
        <v>6533</v>
      </c>
      <c r="J3246" t="s">
        <v>103</v>
      </c>
      <c r="L3246" t="s">
        <v>13</v>
      </c>
    </row>
    <row r="3247" spans="1:12" x14ac:dyDescent="0.25">
      <c r="A3247" s="7">
        <v>3245</v>
      </c>
      <c r="B3247" s="7" t="str">
        <f>D3247&amp;F3247</f>
        <v>RVSN USSR43933</v>
      </c>
      <c r="C3247">
        <v>3245</v>
      </c>
      <c r="D3247" t="s">
        <v>2695</v>
      </c>
      <c r="E3247" t="s">
        <v>32</v>
      </c>
      <c r="F3247" s="8">
        <f>DATEVALUE(MID(G3247,FIND(" ",G3247,1)+1,FIND("UTC",G3247)-FIND(" ",G3247)-8))</f>
        <v>43933</v>
      </c>
      <c r="G3247" s="6" t="s">
        <v>8770</v>
      </c>
      <c r="H3247" s="8" t="str">
        <f>MID(I3247,1,FIND("|",I3247)-1)</f>
        <v xml:space="preserve">Molniya-M /Block SO-L </v>
      </c>
      <c r="I3247" t="s">
        <v>6534</v>
      </c>
      <c r="J3247" t="s">
        <v>103</v>
      </c>
      <c r="L3247" t="s">
        <v>13</v>
      </c>
    </row>
    <row r="3248" spans="1:12" x14ac:dyDescent="0.25">
      <c r="A3248" s="7">
        <v>3246</v>
      </c>
      <c r="B3248" s="7" t="str">
        <f>D3248&amp;F3248</f>
        <v>RVSN USSR26400</v>
      </c>
      <c r="C3248">
        <v>3246</v>
      </c>
      <c r="D3248" t="s">
        <v>2695</v>
      </c>
      <c r="E3248" t="s">
        <v>181</v>
      </c>
      <c r="F3248" s="8">
        <f>DATEVALUE(MID(G3248,FIND(" ",G3248,1)+1,FIND("UTC",G3248)-FIND(" ",G3248)-8))</f>
        <v>26400</v>
      </c>
      <c r="G3248" s="4" t="s">
        <v>6535</v>
      </c>
      <c r="H3248" s="8" t="str">
        <f>MID(I3248,1,FIND("|",I3248)-1)</f>
        <v xml:space="preserve">Cosmos-2I (63SM) </v>
      </c>
      <c r="I3248" t="s">
        <v>6536</v>
      </c>
      <c r="J3248" t="s">
        <v>103</v>
      </c>
      <c r="L3248" t="s">
        <v>13</v>
      </c>
    </row>
    <row r="3249" spans="1:12" x14ac:dyDescent="0.25">
      <c r="A3249" s="7">
        <v>3247</v>
      </c>
      <c r="B3249" s="7" t="str">
        <f>D3249&amp;F3249</f>
        <v>RVSN USSR43928</v>
      </c>
      <c r="C3249">
        <v>3247</v>
      </c>
      <c r="D3249" t="s">
        <v>2695</v>
      </c>
      <c r="E3249" t="s">
        <v>32</v>
      </c>
      <c r="F3249" s="8">
        <f>DATEVALUE(MID(G3249,FIND(" ",G3249,1)+1,FIND("UTC",G3249)-FIND(" ",G3249)-8))</f>
        <v>43928</v>
      </c>
      <c r="G3249" s="6" t="s">
        <v>8771</v>
      </c>
      <c r="H3249" s="8" t="str">
        <f>MID(I3249,1,FIND("|",I3249)-1)</f>
        <v xml:space="preserve">Voskhod </v>
      </c>
      <c r="I3249" t="s">
        <v>6537</v>
      </c>
      <c r="J3249" t="s">
        <v>103</v>
      </c>
      <c r="L3249" t="s">
        <v>13</v>
      </c>
    </row>
    <row r="3250" spans="1:12" x14ac:dyDescent="0.25">
      <c r="A3250" s="7">
        <v>3248</v>
      </c>
      <c r="B3250" s="7" t="str">
        <f>D3250&amp;F3250</f>
        <v>RVSN USSR26395</v>
      </c>
      <c r="C3250">
        <v>3248</v>
      </c>
      <c r="D3250" t="s">
        <v>2695</v>
      </c>
      <c r="E3250" t="s">
        <v>140</v>
      </c>
      <c r="F3250" s="8">
        <f>DATEVALUE(MID(G3250,FIND(" ",G3250,1)+1,FIND("UTC",G3250)-FIND(" ",G3250)-8))</f>
        <v>26395</v>
      </c>
      <c r="G3250" s="4" t="s">
        <v>6538</v>
      </c>
      <c r="H3250" s="8" t="str">
        <f>MID(I3250,1,FIND("|",I3250)-1)</f>
        <v xml:space="preserve">Voskhod </v>
      </c>
      <c r="I3250" t="s">
        <v>6539</v>
      </c>
      <c r="J3250" t="s">
        <v>103</v>
      </c>
      <c r="L3250" t="s">
        <v>13</v>
      </c>
    </row>
    <row r="3251" spans="1:12" x14ac:dyDescent="0.25">
      <c r="A3251" s="7">
        <v>3249</v>
      </c>
      <c r="B3251" s="7" t="str">
        <f>D3251&amp;F3251</f>
        <v>RVSN USSR26393</v>
      </c>
      <c r="C3251">
        <v>3249</v>
      </c>
      <c r="D3251" t="s">
        <v>2695</v>
      </c>
      <c r="E3251" t="s">
        <v>96</v>
      </c>
      <c r="F3251" s="8">
        <f>DATEVALUE(MID(G3251,FIND(" ",G3251,1)+1,FIND("UTC",G3251)-FIND(" ",G3251)-8))</f>
        <v>26393</v>
      </c>
      <c r="G3251" s="4" t="s">
        <v>6540</v>
      </c>
      <c r="H3251" s="8" t="str">
        <f>MID(I3251,1,FIND("|",I3251)-1)</f>
        <v xml:space="preserve">Molniya-M /Block L </v>
      </c>
      <c r="I3251" t="s">
        <v>6541</v>
      </c>
      <c r="J3251" t="s">
        <v>103</v>
      </c>
      <c r="L3251" t="s">
        <v>13</v>
      </c>
    </row>
    <row r="3252" spans="1:12" x14ac:dyDescent="0.25">
      <c r="A3252" s="7">
        <v>3250</v>
      </c>
      <c r="B3252" s="7" t="str">
        <f>D3252&amp;F3252</f>
        <v>RVSN USSR26392</v>
      </c>
      <c r="C3252">
        <v>3250</v>
      </c>
      <c r="D3252" t="s">
        <v>2695</v>
      </c>
      <c r="E3252" t="s">
        <v>2696</v>
      </c>
      <c r="F3252" s="8">
        <f>DATEVALUE(MID(G3252,FIND(" ",G3252,1)+1,FIND("UTC",G3252)-FIND(" ",G3252)-8))</f>
        <v>26392</v>
      </c>
      <c r="G3252" s="4" t="s">
        <v>6542</v>
      </c>
      <c r="H3252" s="8" t="str">
        <f>MID(I3252,1,FIND("|",I3252)-1)</f>
        <v xml:space="preserve">Voskhod </v>
      </c>
      <c r="I3252" t="s">
        <v>6543</v>
      </c>
      <c r="J3252" t="s">
        <v>103</v>
      </c>
      <c r="L3252" t="s">
        <v>13</v>
      </c>
    </row>
    <row r="3253" spans="1:12" x14ac:dyDescent="0.25">
      <c r="A3253" s="7">
        <v>3251</v>
      </c>
      <c r="B3253" s="7" t="str">
        <f>D3253&amp;F3253</f>
        <v>RVSN USSR26389</v>
      </c>
      <c r="C3253">
        <v>3251</v>
      </c>
      <c r="D3253" t="s">
        <v>2695</v>
      </c>
      <c r="E3253" t="s">
        <v>32</v>
      </c>
      <c r="F3253" s="8">
        <f>DATEVALUE(MID(G3253,FIND(" ",G3253,1)+1,FIND("UTC",G3253)-FIND(" ",G3253)-8))</f>
        <v>26389</v>
      </c>
      <c r="G3253" s="4" t="s">
        <v>6544</v>
      </c>
      <c r="H3253" s="8" t="str">
        <f>MID(I3253,1,FIND("|",I3253)-1)</f>
        <v xml:space="preserve">Molniya-M /Block NVL </v>
      </c>
      <c r="I3253" t="s">
        <v>6545</v>
      </c>
      <c r="J3253" t="s">
        <v>103</v>
      </c>
      <c r="L3253" t="s">
        <v>328</v>
      </c>
    </row>
    <row r="3254" spans="1:12" x14ac:dyDescent="0.25">
      <c r="A3254" s="7">
        <v>3252</v>
      </c>
      <c r="B3254" s="7" t="str">
        <f>D3254&amp;F3254</f>
        <v>RVSN USSR26388</v>
      </c>
      <c r="C3254">
        <v>3252</v>
      </c>
      <c r="D3254" t="s">
        <v>2695</v>
      </c>
      <c r="E3254" t="s">
        <v>2696</v>
      </c>
      <c r="F3254" s="8">
        <f>DATEVALUE(MID(G3254,FIND(" ",G3254,1)+1,FIND("UTC",G3254)-FIND(" ",G3254)-8))</f>
        <v>26388</v>
      </c>
      <c r="G3254" s="4" t="s">
        <v>6546</v>
      </c>
      <c r="H3254" s="8" t="str">
        <f>MID(I3254,1,FIND("|",I3254)-1)</f>
        <v xml:space="preserve">Vostok-2M </v>
      </c>
      <c r="I3254" t="s">
        <v>6547</v>
      </c>
      <c r="J3254" t="s">
        <v>103</v>
      </c>
      <c r="L3254" t="s">
        <v>13</v>
      </c>
    </row>
    <row r="3255" spans="1:12" x14ac:dyDescent="0.25">
      <c r="A3255" s="7">
        <v>3253</v>
      </c>
      <c r="B3255" s="7" t="str">
        <f>D3255&amp;F3255</f>
        <v>RVSN USSR26385</v>
      </c>
      <c r="C3255">
        <v>3253</v>
      </c>
      <c r="D3255" t="s">
        <v>2695</v>
      </c>
      <c r="E3255" t="s">
        <v>32</v>
      </c>
      <c r="F3255" s="8">
        <f>DATEVALUE(MID(G3255,FIND(" ",G3255,1)+1,FIND("UTC",G3255)-FIND(" ",G3255)-8))</f>
        <v>26385</v>
      </c>
      <c r="G3255" s="4" t="s">
        <v>6548</v>
      </c>
      <c r="H3255" s="8" t="str">
        <f>MID(I3255,1,FIND("|",I3255)-1)</f>
        <v xml:space="preserve">Molniya-M /Block NVL </v>
      </c>
      <c r="I3255" t="s">
        <v>6549</v>
      </c>
      <c r="J3255" t="s">
        <v>103</v>
      </c>
      <c r="L3255" t="s">
        <v>13</v>
      </c>
    </row>
    <row r="3256" spans="1:12" x14ac:dyDescent="0.25">
      <c r="A3256" s="7">
        <v>3254</v>
      </c>
      <c r="B3256" s="7" t="str">
        <f>D3256&amp;F3256</f>
        <v>RVSN USSR26383</v>
      </c>
      <c r="C3256">
        <v>3254</v>
      </c>
      <c r="D3256" t="s">
        <v>2695</v>
      </c>
      <c r="E3256" t="s">
        <v>181</v>
      </c>
      <c r="F3256" s="8">
        <f>DATEVALUE(MID(G3256,FIND(" ",G3256,1)+1,FIND("UTC",G3256)-FIND(" ",G3256)-8))</f>
        <v>26383</v>
      </c>
      <c r="G3256" s="4" t="s">
        <v>6550</v>
      </c>
      <c r="H3256" s="8" t="str">
        <f>MID(I3256,1,FIND("|",I3256)-1)</f>
        <v xml:space="preserve">Cosmos-2I (63SM) </v>
      </c>
      <c r="I3256" t="s">
        <v>6551</v>
      </c>
      <c r="J3256" t="s">
        <v>103</v>
      </c>
      <c r="L3256" t="s">
        <v>13</v>
      </c>
    </row>
    <row r="3257" spans="1:12" x14ac:dyDescent="0.25">
      <c r="A3257" s="7">
        <v>3255</v>
      </c>
      <c r="B3257" s="7" t="str">
        <f>D3257&amp;F3257</f>
        <v>RVSN USSR26383</v>
      </c>
      <c r="C3257">
        <v>3255</v>
      </c>
      <c r="D3257" t="s">
        <v>2695</v>
      </c>
      <c r="E3257" t="s">
        <v>3745</v>
      </c>
      <c r="F3257" s="8">
        <f>DATEVALUE(MID(G3257,FIND(" ",G3257,1)+1,FIND("UTC",G3257)-FIND(" ",G3257)-8))</f>
        <v>26383</v>
      </c>
      <c r="G3257" s="4" t="s">
        <v>6552</v>
      </c>
      <c r="H3257" s="8" t="str">
        <f>MID(I3257,1,FIND("|",I3257)-1)</f>
        <v xml:space="preserve">Cosmos-3M (11K65M) </v>
      </c>
      <c r="I3257" t="s">
        <v>6553</v>
      </c>
      <c r="J3257" t="s">
        <v>103</v>
      </c>
      <c r="L3257" t="s">
        <v>13</v>
      </c>
    </row>
    <row r="3258" spans="1:12" x14ac:dyDescent="0.25">
      <c r="A3258" s="7">
        <v>3256</v>
      </c>
      <c r="B3258" s="7" t="str">
        <f>D3258&amp;F3258</f>
        <v>RVSN USSR26380</v>
      </c>
      <c r="C3258">
        <v>3256</v>
      </c>
      <c r="D3258" t="s">
        <v>2695</v>
      </c>
      <c r="E3258" t="s">
        <v>3745</v>
      </c>
      <c r="F3258" s="8">
        <f>DATEVALUE(MID(G3258,FIND(" ",G3258,1)+1,FIND("UTC",G3258)-FIND(" ",G3258)-8))</f>
        <v>26380</v>
      </c>
      <c r="G3258" s="4" t="s">
        <v>6554</v>
      </c>
      <c r="H3258" s="8" t="str">
        <f>MID(I3258,1,FIND("|",I3258)-1)</f>
        <v xml:space="preserve">Cosmos-3M (11K65M) </v>
      </c>
      <c r="I3258" t="s">
        <v>6555</v>
      </c>
      <c r="J3258" t="s">
        <v>103</v>
      </c>
      <c r="L3258" t="s">
        <v>13</v>
      </c>
    </row>
    <row r="3259" spans="1:12" x14ac:dyDescent="0.25">
      <c r="A3259" s="7">
        <v>3257</v>
      </c>
      <c r="B3259" s="7" t="str">
        <f>D3259&amp;F3259</f>
        <v>US Air Force26375</v>
      </c>
      <c r="C3259">
        <v>3257</v>
      </c>
      <c r="D3259" t="s">
        <v>4498</v>
      </c>
      <c r="E3259" t="s">
        <v>2149</v>
      </c>
      <c r="F3259" s="8">
        <f>DATEVALUE(MID(G3259,FIND(" ",G3259,1)+1,FIND("UTC",G3259)-FIND(" ",G3259)-8))</f>
        <v>26375</v>
      </c>
      <c r="G3259" s="4" t="s">
        <v>6556</v>
      </c>
      <c r="H3259" s="8" t="str">
        <f>MID(I3259,1,FIND("|",I3259)-1)</f>
        <v xml:space="preserve">Titan III(24)B </v>
      </c>
      <c r="I3259" t="s">
        <v>6557</v>
      </c>
      <c r="J3259" t="s">
        <v>103</v>
      </c>
      <c r="L3259" t="s">
        <v>13</v>
      </c>
    </row>
    <row r="3260" spans="1:12" x14ac:dyDescent="0.25">
      <c r="A3260" s="7">
        <v>3258</v>
      </c>
      <c r="B3260" s="7" t="str">
        <f>D3260&amp;F3260</f>
        <v>RVSN USSR26373</v>
      </c>
      <c r="C3260">
        <v>3258</v>
      </c>
      <c r="D3260" t="s">
        <v>2695</v>
      </c>
      <c r="E3260" t="s">
        <v>140</v>
      </c>
      <c r="F3260" s="8">
        <f>DATEVALUE(MID(G3260,FIND(" ",G3260,1)+1,FIND("UTC",G3260)-FIND(" ",G3260)-8))</f>
        <v>26373</v>
      </c>
      <c r="G3260" s="4" t="s">
        <v>6558</v>
      </c>
      <c r="H3260" s="8" t="str">
        <f>MID(I3260,1,FIND("|",I3260)-1)</f>
        <v xml:space="preserve">Voskhod </v>
      </c>
      <c r="I3260" t="s">
        <v>6559</v>
      </c>
      <c r="J3260" t="s">
        <v>103</v>
      </c>
      <c r="L3260" t="s">
        <v>13</v>
      </c>
    </row>
    <row r="3261" spans="1:12" x14ac:dyDescent="0.25">
      <c r="A3261" s="7">
        <v>3259</v>
      </c>
      <c r="B3261" s="7" t="str">
        <f>D3261&amp;F3261</f>
        <v>RVSN USSR26362</v>
      </c>
      <c r="C3261">
        <v>3259</v>
      </c>
      <c r="D3261" t="s">
        <v>2695</v>
      </c>
      <c r="E3261" t="s">
        <v>2696</v>
      </c>
      <c r="F3261" s="8">
        <f>DATEVALUE(MID(G3261,FIND(" ",G3261,1)+1,FIND("UTC",G3261)-FIND(" ",G3261)-8))</f>
        <v>26362</v>
      </c>
      <c r="G3261" s="4" t="s">
        <v>6560</v>
      </c>
      <c r="H3261" s="8" t="str">
        <f>MID(I3261,1,FIND("|",I3261)-1)</f>
        <v xml:space="preserve">Voskhod </v>
      </c>
      <c r="I3261" t="s">
        <v>6561</v>
      </c>
      <c r="J3261" t="s">
        <v>103</v>
      </c>
      <c r="L3261" t="s">
        <v>13</v>
      </c>
    </row>
    <row r="3262" spans="1:12" x14ac:dyDescent="0.25">
      <c r="A3262" s="7">
        <v>3260</v>
      </c>
      <c r="B3262" s="7" t="str">
        <f>D3262&amp;F3262</f>
        <v>General Dynamics26361</v>
      </c>
      <c r="C3262">
        <v>3260</v>
      </c>
      <c r="D3262" t="s">
        <v>3137</v>
      </c>
      <c r="E3262" t="s">
        <v>2078</v>
      </c>
      <c r="F3262" s="8">
        <f>DATEVALUE(MID(G3262,FIND(" ",G3262,1)+1,FIND("UTC",G3262)-FIND(" ",G3262)-8))</f>
        <v>26361</v>
      </c>
      <c r="G3262" s="4" t="s">
        <v>6562</v>
      </c>
      <c r="H3262" s="8" t="str">
        <f>MID(I3262,1,FIND("|",I3262)-1)</f>
        <v xml:space="preserve">Atlas-SLV3C Centaur-D </v>
      </c>
      <c r="I3262" t="s">
        <v>6563</v>
      </c>
      <c r="J3262" t="s">
        <v>103</v>
      </c>
      <c r="L3262" t="s">
        <v>13</v>
      </c>
    </row>
    <row r="3263" spans="1:12" x14ac:dyDescent="0.25">
      <c r="A3263" s="7">
        <v>3261</v>
      </c>
      <c r="B3263" s="7" t="str">
        <f>D3263&amp;F3263</f>
        <v>RVSN USSR26359</v>
      </c>
      <c r="C3263">
        <v>3261</v>
      </c>
      <c r="D3263" t="s">
        <v>2695</v>
      </c>
      <c r="E3263" t="s">
        <v>96</v>
      </c>
      <c r="F3263" s="8">
        <f>DATEVALUE(MID(G3263,FIND(" ",G3263,1)+1,FIND("UTC",G3263)-FIND(" ",G3263)-8))</f>
        <v>26359</v>
      </c>
      <c r="G3263" s="4" t="s">
        <v>6564</v>
      </c>
      <c r="H3263" s="8" t="str">
        <f>MID(I3263,1,FIND("|",I3263)-1)</f>
        <v xml:space="preserve">Vostok-2M </v>
      </c>
      <c r="I3263" t="s">
        <v>6565</v>
      </c>
      <c r="J3263" t="s">
        <v>103</v>
      </c>
      <c r="L3263" t="s">
        <v>13</v>
      </c>
    </row>
    <row r="3264" spans="1:12" x14ac:dyDescent="0.25">
      <c r="A3264" s="7">
        <v>3262</v>
      </c>
      <c r="B3264" s="7" t="str">
        <f>D3264&amp;F3264</f>
        <v>Martin Marietta26359</v>
      </c>
      <c r="C3264">
        <v>3262</v>
      </c>
      <c r="D3264" t="s">
        <v>3169</v>
      </c>
      <c r="E3264" t="s">
        <v>38</v>
      </c>
      <c r="F3264" s="8">
        <f>DATEVALUE(MID(G3264,FIND(" ",G3264,1)+1,FIND("UTC",G3264)-FIND(" ",G3264)-8))</f>
        <v>26359</v>
      </c>
      <c r="G3264" s="4" t="s">
        <v>6566</v>
      </c>
      <c r="H3264" s="8" t="str">
        <f>MID(I3264,1,FIND("|",I3264)-1)</f>
        <v xml:space="preserve">Titan III(23)C </v>
      </c>
      <c r="I3264" t="s">
        <v>6567</v>
      </c>
      <c r="J3264" t="s">
        <v>103</v>
      </c>
      <c r="L3264" t="s">
        <v>13</v>
      </c>
    </row>
    <row r="3265" spans="1:12" x14ac:dyDescent="0.25">
      <c r="A3265" s="7">
        <v>3263</v>
      </c>
      <c r="B3265" s="7" t="str">
        <f>D3265&amp;F3265</f>
        <v>RVSN USSR26354</v>
      </c>
      <c r="C3265">
        <v>3263</v>
      </c>
      <c r="D3265" t="s">
        <v>2695</v>
      </c>
      <c r="E3265" t="s">
        <v>3745</v>
      </c>
      <c r="F3265" s="8">
        <f>DATEVALUE(MID(G3265,FIND(" ",G3265,1)+1,FIND("UTC",G3265)-FIND(" ",G3265)-8))</f>
        <v>26354</v>
      </c>
      <c r="G3265" s="4" t="s">
        <v>6568</v>
      </c>
      <c r="H3265" s="8" t="str">
        <f>MID(I3265,1,FIND("|",I3265)-1)</f>
        <v xml:space="preserve">Cosmos-3M (11K65M) </v>
      </c>
      <c r="I3265" t="s">
        <v>6569</v>
      </c>
      <c r="J3265" t="s">
        <v>103</v>
      </c>
      <c r="L3265" t="s">
        <v>13</v>
      </c>
    </row>
    <row r="3266" spans="1:12" x14ac:dyDescent="0.25">
      <c r="A3266" s="7">
        <v>3264</v>
      </c>
      <c r="B3266" s="7" t="str">
        <f>D3266&amp;F3266</f>
        <v>Martin Marietta26345</v>
      </c>
      <c r="C3266">
        <v>3264</v>
      </c>
      <c r="D3266" t="s">
        <v>3169</v>
      </c>
      <c r="E3266" t="s">
        <v>2149</v>
      </c>
      <c r="F3266" s="8">
        <f>DATEVALUE(MID(G3266,FIND(" ",G3266,1)+1,FIND("UTC",G3266)-FIND(" ",G3266)-8))</f>
        <v>26345</v>
      </c>
      <c r="G3266" s="4" t="s">
        <v>6570</v>
      </c>
      <c r="H3266" s="8" t="str">
        <f>MID(I3266,1,FIND("|",I3266)-1)</f>
        <v xml:space="preserve">Titan-III(33)B Agena-D </v>
      </c>
      <c r="I3266" t="s">
        <v>6571</v>
      </c>
      <c r="J3266" t="s">
        <v>103</v>
      </c>
      <c r="L3266" t="s">
        <v>53</v>
      </c>
    </row>
    <row r="3267" spans="1:12" x14ac:dyDescent="0.25">
      <c r="A3267" s="7">
        <v>3265</v>
      </c>
      <c r="B3267" s="7" t="str">
        <f>D3267&amp;F3267</f>
        <v>RVSN USSR26345</v>
      </c>
      <c r="C3267">
        <v>3265</v>
      </c>
      <c r="D3267" t="s">
        <v>2695</v>
      </c>
      <c r="E3267" t="s">
        <v>32</v>
      </c>
      <c r="F3267" s="8">
        <f>DATEVALUE(MID(G3267,FIND(" ",G3267,1)+1,FIND("UTC",G3267)-FIND(" ",G3267)-8))</f>
        <v>26345</v>
      </c>
      <c r="G3267" s="4" t="s">
        <v>6572</v>
      </c>
      <c r="H3267" s="8" t="str">
        <f>MID(I3267,1,FIND("|",I3267)-1)</f>
        <v xml:space="preserve">Voskhod </v>
      </c>
      <c r="I3267" t="s">
        <v>6573</v>
      </c>
      <c r="J3267" t="s">
        <v>103</v>
      </c>
      <c r="L3267" t="s">
        <v>13</v>
      </c>
    </row>
    <row r="3268" spans="1:12" x14ac:dyDescent="0.25">
      <c r="A3268" s="7">
        <v>3266</v>
      </c>
      <c r="B3268" s="7" t="str">
        <f>D3268&amp;F3268</f>
        <v>RVSN USSR26343</v>
      </c>
      <c r="C3268">
        <v>3266</v>
      </c>
      <c r="D3268" t="s">
        <v>2695</v>
      </c>
      <c r="E3268" t="s">
        <v>184</v>
      </c>
      <c r="F3268" s="8">
        <f>DATEVALUE(MID(G3268,FIND(" ",G3268,1)+1,FIND("UTC",G3268)-FIND(" ",G3268)-8))</f>
        <v>26343</v>
      </c>
      <c r="G3268" s="4" t="s">
        <v>6574</v>
      </c>
      <c r="H3268" s="8" t="str">
        <f>MID(I3268,1,FIND("|",I3268)-1)</f>
        <v xml:space="preserve">Proton K/Block D </v>
      </c>
      <c r="I3268" t="s">
        <v>6575</v>
      </c>
      <c r="J3268" t="s">
        <v>103</v>
      </c>
      <c r="L3268" t="s">
        <v>13</v>
      </c>
    </row>
    <row r="3269" spans="1:12" x14ac:dyDescent="0.25">
      <c r="A3269" s="7">
        <v>3267</v>
      </c>
      <c r="B3269" s="7" t="str">
        <f>D3269&amp;F3269</f>
        <v>RVSN USSR26337</v>
      </c>
      <c r="C3269">
        <v>3267</v>
      </c>
      <c r="D3269" t="s">
        <v>2695</v>
      </c>
      <c r="E3269" t="s">
        <v>3974</v>
      </c>
      <c r="F3269" s="8">
        <f>DATEVALUE(MID(G3269,FIND(" ",G3269,1)+1,FIND("UTC",G3269)-FIND(" ",G3269)-8))</f>
        <v>26337</v>
      </c>
      <c r="G3269" s="4" t="s">
        <v>6576</v>
      </c>
      <c r="H3269" s="8" t="str">
        <f>MID(I3269,1,FIND("|",I3269)-1)</f>
        <v xml:space="preserve">Cosmos-3MRB (65MRB) </v>
      </c>
      <c r="I3269" t="s">
        <v>6577</v>
      </c>
      <c r="J3269" t="s">
        <v>103</v>
      </c>
      <c r="L3269" t="s">
        <v>13</v>
      </c>
    </row>
    <row r="3270" spans="1:12" x14ac:dyDescent="0.25">
      <c r="A3270" s="7">
        <v>3268</v>
      </c>
      <c r="B3270" s="7" t="str">
        <f>D3270&amp;F3270</f>
        <v>RVSN USSR26332</v>
      </c>
      <c r="C3270">
        <v>3268</v>
      </c>
      <c r="D3270" t="s">
        <v>2695</v>
      </c>
      <c r="E3270" t="s">
        <v>32</v>
      </c>
      <c r="F3270" s="8">
        <f>DATEVALUE(MID(G3270,FIND(" ",G3270,1)+1,FIND("UTC",G3270)-FIND(" ",G3270)-8))</f>
        <v>26332</v>
      </c>
      <c r="G3270" s="4" t="s">
        <v>6578</v>
      </c>
      <c r="H3270" s="8" t="str">
        <f>MID(I3270,1,FIND("|",I3270)-1)</f>
        <v xml:space="preserve">Voskhod </v>
      </c>
      <c r="I3270" t="s">
        <v>6579</v>
      </c>
      <c r="J3270" t="s">
        <v>103</v>
      </c>
      <c r="L3270" t="s">
        <v>13</v>
      </c>
    </row>
    <row r="3271" spans="1:12" x14ac:dyDescent="0.25">
      <c r="A3271" s="7">
        <v>3269</v>
      </c>
      <c r="B3271" s="7" t="str">
        <f>D3271&amp;F3271</f>
        <v>RVSN USSR26323</v>
      </c>
      <c r="C3271">
        <v>3269</v>
      </c>
      <c r="D3271" t="s">
        <v>2695</v>
      </c>
      <c r="E3271" t="s">
        <v>181</v>
      </c>
      <c r="F3271" s="8">
        <f>DATEVALUE(MID(G3271,FIND(" ",G3271,1)+1,FIND("UTC",G3271)-FIND(" ",G3271)-8))</f>
        <v>26323</v>
      </c>
      <c r="G3271" s="4" t="s">
        <v>6580</v>
      </c>
      <c r="H3271" s="8" t="str">
        <f>MID(I3271,1,FIND("|",I3271)-1)</f>
        <v xml:space="preserve">Cosmos-2I (63SM) </v>
      </c>
      <c r="I3271" t="s">
        <v>6581</v>
      </c>
      <c r="J3271" t="s">
        <v>103</v>
      </c>
      <c r="L3271" t="s">
        <v>13</v>
      </c>
    </row>
    <row r="3272" spans="1:12" x14ac:dyDescent="0.25">
      <c r="A3272" s="7">
        <v>3270</v>
      </c>
      <c r="B3272" s="7" t="str">
        <f>D3272&amp;F3272</f>
        <v>General Dynamics26321</v>
      </c>
      <c r="C3272">
        <v>3270</v>
      </c>
      <c r="D3272" t="s">
        <v>3137</v>
      </c>
      <c r="E3272" t="s">
        <v>2042</v>
      </c>
      <c r="F3272" s="8">
        <f>DATEVALUE(MID(G3272,FIND(" ",G3272,1)+1,FIND("UTC",G3272)-FIND(" ",G3272)-8))</f>
        <v>26321</v>
      </c>
      <c r="G3272" s="4" t="s">
        <v>6582</v>
      </c>
      <c r="H3272" s="8" t="str">
        <f>MID(I3272,1,FIND("|",I3272)-1)</f>
        <v xml:space="preserve">Atlas-SLV3C Centaur-D </v>
      </c>
      <c r="I3272" t="s">
        <v>6583</v>
      </c>
      <c r="J3272" t="s">
        <v>103</v>
      </c>
      <c r="L3272" t="s">
        <v>13</v>
      </c>
    </row>
    <row r="3273" spans="1:12" x14ac:dyDescent="0.25">
      <c r="A3273" s="7">
        <v>3271</v>
      </c>
      <c r="B3273" s="7" t="str">
        <f>D3273&amp;F3273</f>
        <v>Martin Marietta26318</v>
      </c>
      <c r="C3273">
        <v>3271</v>
      </c>
      <c r="D3273" t="s">
        <v>3169</v>
      </c>
      <c r="E3273" t="s">
        <v>337</v>
      </c>
      <c r="F3273" s="8">
        <f>DATEVALUE(MID(G3273,FIND(" ",G3273,1)+1,FIND("UTC",G3273)-FIND(" ",G3273)-8))</f>
        <v>26318</v>
      </c>
      <c r="G3273" s="4" t="s">
        <v>6584</v>
      </c>
      <c r="H3273" s="8" t="str">
        <f>MID(I3273,1,FIND("|",I3273)-1)</f>
        <v xml:space="preserve">Titan IIID </v>
      </c>
      <c r="I3273" t="s">
        <v>6585</v>
      </c>
      <c r="J3273" t="s">
        <v>103</v>
      </c>
      <c r="L3273" t="s">
        <v>13</v>
      </c>
    </row>
    <row r="3274" spans="1:12" x14ac:dyDescent="0.25">
      <c r="A3274" s="7">
        <v>3272</v>
      </c>
      <c r="B3274" s="7" t="str">
        <f>D3274&amp;F3274</f>
        <v>RVSN USSR26310</v>
      </c>
      <c r="C3274">
        <v>3272</v>
      </c>
      <c r="D3274" t="s">
        <v>2695</v>
      </c>
      <c r="E3274" t="s">
        <v>32</v>
      </c>
      <c r="F3274" s="8">
        <f>DATEVALUE(MID(G3274,FIND(" ",G3274,1)+1,FIND("UTC",G3274)-FIND(" ",G3274)-8))</f>
        <v>26310</v>
      </c>
      <c r="G3274" s="4" t="s">
        <v>6586</v>
      </c>
      <c r="H3274" s="8" t="str">
        <f>MID(I3274,1,FIND("|",I3274)-1)</f>
        <v xml:space="preserve">Voskhod </v>
      </c>
      <c r="I3274" t="s">
        <v>6587</v>
      </c>
      <c r="J3274" t="s">
        <v>103</v>
      </c>
      <c r="L3274" t="s">
        <v>13</v>
      </c>
    </row>
    <row r="3275" spans="1:12" x14ac:dyDescent="0.25">
      <c r="A3275" s="7">
        <v>3273</v>
      </c>
      <c r="B3275" s="7" t="str">
        <f>D3275&amp;F3275</f>
        <v>RVSN USSR26296</v>
      </c>
      <c r="C3275">
        <v>3273</v>
      </c>
      <c r="D3275" t="s">
        <v>2695</v>
      </c>
      <c r="E3275" t="s">
        <v>96</v>
      </c>
      <c r="F3275" s="8">
        <f>DATEVALUE(MID(G3275,FIND(" ",G3275,1)+1,FIND("UTC",G3275)-FIND(" ",G3275)-8))</f>
        <v>26296</v>
      </c>
      <c r="G3275" s="4" t="s">
        <v>6588</v>
      </c>
      <c r="H3275" s="8" t="str">
        <f>MID(I3275,1,FIND("|",I3275)-1)</f>
        <v xml:space="preserve">Vostok-2M </v>
      </c>
      <c r="I3275" t="s">
        <v>6589</v>
      </c>
      <c r="J3275" t="s">
        <v>103</v>
      </c>
      <c r="L3275" t="s">
        <v>13</v>
      </c>
    </row>
    <row r="3276" spans="1:12" x14ac:dyDescent="0.25">
      <c r="A3276" s="7">
        <v>3274</v>
      </c>
      <c r="B3276" s="7" t="str">
        <f>D3276&amp;F3276</f>
        <v>RVSN USSR44192</v>
      </c>
      <c r="C3276">
        <v>3274</v>
      </c>
      <c r="D3276" t="s">
        <v>2695</v>
      </c>
      <c r="E3276" t="s">
        <v>1549</v>
      </c>
      <c r="F3276" s="8">
        <f>DATEVALUE(MID(G3276,FIND(" ",G3276,1)+1,FIND("UTC",G3276)-FIND(" ",G3276)-8))</f>
        <v>44192</v>
      </c>
      <c r="G3276" s="6" t="s">
        <v>8772</v>
      </c>
      <c r="H3276" s="8" t="str">
        <f>MID(I3276,1,FIND("|",I3276)-1)</f>
        <v xml:space="preserve">Cosmos-3M (11K65M) </v>
      </c>
      <c r="I3276" t="s">
        <v>6590</v>
      </c>
      <c r="J3276" t="s">
        <v>103</v>
      </c>
      <c r="L3276" t="s">
        <v>13</v>
      </c>
    </row>
    <row r="3277" spans="1:12" x14ac:dyDescent="0.25">
      <c r="A3277" s="7">
        <v>3275</v>
      </c>
      <c r="B3277" s="7" t="str">
        <f>D3277&amp;F3277</f>
        <v>RVSN USSR26294</v>
      </c>
      <c r="C3277">
        <v>3275</v>
      </c>
      <c r="D3277" t="s">
        <v>2695</v>
      </c>
      <c r="E3277" t="s">
        <v>2696</v>
      </c>
      <c r="F3277" s="8">
        <f>DATEVALUE(MID(G3277,FIND(" ",G3277,1)+1,FIND("UTC",G3277)-FIND(" ",G3277)-8))</f>
        <v>26294</v>
      </c>
      <c r="G3277" s="4" t="s">
        <v>6591</v>
      </c>
      <c r="H3277" s="8" t="str">
        <f>MID(I3277,1,FIND("|",I3277)-1)</f>
        <v xml:space="preserve">Soyuz M </v>
      </c>
      <c r="I3277" t="s">
        <v>6592</v>
      </c>
      <c r="J3277" t="s">
        <v>103</v>
      </c>
      <c r="L3277" t="s">
        <v>328</v>
      </c>
    </row>
    <row r="3278" spans="1:12" x14ac:dyDescent="0.25">
      <c r="A3278" s="7">
        <v>3276</v>
      </c>
      <c r="B3278" s="7" t="str">
        <f>D3278&amp;F3278</f>
        <v>RVSN USSR26292</v>
      </c>
      <c r="C3278">
        <v>3276</v>
      </c>
      <c r="D3278" t="s">
        <v>2695</v>
      </c>
      <c r="E3278" t="s">
        <v>3923</v>
      </c>
      <c r="F3278" s="8">
        <f>DATEVALUE(MID(G3278,FIND(" ",G3278,1)+1,FIND("UTC",G3278)-FIND(" ",G3278)-8))</f>
        <v>26292</v>
      </c>
      <c r="G3278" s="4" t="s">
        <v>6593</v>
      </c>
      <c r="H3278" s="8" t="str">
        <f>MID(I3278,1,FIND("|",I3278)-1)</f>
        <v xml:space="preserve">Tsyklon-2 </v>
      </c>
      <c r="I3278" t="s">
        <v>6594</v>
      </c>
      <c r="J3278" t="s">
        <v>103</v>
      </c>
      <c r="L3278" t="s">
        <v>13</v>
      </c>
    </row>
    <row r="3279" spans="1:12" x14ac:dyDescent="0.25">
      <c r="A3279" s="7">
        <v>3277</v>
      </c>
      <c r="B3279" s="7" t="str">
        <f>D3279&amp;F3279</f>
        <v>General Dynamics26287</v>
      </c>
      <c r="C3279">
        <v>3277</v>
      </c>
      <c r="D3279" t="s">
        <v>3137</v>
      </c>
      <c r="E3279" t="s">
        <v>2078</v>
      </c>
      <c r="F3279" s="8">
        <f>DATEVALUE(MID(G3279,FIND(" ",G3279,1)+1,FIND("UTC",G3279)-FIND(" ",G3279)-8))</f>
        <v>26287</v>
      </c>
      <c r="G3279" s="4" t="s">
        <v>6595</v>
      </c>
      <c r="H3279" s="8" t="str">
        <f>MID(I3279,1,FIND("|",I3279)-1)</f>
        <v xml:space="preserve">Atlas-SLV3C Centaur-D </v>
      </c>
      <c r="I3279" t="s">
        <v>6596</v>
      </c>
      <c r="J3279" t="s">
        <v>103</v>
      </c>
      <c r="L3279" t="s">
        <v>13</v>
      </c>
    </row>
    <row r="3280" spans="1:12" x14ac:dyDescent="0.25">
      <c r="A3280" s="7">
        <v>3278</v>
      </c>
      <c r="B3280" s="7" t="str">
        <f>D3280&amp;F3280</f>
        <v>RVSN USSR26286</v>
      </c>
      <c r="C3280">
        <v>3278</v>
      </c>
      <c r="D3280" t="s">
        <v>2695</v>
      </c>
      <c r="E3280" t="s">
        <v>96</v>
      </c>
      <c r="F3280" s="8">
        <f>DATEVALUE(MID(G3280,FIND(" ",G3280,1)+1,FIND("UTC",G3280)-FIND(" ",G3280)-8))</f>
        <v>26286</v>
      </c>
      <c r="G3280" s="4" t="s">
        <v>6597</v>
      </c>
      <c r="H3280" s="8" t="str">
        <f>MID(I3280,1,FIND("|",I3280)-1)</f>
        <v xml:space="preserve">Molniya-M /Block L </v>
      </c>
      <c r="I3280" t="s">
        <v>6598</v>
      </c>
      <c r="J3280" t="s">
        <v>103</v>
      </c>
      <c r="L3280" t="s">
        <v>13</v>
      </c>
    </row>
    <row r="3281" spans="1:12" x14ac:dyDescent="0.25">
      <c r="A3281" s="7">
        <v>3279</v>
      </c>
      <c r="B3281" s="7" t="str">
        <f>D3281&amp;F3281</f>
        <v>RVSN USSR26284</v>
      </c>
      <c r="C3281">
        <v>3279</v>
      </c>
      <c r="D3281" t="s">
        <v>2695</v>
      </c>
      <c r="E3281" t="s">
        <v>3745</v>
      </c>
      <c r="F3281" s="8">
        <f>DATEVALUE(MID(G3281,FIND(" ",G3281,1)+1,FIND("UTC",G3281)-FIND(" ",G3281)-8))</f>
        <v>26284</v>
      </c>
      <c r="G3281" s="4" t="s">
        <v>6599</v>
      </c>
      <c r="H3281" s="8" t="str">
        <f>MID(I3281,1,FIND("|",I3281)-1)</f>
        <v xml:space="preserve">Cosmos-3M (11K65M) </v>
      </c>
      <c r="I3281" t="s">
        <v>6600</v>
      </c>
      <c r="J3281" t="s">
        <v>103</v>
      </c>
      <c r="L3281" t="s">
        <v>13</v>
      </c>
    </row>
    <row r="3282" spans="1:12" x14ac:dyDescent="0.25">
      <c r="A3282" s="7">
        <v>3280</v>
      </c>
      <c r="B3282" s="7" t="str">
        <f>D3282&amp;F3282</f>
        <v>RVSN USSR26284</v>
      </c>
      <c r="C3282">
        <v>3280</v>
      </c>
      <c r="D3282" t="s">
        <v>2695</v>
      </c>
      <c r="E3282" t="s">
        <v>181</v>
      </c>
      <c r="F3282" s="8">
        <f>DATEVALUE(MID(G3282,FIND(" ",G3282,1)+1,FIND("UTC",G3282)-FIND(" ",G3282)-8))</f>
        <v>26284</v>
      </c>
      <c r="G3282" s="4" t="s">
        <v>6601</v>
      </c>
      <c r="H3282" s="8" t="str">
        <f>MID(I3282,1,FIND("|",I3282)-1)</f>
        <v xml:space="preserve">Cosmos-2I (63SM) </v>
      </c>
      <c r="I3282" t="s">
        <v>6602</v>
      </c>
      <c r="J3282" t="s">
        <v>103</v>
      </c>
      <c r="L3282" t="s">
        <v>13</v>
      </c>
    </row>
    <row r="3283" spans="1:12" x14ac:dyDescent="0.25">
      <c r="A3283" s="7">
        <v>3281</v>
      </c>
      <c r="B3283" s="7" t="str">
        <f>D3283&amp;F3283</f>
        <v>RVSN USSR26283</v>
      </c>
      <c r="C3283">
        <v>3281</v>
      </c>
      <c r="D3283" t="s">
        <v>2695</v>
      </c>
      <c r="E3283" t="s">
        <v>32</v>
      </c>
      <c r="F3283" s="8">
        <f>DATEVALUE(MID(G3283,FIND(" ",G3283,1)+1,FIND("UTC",G3283)-FIND(" ",G3283)-8))</f>
        <v>26283</v>
      </c>
      <c r="G3283" s="4" t="s">
        <v>6603</v>
      </c>
      <c r="H3283" s="8" t="str">
        <f>MID(I3283,1,FIND("|",I3283)-1)</f>
        <v xml:space="preserve">Voskhod </v>
      </c>
      <c r="I3283" t="s">
        <v>6604</v>
      </c>
      <c r="J3283" t="s">
        <v>103</v>
      </c>
      <c r="L3283" t="s">
        <v>13</v>
      </c>
    </row>
    <row r="3284" spans="1:12" x14ac:dyDescent="0.25">
      <c r="A3284" s="7">
        <v>3282</v>
      </c>
      <c r="B3284" s="7" t="str">
        <f>D3284&amp;F3284</f>
        <v>RVSN USSR26282</v>
      </c>
      <c r="C3284">
        <v>3282</v>
      </c>
      <c r="D3284" t="s">
        <v>2695</v>
      </c>
      <c r="E3284" t="s">
        <v>3745</v>
      </c>
      <c r="F3284" s="8">
        <f>DATEVALUE(MID(G3284,FIND(" ",G3284,1)+1,FIND("UTC",G3284)-FIND(" ",G3284)-8))</f>
        <v>26282</v>
      </c>
      <c r="G3284" s="4" t="s">
        <v>6605</v>
      </c>
      <c r="H3284" s="8" t="str">
        <f>MID(I3284,1,FIND("|",I3284)-1)</f>
        <v xml:space="preserve">Cosmos-3M (11K65M) </v>
      </c>
      <c r="I3284" t="s">
        <v>6606</v>
      </c>
      <c r="J3284" t="s">
        <v>103</v>
      </c>
      <c r="L3284" t="s">
        <v>13</v>
      </c>
    </row>
    <row r="3285" spans="1:12" x14ac:dyDescent="0.25">
      <c r="A3285" s="7">
        <v>3283</v>
      </c>
      <c r="B3285" s="7" t="str">
        <f>D3285&amp;F3285</f>
        <v>RVSN USSR26277</v>
      </c>
      <c r="C3285">
        <v>3283</v>
      </c>
      <c r="D3285" t="s">
        <v>2695</v>
      </c>
      <c r="E3285" t="s">
        <v>140</v>
      </c>
      <c r="F3285" s="8">
        <f>DATEVALUE(MID(G3285,FIND(" ",G3285,1)+1,FIND("UTC",G3285)-FIND(" ",G3285)-8))</f>
        <v>26277</v>
      </c>
      <c r="G3285" s="4" t="s">
        <v>6607</v>
      </c>
      <c r="H3285" s="8" t="str">
        <f>MID(I3285,1,FIND("|",I3285)-1)</f>
        <v xml:space="preserve">Voskhod </v>
      </c>
      <c r="I3285" t="s">
        <v>6608</v>
      </c>
      <c r="J3285" t="s">
        <v>103</v>
      </c>
      <c r="L3285" t="s">
        <v>13</v>
      </c>
    </row>
    <row r="3286" spans="1:12" x14ac:dyDescent="0.25">
      <c r="A3286" s="7">
        <v>3284</v>
      </c>
      <c r="B3286" s="7" t="str">
        <f>D3286&amp;F3286</f>
        <v>RVSN USSR26273</v>
      </c>
      <c r="C3286">
        <v>3284</v>
      </c>
      <c r="D3286" t="s">
        <v>2695</v>
      </c>
      <c r="E3286" t="s">
        <v>32</v>
      </c>
      <c r="F3286" s="8">
        <f>DATEVALUE(MID(G3286,FIND(" ",G3286,1)+1,FIND("UTC",G3286)-FIND(" ",G3286)-8))</f>
        <v>26273</v>
      </c>
      <c r="G3286" s="4" t="s">
        <v>6609</v>
      </c>
      <c r="H3286" s="8" t="str">
        <f>MID(I3286,1,FIND("|",I3286)-1)</f>
        <v xml:space="preserve">Voskhod </v>
      </c>
      <c r="I3286" t="s">
        <v>6610</v>
      </c>
      <c r="J3286" t="s">
        <v>103</v>
      </c>
      <c r="L3286" t="s">
        <v>13</v>
      </c>
    </row>
    <row r="3287" spans="1:12" x14ac:dyDescent="0.25">
      <c r="A3287" s="7">
        <v>3285</v>
      </c>
      <c r="B3287" s="7" t="str">
        <f>D3287&amp;F3287</f>
        <v>CNES26272</v>
      </c>
      <c r="C3287">
        <v>3285</v>
      </c>
      <c r="D3287" t="s">
        <v>5826</v>
      </c>
      <c r="E3287" t="s">
        <v>5827</v>
      </c>
      <c r="F3287" s="8">
        <f>DATEVALUE(MID(G3287,FIND(" ",G3287,1)+1,FIND("UTC",G3287)-FIND(" ",G3287)-8))</f>
        <v>26272</v>
      </c>
      <c r="G3287" s="4" t="s">
        <v>6611</v>
      </c>
      <c r="H3287" s="8" t="str">
        <f>MID(I3287,1,FIND("|",I3287)-1)</f>
        <v xml:space="preserve">Diamant B </v>
      </c>
      <c r="I3287" t="s">
        <v>6612</v>
      </c>
      <c r="J3287" t="s">
        <v>103</v>
      </c>
      <c r="L3287" t="s">
        <v>53</v>
      </c>
    </row>
    <row r="3288" spans="1:12" x14ac:dyDescent="0.25">
      <c r="A3288" s="7">
        <v>3286</v>
      </c>
      <c r="B3288" s="7" t="str">
        <f>D3288&amp;F3288</f>
        <v>General Dynamics26271</v>
      </c>
      <c r="C3288">
        <v>3286</v>
      </c>
      <c r="D3288" t="s">
        <v>3137</v>
      </c>
      <c r="E3288" t="s">
        <v>5264</v>
      </c>
      <c r="F3288" s="8">
        <f>DATEVALUE(MID(G3288,FIND(" ",G3288,1)+1,FIND("UTC",G3288)-FIND(" ",G3288)-8))</f>
        <v>26271</v>
      </c>
      <c r="G3288" s="4" t="s">
        <v>6613</v>
      </c>
      <c r="H3288" s="8" t="str">
        <f>MID(I3288,1,FIND("|",I3288)-1)</f>
        <v xml:space="preserve">Atlas-SLV3A Agena-D </v>
      </c>
      <c r="I3288" t="s">
        <v>6614</v>
      </c>
      <c r="J3288" t="s">
        <v>103</v>
      </c>
      <c r="L3288" t="s">
        <v>53</v>
      </c>
    </row>
    <row r="3289" spans="1:12" x14ac:dyDescent="0.25">
      <c r="A3289" s="7">
        <v>3287</v>
      </c>
      <c r="B3289" s="7" t="str">
        <f>D3289&amp;F3289</f>
        <v>RVSN USSR26270</v>
      </c>
      <c r="C3289">
        <v>3287</v>
      </c>
      <c r="D3289" t="s">
        <v>2695</v>
      </c>
      <c r="E3289" t="s">
        <v>1927</v>
      </c>
      <c r="F3289" s="8">
        <f>DATEVALUE(MID(G3289,FIND(" ",G3289,1)+1,FIND("UTC",G3289)-FIND(" ",G3289)-8))</f>
        <v>26270</v>
      </c>
      <c r="G3289" s="4" t="s">
        <v>6615</v>
      </c>
      <c r="H3289" s="8" t="str">
        <f>MID(I3289,1,FIND("|",I3289)-1)</f>
        <v xml:space="preserve">Tsyklon-2 </v>
      </c>
      <c r="I3289" t="s">
        <v>6616</v>
      </c>
      <c r="J3289" t="s">
        <v>103</v>
      </c>
      <c r="L3289" t="s">
        <v>13</v>
      </c>
    </row>
    <row r="3290" spans="1:12" x14ac:dyDescent="0.25">
      <c r="A3290" s="7">
        <v>3288</v>
      </c>
      <c r="B3290" s="7" t="str">
        <f>D3290&amp;F3290</f>
        <v>RVSN USSR26270</v>
      </c>
      <c r="C3290">
        <v>3288</v>
      </c>
      <c r="D3290" t="s">
        <v>2695</v>
      </c>
      <c r="E3290" t="s">
        <v>96</v>
      </c>
      <c r="F3290" s="8">
        <f>DATEVALUE(MID(G3290,FIND(" ",G3290,1)+1,FIND("UTC",G3290)-FIND(" ",G3290)-8))</f>
        <v>26270</v>
      </c>
      <c r="G3290" s="4" t="s">
        <v>6617</v>
      </c>
      <c r="H3290" s="8" t="str">
        <f>MID(I3290,1,FIND("|",I3290)-1)</f>
        <v xml:space="preserve">Voskhod </v>
      </c>
      <c r="I3290" t="s">
        <v>6618</v>
      </c>
      <c r="J3290" t="s">
        <v>103</v>
      </c>
      <c r="L3290" t="s">
        <v>53</v>
      </c>
    </row>
    <row r="3291" spans="1:12" x14ac:dyDescent="0.25">
      <c r="A3291" s="7">
        <v>3289</v>
      </c>
      <c r="B3291" s="7" t="str">
        <f>D3291&amp;F3291</f>
        <v>RVSN USSR44167</v>
      </c>
      <c r="C3291">
        <v>3289</v>
      </c>
      <c r="D3291" t="s">
        <v>2695</v>
      </c>
      <c r="E3291" t="s">
        <v>1549</v>
      </c>
      <c r="F3291" s="8">
        <f>DATEVALUE(MID(G3291,FIND(" ",G3291,1)+1,FIND("UTC",G3291)-FIND(" ",G3291)-8))</f>
        <v>44167</v>
      </c>
      <c r="G3291" s="6" t="s">
        <v>8773</v>
      </c>
      <c r="H3291" s="8" t="str">
        <f>MID(I3291,1,FIND("|",I3291)-1)</f>
        <v xml:space="preserve">Cosmos-3M (11K65M) </v>
      </c>
      <c r="I3291" t="s">
        <v>6619</v>
      </c>
      <c r="J3291" t="s">
        <v>103</v>
      </c>
      <c r="L3291" t="s">
        <v>13</v>
      </c>
    </row>
    <row r="3292" spans="1:12" x14ac:dyDescent="0.25">
      <c r="A3292" s="7">
        <v>3290</v>
      </c>
      <c r="B3292" s="7" t="str">
        <f>D3292&amp;F3292</f>
        <v>RVSN USSR26269</v>
      </c>
      <c r="C3292">
        <v>3290</v>
      </c>
      <c r="D3292" t="s">
        <v>2695</v>
      </c>
      <c r="E3292" t="s">
        <v>3974</v>
      </c>
      <c r="F3292" s="8">
        <f>DATEVALUE(MID(G3292,FIND(" ",G3292,1)+1,FIND("UTC",G3292)-FIND(" ",G3292)-8))</f>
        <v>26269</v>
      </c>
      <c r="G3292" s="4" t="s">
        <v>6620</v>
      </c>
      <c r="H3292" s="8" t="str">
        <f>MID(I3292,1,FIND("|",I3292)-1)</f>
        <v xml:space="preserve">Cosmos-2I (63SM) </v>
      </c>
      <c r="I3292" t="s">
        <v>6621</v>
      </c>
      <c r="J3292" t="s">
        <v>103</v>
      </c>
      <c r="L3292" t="s">
        <v>13</v>
      </c>
    </row>
    <row r="3293" spans="1:12" x14ac:dyDescent="0.25">
      <c r="A3293" s="7">
        <v>3291</v>
      </c>
      <c r="B3293" s="7" t="str">
        <f>D3293&amp;F3293</f>
        <v>RVSN USSR26267</v>
      </c>
      <c r="C3293">
        <v>3291</v>
      </c>
      <c r="D3293" t="s">
        <v>2695</v>
      </c>
      <c r="E3293" t="s">
        <v>3745</v>
      </c>
      <c r="F3293" s="8">
        <f>DATEVALUE(MID(G3293,FIND(" ",G3293,1)+1,FIND("UTC",G3293)-FIND(" ",G3293)-8))</f>
        <v>26267</v>
      </c>
      <c r="G3293" s="4" t="s">
        <v>6622</v>
      </c>
      <c r="H3293" s="8" t="str">
        <f>MID(I3293,1,FIND("|",I3293)-1)</f>
        <v xml:space="preserve">Cosmos-3M (11K65M) </v>
      </c>
      <c r="I3293" t="s">
        <v>6623</v>
      </c>
      <c r="J3293" t="s">
        <v>103</v>
      </c>
      <c r="L3293" t="s">
        <v>13</v>
      </c>
    </row>
    <row r="3294" spans="1:12" x14ac:dyDescent="0.25">
      <c r="A3294" s="7">
        <v>3292</v>
      </c>
      <c r="B3294" s="7" t="str">
        <f>D3294&amp;F3294</f>
        <v>RVSN USSR26266</v>
      </c>
      <c r="C3294">
        <v>3292</v>
      </c>
      <c r="D3294" t="s">
        <v>2695</v>
      </c>
      <c r="E3294" t="s">
        <v>1549</v>
      </c>
      <c r="F3294" s="8">
        <f>DATEVALUE(MID(G3294,FIND(" ",G3294,1)+1,FIND("UTC",G3294)-FIND(" ",G3294)-8))</f>
        <v>26266</v>
      </c>
      <c r="G3294" s="4" t="s">
        <v>6624</v>
      </c>
      <c r="H3294" s="8" t="str">
        <f>MID(I3294,1,FIND("|",I3294)-1)</f>
        <v xml:space="preserve">Cosmos-3M (11K65M) </v>
      </c>
      <c r="I3294" t="s">
        <v>6625</v>
      </c>
      <c r="J3294" t="s">
        <v>103</v>
      </c>
      <c r="L3294" t="s">
        <v>13</v>
      </c>
    </row>
    <row r="3295" spans="1:12" x14ac:dyDescent="0.25">
      <c r="A3295" s="7">
        <v>3293</v>
      </c>
      <c r="B3295" s="7" t="str">
        <f>D3295&amp;F3295</f>
        <v>RVSN USSR26266</v>
      </c>
      <c r="C3295">
        <v>3293</v>
      </c>
      <c r="D3295" t="s">
        <v>2695</v>
      </c>
      <c r="E3295" t="s">
        <v>181</v>
      </c>
      <c r="F3295" s="8">
        <f>DATEVALUE(MID(G3295,FIND(" ",G3295,1)+1,FIND("UTC",G3295)-FIND(" ",G3295)-8))</f>
        <v>26266</v>
      </c>
      <c r="G3295" s="4" t="s">
        <v>6626</v>
      </c>
      <c r="H3295" s="8" t="str">
        <f>MID(I3295,1,FIND("|",I3295)-1)</f>
        <v xml:space="preserve">Cosmos-2I (63SM) </v>
      </c>
      <c r="I3295" t="s">
        <v>6627</v>
      </c>
      <c r="J3295" t="s">
        <v>103</v>
      </c>
      <c r="L3295" t="s">
        <v>13</v>
      </c>
    </row>
    <row r="3296" spans="1:12" x14ac:dyDescent="0.25">
      <c r="A3296" s="7">
        <v>3294</v>
      </c>
      <c r="B3296" s="7" t="str">
        <f>D3296&amp;F3296</f>
        <v>RVSN USSR26261</v>
      </c>
      <c r="C3296">
        <v>3294</v>
      </c>
      <c r="D3296" t="s">
        <v>2695</v>
      </c>
      <c r="E3296" t="s">
        <v>96</v>
      </c>
      <c r="F3296" s="8">
        <f>DATEVALUE(MID(G3296,FIND(" ",G3296,1)+1,FIND("UTC",G3296)-FIND(" ",G3296)-8))</f>
        <v>26261</v>
      </c>
      <c r="G3296" s="4" t="s">
        <v>6628</v>
      </c>
      <c r="H3296" s="8" t="str">
        <f>MID(I3296,1,FIND("|",I3296)-1)</f>
        <v xml:space="preserve">Molniya-M /Block L </v>
      </c>
      <c r="I3296" t="s">
        <v>6629</v>
      </c>
      <c r="J3296" t="s">
        <v>103</v>
      </c>
      <c r="L3296" t="s">
        <v>13</v>
      </c>
    </row>
    <row r="3297" spans="1:12" x14ac:dyDescent="0.25">
      <c r="A3297" s="7">
        <v>3295</v>
      </c>
      <c r="B3297" s="7" t="str">
        <f>D3297&amp;F3297</f>
        <v>RVSN USSR26257</v>
      </c>
      <c r="C3297">
        <v>3295</v>
      </c>
      <c r="D3297" t="s">
        <v>2695</v>
      </c>
      <c r="E3297" t="s">
        <v>3745</v>
      </c>
      <c r="F3297" s="8">
        <f>DATEVALUE(MID(G3297,FIND(" ",G3297,1)+1,FIND("UTC",G3297)-FIND(" ",G3297)-8))</f>
        <v>26257</v>
      </c>
      <c r="G3297" s="4" t="s">
        <v>6630</v>
      </c>
      <c r="H3297" s="8" t="str">
        <f>MID(I3297,1,FIND("|",I3297)-1)</f>
        <v xml:space="preserve">Cosmos-3M (11K65M) </v>
      </c>
      <c r="I3297" t="s">
        <v>6631</v>
      </c>
      <c r="J3297" t="s">
        <v>103</v>
      </c>
      <c r="L3297" t="s">
        <v>13</v>
      </c>
    </row>
    <row r="3298" spans="1:12" x14ac:dyDescent="0.25">
      <c r="A3298" s="7">
        <v>3296</v>
      </c>
      <c r="B3298" s="7" t="str">
        <f>D3298&amp;F3298</f>
        <v>RVSN USSR26256</v>
      </c>
      <c r="C3298">
        <v>3296</v>
      </c>
      <c r="D3298" t="s">
        <v>2695</v>
      </c>
      <c r="E3298" t="s">
        <v>140</v>
      </c>
      <c r="F3298" s="8">
        <f>DATEVALUE(MID(G3298,FIND(" ",G3298,1)+1,FIND("UTC",G3298)-FIND(" ",G3298)-8))</f>
        <v>26256</v>
      </c>
      <c r="G3298" s="4" t="s">
        <v>6632</v>
      </c>
      <c r="H3298" s="8" t="str">
        <f>MID(I3298,1,FIND("|",I3298)-1)</f>
        <v xml:space="preserve">Voskhod </v>
      </c>
      <c r="I3298" t="s">
        <v>6633</v>
      </c>
      <c r="J3298" t="s">
        <v>103</v>
      </c>
      <c r="L3298" t="s">
        <v>328</v>
      </c>
    </row>
    <row r="3299" spans="1:12" x14ac:dyDescent="0.25">
      <c r="A3299" s="7">
        <v>3297</v>
      </c>
      <c r="B3299" s="7" t="str">
        <f>D3299&amp;F3299</f>
        <v>RVSN USSR26254</v>
      </c>
      <c r="C3299">
        <v>3297</v>
      </c>
      <c r="D3299" t="s">
        <v>2695</v>
      </c>
      <c r="E3299" t="s">
        <v>181</v>
      </c>
      <c r="F3299" s="8">
        <f>DATEVALUE(MID(G3299,FIND(" ",G3299,1)+1,FIND("UTC",G3299)-FIND(" ",G3299)-8))</f>
        <v>26254</v>
      </c>
      <c r="G3299" s="4" t="s">
        <v>6634</v>
      </c>
      <c r="H3299" s="8" t="str">
        <f>MID(I3299,1,FIND("|",I3299)-1)</f>
        <v xml:space="preserve">Cosmos-2I (63SM) </v>
      </c>
      <c r="I3299" t="s">
        <v>6635</v>
      </c>
      <c r="J3299" t="s">
        <v>103</v>
      </c>
      <c r="L3299" t="s">
        <v>13</v>
      </c>
    </row>
    <row r="3300" spans="1:12" x14ac:dyDescent="0.25">
      <c r="A3300" s="7">
        <v>3298</v>
      </c>
      <c r="B3300" s="7" t="str">
        <f>D3300&amp;F3300</f>
        <v>ASI26252</v>
      </c>
      <c r="C3300">
        <v>3298</v>
      </c>
      <c r="D3300" t="s">
        <v>3998</v>
      </c>
      <c r="E3300" t="s">
        <v>3999</v>
      </c>
      <c r="F3300" s="8">
        <f>DATEVALUE(MID(G3300,FIND(" ",G3300,1)+1,FIND("UTC",G3300)-FIND(" ",G3300)-8))</f>
        <v>26252</v>
      </c>
      <c r="G3300" s="4" t="s">
        <v>6636</v>
      </c>
      <c r="H3300" s="8" t="str">
        <f>MID(I3300,1,FIND("|",I3300)-1)</f>
        <v xml:space="preserve">Scout B </v>
      </c>
      <c r="I3300" t="s">
        <v>6637</v>
      </c>
      <c r="J3300" t="s">
        <v>103</v>
      </c>
      <c r="L3300" t="s">
        <v>13</v>
      </c>
    </row>
    <row r="3301" spans="1:12" x14ac:dyDescent="0.25">
      <c r="A3301" s="7">
        <v>3299</v>
      </c>
      <c r="B3301" s="7" t="str">
        <f>D3301&amp;F3301</f>
        <v>CECLES26241</v>
      </c>
      <c r="C3301">
        <v>3299</v>
      </c>
      <c r="D3301" t="s">
        <v>6638</v>
      </c>
      <c r="E3301" t="s">
        <v>3854</v>
      </c>
      <c r="F3301" s="8">
        <f>DATEVALUE(MID(G3301,FIND(" ",G3301,1)+1,FIND("UTC",G3301)-FIND(" ",G3301)-8))</f>
        <v>26241</v>
      </c>
      <c r="G3301" s="4" t="s">
        <v>6639</v>
      </c>
      <c r="H3301" s="8" t="str">
        <f>MID(I3301,1,FIND("|",I3301)-1)</f>
        <v xml:space="preserve">Europa 2 </v>
      </c>
      <c r="I3301" t="s">
        <v>6640</v>
      </c>
      <c r="J3301" t="s">
        <v>103</v>
      </c>
      <c r="L3301" t="s">
        <v>53</v>
      </c>
    </row>
    <row r="3302" spans="1:12" x14ac:dyDescent="0.25">
      <c r="A3302" s="7">
        <v>3300</v>
      </c>
      <c r="B3302" s="7" t="str">
        <f>D3302&amp;F3302</f>
        <v>Martin Marietta26240</v>
      </c>
      <c r="C3302">
        <v>3300</v>
      </c>
      <c r="D3302" t="s">
        <v>3169</v>
      </c>
      <c r="E3302" t="s">
        <v>38</v>
      </c>
      <c r="F3302" s="8">
        <f>DATEVALUE(MID(G3302,FIND(" ",G3302,1)+1,FIND("UTC",G3302)-FIND(" ",G3302)-8))</f>
        <v>26240</v>
      </c>
      <c r="G3302" s="4" t="s">
        <v>6641</v>
      </c>
      <c r="H3302" s="8" t="str">
        <f>MID(I3302,1,FIND("|",I3302)-1)</f>
        <v xml:space="preserve">Titan III(23)C </v>
      </c>
      <c r="I3302" t="s">
        <v>6642</v>
      </c>
      <c r="J3302" t="s">
        <v>103</v>
      </c>
      <c r="L3302" t="s">
        <v>13</v>
      </c>
    </row>
    <row r="3303" spans="1:12" x14ac:dyDescent="0.25">
      <c r="A3303" s="7">
        <v>3301</v>
      </c>
      <c r="B3303" s="7" t="str">
        <f>D3303&amp;F3303</f>
        <v>RVSN USSR26239</v>
      </c>
      <c r="C3303">
        <v>3301</v>
      </c>
      <c r="D3303" t="s">
        <v>2695</v>
      </c>
      <c r="E3303" t="s">
        <v>2696</v>
      </c>
      <c r="F3303" s="8">
        <f>DATEVALUE(MID(G3303,FIND(" ",G3303,1)+1,FIND("UTC",G3303)-FIND(" ",G3303)-8))</f>
        <v>26239</v>
      </c>
      <c r="G3303" s="4" t="s">
        <v>6643</v>
      </c>
      <c r="H3303" s="8" t="str">
        <f>MID(I3303,1,FIND("|",I3303)-1)</f>
        <v xml:space="preserve">Voskhod </v>
      </c>
      <c r="I3303" t="s">
        <v>6644</v>
      </c>
      <c r="J3303" t="s">
        <v>103</v>
      </c>
      <c r="L3303" t="s">
        <v>13</v>
      </c>
    </row>
    <row r="3304" spans="1:12" x14ac:dyDescent="0.25">
      <c r="A3304" s="7">
        <v>3302</v>
      </c>
      <c r="B3304" s="7" t="str">
        <f>D3304&amp;F3304</f>
        <v>RAE26234</v>
      </c>
      <c r="C3304">
        <v>3302</v>
      </c>
      <c r="D3304" t="s">
        <v>6645</v>
      </c>
      <c r="E3304" t="s">
        <v>6646</v>
      </c>
      <c r="F3304" s="8">
        <f>DATEVALUE(MID(G3304,FIND(" ",G3304,1)+1,FIND("UTC",G3304)-FIND(" ",G3304)-8))</f>
        <v>26234</v>
      </c>
      <c r="G3304" s="4" t="s">
        <v>6647</v>
      </c>
      <c r="H3304" s="8" t="str">
        <f>MID(I3304,1,FIND("|",I3304)-1)</f>
        <v xml:space="preserve">Black Arrow </v>
      </c>
      <c r="I3304" t="s">
        <v>6648</v>
      </c>
      <c r="J3304" t="s">
        <v>103</v>
      </c>
      <c r="L3304" t="s">
        <v>13</v>
      </c>
    </row>
    <row r="3305" spans="1:12" x14ac:dyDescent="0.25">
      <c r="A3305" s="7">
        <v>3303</v>
      </c>
      <c r="B3305" s="7" t="str">
        <f>D3305&amp;F3305</f>
        <v>US Air Force26229</v>
      </c>
      <c r="C3305">
        <v>3303</v>
      </c>
      <c r="D3305" t="s">
        <v>4498</v>
      </c>
      <c r="E3305" t="s">
        <v>2149</v>
      </c>
      <c r="F3305" s="8">
        <f>DATEVALUE(MID(G3305,FIND(" ",G3305,1)+1,FIND("UTC",G3305)-FIND(" ",G3305)-8))</f>
        <v>26229</v>
      </c>
      <c r="G3305" s="4" t="s">
        <v>6649</v>
      </c>
      <c r="H3305" s="8" t="str">
        <f>MID(I3305,1,FIND("|",I3305)-1)</f>
        <v xml:space="preserve">Titan III(24)B </v>
      </c>
      <c r="I3305" t="s">
        <v>6650</v>
      </c>
      <c r="J3305" t="s">
        <v>103</v>
      </c>
      <c r="L3305" t="s">
        <v>13</v>
      </c>
    </row>
    <row r="3306" spans="1:12" x14ac:dyDescent="0.25">
      <c r="A3306" s="7">
        <v>3304</v>
      </c>
      <c r="B3306" s="7" t="str">
        <f>D3306&amp;F3306</f>
        <v>RVSN USSR26225</v>
      </c>
      <c r="C3306">
        <v>3304</v>
      </c>
      <c r="D3306" t="s">
        <v>2695</v>
      </c>
      <c r="E3306" t="s">
        <v>181</v>
      </c>
      <c r="F3306" s="8">
        <f>DATEVALUE(MID(G3306,FIND(" ",G3306,1)+1,FIND("UTC",G3306)-FIND(" ",G3306)-8))</f>
        <v>26225</v>
      </c>
      <c r="G3306" s="4" t="s">
        <v>6651</v>
      </c>
      <c r="H3306" s="8" t="str">
        <f>MID(I3306,1,FIND("|",I3306)-1)</f>
        <v xml:space="preserve">Cosmos-2I (63SM) </v>
      </c>
      <c r="I3306" t="s">
        <v>6652</v>
      </c>
      <c r="J3306" t="s">
        <v>103</v>
      </c>
      <c r="L3306" t="s">
        <v>13</v>
      </c>
    </row>
    <row r="3307" spans="1:12" x14ac:dyDescent="0.25">
      <c r="A3307" s="7">
        <v>3305</v>
      </c>
      <c r="B3307" s="7" t="str">
        <f>D3307&amp;F3307</f>
        <v>RVSN USSR26220</v>
      </c>
      <c r="C3307">
        <v>3305</v>
      </c>
      <c r="D3307" t="s">
        <v>2695</v>
      </c>
      <c r="E3307" t="s">
        <v>32</v>
      </c>
      <c r="F3307" s="8">
        <f>DATEVALUE(MID(G3307,FIND(" ",G3307,1)+1,FIND("UTC",G3307)-FIND(" ",G3307)-8))</f>
        <v>26220</v>
      </c>
      <c r="G3307" s="4" t="s">
        <v>6653</v>
      </c>
      <c r="H3307" s="8" t="str">
        <f>MID(I3307,1,FIND("|",I3307)-1)</f>
        <v xml:space="preserve">Voskhod </v>
      </c>
      <c r="I3307" t="s">
        <v>6654</v>
      </c>
      <c r="J3307" t="s">
        <v>103</v>
      </c>
      <c r="L3307" t="s">
        <v>13</v>
      </c>
    </row>
    <row r="3308" spans="1:12" x14ac:dyDescent="0.25">
      <c r="A3308" s="7">
        <v>3306</v>
      </c>
      <c r="B3308" s="7" t="str">
        <f>D3308&amp;F3308</f>
        <v>RVSN USSR26219</v>
      </c>
      <c r="C3308">
        <v>3306</v>
      </c>
      <c r="D3308" t="s">
        <v>2695</v>
      </c>
      <c r="E3308" t="s">
        <v>3745</v>
      </c>
      <c r="F3308" s="8">
        <f>DATEVALUE(MID(G3308,FIND(" ",G3308,1)+1,FIND("UTC",G3308)-FIND(" ",G3308)-8))</f>
        <v>26219</v>
      </c>
      <c r="G3308" s="4" t="s">
        <v>6655</v>
      </c>
      <c r="H3308" s="8" t="str">
        <f>MID(I3308,1,FIND("|",I3308)-1)</f>
        <v xml:space="preserve">Cosmos-3M (11K65M) </v>
      </c>
      <c r="I3308" t="s">
        <v>6656</v>
      </c>
      <c r="J3308" t="s">
        <v>103</v>
      </c>
      <c r="L3308" t="s">
        <v>13</v>
      </c>
    </row>
    <row r="3309" spans="1:12" x14ac:dyDescent="0.25">
      <c r="A3309" s="7">
        <v>3307</v>
      </c>
      <c r="B3309" s="7" t="str">
        <f>D3309&amp;F3309</f>
        <v>RVSN USSR26213</v>
      </c>
      <c r="C3309">
        <v>3307</v>
      </c>
      <c r="D3309" t="s">
        <v>2695</v>
      </c>
      <c r="E3309" t="s">
        <v>140</v>
      </c>
      <c r="F3309" s="8">
        <f>DATEVALUE(MID(G3309,FIND(" ",G3309,1)+1,FIND("UTC",G3309)-FIND(" ",G3309)-8))</f>
        <v>26213</v>
      </c>
      <c r="G3309" s="4" t="s">
        <v>6657</v>
      </c>
      <c r="H3309" s="8" t="str">
        <f>MID(I3309,1,FIND("|",I3309)-1)</f>
        <v xml:space="preserve">Voskhod </v>
      </c>
      <c r="I3309" t="s">
        <v>6658</v>
      </c>
      <c r="J3309" t="s">
        <v>103</v>
      </c>
      <c r="L3309" t="s">
        <v>13</v>
      </c>
    </row>
    <row r="3310" spans="1:12" x14ac:dyDescent="0.25">
      <c r="A3310" s="7">
        <v>3308</v>
      </c>
      <c r="B3310" s="7" t="str">
        <f>D3310&amp;F3310</f>
        <v>RVSN USSR26205</v>
      </c>
      <c r="C3310">
        <v>3308</v>
      </c>
      <c r="D3310" t="s">
        <v>2695</v>
      </c>
      <c r="E3310" t="s">
        <v>140</v>
      </c>
      <c r="F3310" s="8">
        <f>DATEVALUE(MID(G3310,FIND(" ",G3310,1)+1,FIND("UTC",G3310)-FIND(" ",G3310)-8))</f>
        <v>26205</v>
      </c>
      <c r="G3310" s="4" t="s">
        <v>6659</v>
      </c>
      <c r="H3310" s="8" t="str">
        <f>MID(I3310,1,FIND("|",I3310)-1)</f>
        <v xml:space="preserve">Voskhod </v>
      </c>
      <c r="I3310" t="s">
        <v>6660</v>
      </c>
      <c r="J3310" t="s">
        <v>103</v>
      </c>
      <c r="L3310" t="s">
        <v>13</v>
      </c>
    </row>
    <row r="3311" spans="1:12" x14ac:dyDescent="0.25">
      <c r="A3311" s="7">
        <v>3309</v>
      </c>
      <c r="B3311" s="7" t="str">
        <f>D3311&amp;F3311</f>
        <v>RVSN USSR26204</v>
      </c>
      <c r="C3311">
        <v>3309</v>
      </c>
      <c r="D3311" t="s">
        <v>2695</v>
      </c>
      <c r="E3311" t="s">
        <v>184</v>
      </c>
      <c r="F3311" s="8">
        <f>DATEVALUE(MID(G3311,FIND(" ",G3311,1)+1,FIND("UTC",G3311)-FIND(" ",G3311)-8))</f>
        <v>26204</v>
      </c>
      <c r="G3311" s="4" t="s">
        <v>6661</v>
      </c>
      <c r="H3311" s="8" t="str">
        <f>MID(I3311,1,FIND("|",I3311)-1)</f>
        <v xml:space="preserve">Proton K/Block D </v>
      </c>
      <c r="I3311" t="s">
        <v>6662</v>
      </c>
      <c r="J3311" t="s">
        <v>103</v>
      </c>
      <c r="L3311" t="s">
        <v>13</v>
      </c>
    </row>
    <row r="3312" spans="1:12" x14ac:dyDescent="0.25">
      <c r="A3312" s="7">
        <v>3310</v>
      </c>
      <c r="B3312" s="7" t="str">
        <f>D3312&amp;F3312</f>
        <v>RVSN USSR26204</v>
      </c>
      <c r="C3312">
        <v>3310</v>
      </c>
      <c r="D3312" t="s">
        <v>2695</v>
      </c>
      <c r="E3312" t="s">
        <v>32</v>
      </c>
      <c r="F3312" s="8">
        <f>DATEVALUE(MID(G3312,FIND(" ",G3312,1)+1,FIND("UTC",G3312)-FIND(" ",G3312)-8))</f>
        <v>26204</v>
      </c>
      <c r="G3312" s="4" t="s">
        <v>6663</v>
      </c>
      <c r="H3312" s="8" t="str">
        <f>MID(I3312,1,FIND("|",I3312)-1)</f>
        <v xml:space="preserve">Voskhod </v>
      </c>
      <c r="I3312" t="s">
        <v>6664</v>
      </c>
      <c r="J3312" t="s">
        <v>103</v>
      </c>
      <c r="L3312" t="s">
        <v>13</v>
      </c>
    </row>
    <row r="3313" spans="1:12" x14ac:dyDescent="0.25">
      <c r="A3313" s="7">
        <v>3311</v>
      </c>
      <c r="B3313" s="7" t="str">
        <f>D3313&amp;F3313</f>
        <v>ISAS26204</v>
      </c>
      <c r="C3313">
        <v>3311</v>
      </c>
      <c r="D3313" t="s">
        <v>1898</v>
      </c>
      <c r="E3313" t="s">
        <v>412</v>
      </c>
      <c r="F3313" s="8">
        <f>DATEVALUE(MID(G3313,FIND(" ",G3313,1)+1,FIND("UTC",G3313)-FIND(" ",G3313)-8))</f>
        <v>26204</v>
      </c>
      <c r="G3313" s="4" t="s">
        <v>6665</v>
      </c>
      <c r="H3313" s="8" t="str">
        <f>MID(I3313,1,FIND("|",I3313)-1)</f>
        <v xml:space="preserve">Mu-IV S </v>
      </c>
      <c r="I3313" t="s">
        <v>6666</v>
      </c>
      <c r="J3313" t="s">
        <v>103</v>
      </c>
      <c r="L3313" t="s">
        <v>13</v>
      </c>
    </row>
    <row r="3314" spans="1:12" x14ac:dyDescent="0.25">
      <c r="A3314" s="7">
        <v>3312</v>
      </c>
      <c r="B3314" s="7" t="str">
        <f>D3314&amp;F3314</f>
        <v>RVSN USSR26200</v>
      </c>
      <c r="C3314">
        <v>3312</v>
      </c>
      <c r="D3314" t="s">
        <v>2695</v>
      </c>
      <c r="E3314" t="s">
        <v>181</v>
      </c>
      <c r="F3314" s="8">
        <f>DATEVALUE(MID(G3314,FIND(" ",G3314,1)+1,FIND("UTC",G3314)-FIND(" ",G3314)-8))</f>
        <v>26200</v>
      </c>
      <c r="G3314" s="4" t="s">
        <v>6667</v>
      </c>
      <c r="H3314" s="8" t="str">
        <f>MID(I3314,1,FIND("|",I3314)-1)</f>
        <v xml:space="preserve">Cosmos-2I (63SM) </v>
      </c>
      <c r="I3314" t="s">
        <v>6668</v>
      </c>
      <c r="J3314" t="s">
        <v>103</v>
      </c>
      <c r="L3314" t="s">
        <v>13</v>
      </c>
    </row>
    <row r="3315" spans="1:12" x14ac:dyDescent="0.25">
      <c r="A3315" s="7">
        <v>3313</v>
      </c>
      <c r="B3315" s="7" t="str">
        <f>D3315&amp;F3315</f>
        <v>RVSN USSR26197</v>
      </c>
      <c r="C3315">
        <v>3313</v>
      </c>
      <c r="D3315" t="s">
        <v>2695</v>
      </c>
      <c r="E3315" t="s">
        <v>140</v>
      </c>
      <c r="F3315" s="8">
        <f>DATEVALUE(MID(G3315,FIND(" ",G3315,1)+1,FIND("UTC",G3315)-FIND(" ",G3315)-8))</f>
        <v>26197</v>
      </c>
      <c r="G3315" s="4" t="s">
        <v>6669</v>
      </c>
      <c r="H3315" s="8" t="str">
        <f>MID(I3315,1,FIND("|",I3315)-1)</f>
        <v xml:space="preserve">Voskhod </v>
      </c>
      <c r="I3315" t="s">
        <v>6670</v>
      </c>
      <c r="J3315" t="s">
        <v>103</v>
      </c>
      <c r="L3315" t="s">
        <v>13</v>
      </c>
    </row>
    <row r="3316" spans="1:12" x14ac:dyDescent="0.25">
      <c r="A3316" s="7">
        <v>3314</v>
      </c>
      <c r="B3316" s="7" t="str">
        <f>D3316&amp;F3316</f>
        <v>RVSN USSR26190</v>
      </c>
      <c r="C3316">
        <v>3314</v>
      </c>
      <c r="D3316" t="s">
        <v>2695</v>
      </c>
      <c r="E3316" t="s">
        <v>2696</v>
      </c>
      <c r="F3316" s="8">
        <f>DATEVALUE(MID(G3316,FIND(" ",G3316,1)+1,FIND("UTC",G3316)-FIND(" ",G3316)-8))</f>
        <v>26190</v>
      </c>
      <c r="G3316" s="4" t="s">
        <v>6671</v>
      </c>
      <c r="H3316" s="8" t="str">
        <f>MID(I3316,1,FIND("|",I3316)-1)</f>
        <v xml:space="preserve">Voskhod </v>
      </c>
      <c r="I3316" t="s">
        <v>6672</v>
      </c>
      <c r="J3316" t="s">
        <v>103</v>
      </c>
      <c r="L3316" t="s">
        <v>13</v>
      </c>
    </row>
    <row r="3317" spans="1:12" x14ac:dyDescent="0.25">
      <c r="A3317" s="7">
        <v>3315</v>
      </c>
      <c r="B3317" s="7" t="str">
        <f>D3317&amp;F3317</f>
        <v>RVSN USSR26186</v>
      </c>
      <c r="C3317">
        <v>3315</v>
      </c>
      <c r="D3317" t="s">
        <v>2695</v>
      </c>
      <c r="E3317" t="s">
        <v>3745</v>
      </c>
      <c r="F3317" s="8">
        <f>DATEVALUE(MID(G3317,FIND(" ",G3317,1)+1,FIND("UTC",G3317)-FIND(" ",G3317)-8))</f>
        <v>26186</v>
      </c>
      <c r="G3317" s="4" t="s">
        <v>6673</v>
      </c>
      <c r="H3317" s="8" t="str">
        <f>MID(I3317,1,FIND("|",I3317)-1)</f>
        <v xml:space="preserve">Cosmos-3M (11K65M) </v>
      </c>
      <c r="I3317" t="s">
        <v>6674</v>
      </c>
      <c r="J3317" t="s">
        <v>103</v>
      </c>
      <c r="L3317" t="s">
        <v>13</v>
      </c>
    </row>
    <row r="3318" spans="1:12" x14ac:dyDescent="0.25">
      <c r="A3318" s="7">
        <v>3316</v>
      </c>
      <c r="B3318" s="7" t="str">
        <f>D3318&amp;F3318</f>
        <v>RVSN USSR26183</v>
      </c>
      <c r="C3318">
        <v>3316</v>
      </c>
      <c r="D3318" t="s">
        <v>2695</v>
      </c>
      <c r="E3318" t="s">
        <v>3745</v>
      </c>
      <c r="F3318" s="8">
        <f>DATEVALUE(MID(G3318,FIND(" ",G3318,1)+1,FIND("UTC",G3318)-FIND(" ",G3318)-8))</f>
        <v>26183</v>
      </c>
      <c r="G3318" s="4" t="s">
        <v>6675</v>
      </c>
      <c r="H3318" s="8" t="str">
        <f>MID(I3318,1,FIND("|",I3318)-1)</f>
        <v xml:space="preserve">Cosmos-3M (11K65M) </v>
      </c>
      <c r="I3318" t="s">
        <v>6676</v>
      </c>
      <c r="J3318" t="s">
        <v>103</v>
      </c>
      <c r="L3318" t="s">
        <v>13</v>
      </c>
    </row>
    <row r="3319" spans="1:12" x14ac:dyDescent="0.25">
      <c r="A3319" s="7">
        <v>3317</v>
      </c>
      <c r="B3319" s="7" t="str">
        <f>D3319&amp;F3319</f>
        <v>RVSN USSR26178</v>
      </c>
      <c r="C3319">
        <v>3317</v>
      </c>
      <c r="D3319" t="s">
        <v>2695</v>
      </c>
      <c r="E3319" t="s">
        <v>184</v>
      </c>
      <c r="F3319" s="8">
        <f>DATEVALUE(MID(G3319,FIND(" ",G3319,1)+1,FIND("UTC",G3319)-FIND(" ",G3319)-8))</f>
        <v>26178</v>
      </c>
      <c r="G3319" s="4" t="s">
        <v>6677</v>
      </c>
      <c r="H3319" s="8" t="str">
        <f>MID(I3319,1,FIND("|",I3319)-1)</f>
        <v xml:space="preserve">Proton K/Block D </v>
      </c>
      <c r="I3319" t="s">
        <v>6678</v>
      </c>
      <c r="J3319" t="s">
        <v>103</v>
      </c>
      <c r="L3319" t="s">
        <v>13</v>
      </c>
    </row>
    <row r="3320" spans="1:12" x14ac:dyDescent="0.25">
      <c r="A3320" s="7">
        <v>3318</v>
      </c>
      <c r="B3320" s="7" t="str">
        <f>D3320&amp;F3320</f>
        <v>RVSN USSR26172</v>
      </c>
      <c r="C3320">
        <v>3318</v>
      </c>
      <c r="D3320" t="s">
        <v>2695</v>
      </c>
      <c r="E3320" t="s">
        <v>181</v>
      </c>
      <c r="F3320" s="8">
        <f>DATEVALUE(MID(G3320,FIND(" ",G3320,1)+1,FIND("UTC",G3320)-FIND(" ",G3320)-8))</f>
        <v>26172</v>
      </c>
      <c r="G3320" s="4" t="s">
        <v>6679</v>
      </c>
      <c r="H3320" s="8" t="str">
        <f>MID(I3320,1,FIND("|",I3320)-1)</f>
        <v xml:space="preserve">Cosmos-2I (63SM) </v>
      </c>
      <c r="I3320" t="s">
        <v>6680</v>
      </c>
      <c r="J3320" t="s">
        <v>103</v>
      </c>
      <c r="L3320" t="s">
        <v>13</v>
      </c>
    </row>
    <row r="3321" spans="1:12" x14ac:dyDescent="0.25">
      <c r="A3321" s="7">
        <v>3319</v>
      </c>
      <c r="B3321" s="7" t="str">
        <f>D3321&amp;F3321</f>
        <v>RVSN USSR26164</v>
      </c>
      <c r="C3321">
        <v>3319</v>
      </c>
      <c r="D3321" t="s">
        <v>2695</v>
      </c>
      <c r="E3321" t="s">
        <v>32</v>
      </c>
      <c r="F3321" s="8">
        <f>DATEVALUE(MID(G3321,FIND(" ",G3321,1)+1,FIND("UTC",G3321)-FIND(" ",G3321)-8))</f>
        <v>26164</v>
      </c>
      <c r="G3321" s="4" t="s">
        <v>6681</v>
      </c>
      <c r="H3321" s="8" t="str">
        <f>MID(I3321,1,FIND("|",I3321)-1)</f>
        <v xml:space="preserve">Voskhod </v>
      </c>
      <c r="I3321" t="s">
        <v>6682</v>
      </c>
      <c r="J3321" t="s">
        <v>103</v>
      </c>
      <c r="L3321" t="s">
        <v>53</v>
      </c>
    </row>
    <row r="3322" spans="1:12" x14ac:dyDescent="0.25">
      <c r="A3322" s="7">
        <v>3320</v>
      </c>
      <c r="B3322" s="7" t="str">
        <f>D3322&amp;F3322</f>
        <v>US Air Force26157</v>
      </c>
      <c r="C3322">
        <v>3320</v>
      </c>
      <c r="D3322" t="s">
        <v>4498</v>
      </c>
      <c r="E3322" t="s">
        <v>2149</v>
      </c>
      <c r="F3322" s="8">
        <f>DATEVALUE(MID(G3322,FIND(" ",G3322,1)+1,FIND("UTC",G3322)-FIND(" ",G3322)-8))</f>
        <v>26157</v>
      </c>
      <c r="G3322" s="4" t="s">
        <v>6683</v>
      </c>
      <c r="H3322" s="8" t="str">
        <f>MID(I3322,1,FIND("|",I3322)-1)</f>
        <v xml:space="preserve">Titan III(24)B </v>
      </c>
      <c r="I3322" t="s">
        <v>6684</v>
      </c>
      <c r="J3322" t="s">
        <v>103</v>
      </c>
      <c r="L3322" t="s">
        <v>13</v>
      </c>
    </row>
    <row r="3323" spans="1:12" x14ac:dyDescent="0.25">
      <c r="A3323" s="7">
        <v>3321</v>
      </c>
      <c r="B3323" s="7" t="str">
        <f>D3323&amp;F3323</f>
        <v>RVSN USSR26153</v>
      </c>
      <c r="C3323">
        <v>3321</v>
      </c>
      <c r="D3323" t="s">
        <v>2695</v>
      </c>
      <c r="E3323" t="s">
        <v>6685</v>
      </c>
      <c r="F3323" s="8">
        <f>DATEVALUE(MID(G3323,FIND(" ",G3323,1)+1,FIND("UTC",G3323)-FIND(" ",G3323)-8))</f>
        <v>26153</v>
      </c>
      <c r="G3323" s="4" t="s">
        <v>6686</v>
      </c>
      <c r="H3323" s="8" t="str">
        <f>MID(I3323,1,FIND("|",I3323)-1)</f>
        <v xml:space="preserve">Tsyklon </v>
      </c>
      <c r="I3323" t="s">
        <v>6687</v>
      </c>
      <c r="J3323" t="s">
        <v>103</v>
      </c>
      <c r="L3323" t="s">
        <v>13</v>
      </c>
    </row>
    <row r="3324" spans="1:12" x14ac:dyDescent="0.25">
      <c r="A3324" s="7">
        <v>3322</v>
      </c>
      <c r="B3324" s="7" t="str">
        <f>D3324&amp;F3324</f>
        <v>General Dynamics26152</v>
      </c>
      <c r="C3324">
        <v>3322</v>
      </c>
      <c r="D3324" t="s">
        <v>3137</v>
      </c>
      <c r="E3324" t="s">
        <v>6688</v>
      </c>
      <c r="F3324" s="8">
        <f>DATEVALUE(MID(G3324,FIND(" ",G3324,1)+1,FIND("UTC",G3324)-FIND(" ",G3324)-8))</f>
        <v>26152</v>
      </c>
      <c r="G3324" s="4" t="s">
        <v>6689</v>
      </c>
      <c r="H3324" s="8" t="str">
        <f>MID(I3324,1,FIND("|",I3324)-1)</f>
        <v xml:space="preserve">Atlas-E/F OV1 </v>
      </c>
      <c r="I3324" t="s">
        <v>6690</v>
      </c>
      <c r="J3324" t="s">
        <v>103</v>
      </c>
      <c r="L3324" t="s">
        <v>13</v>
      </c>
    </row>
    <row r="3325" spans="1:12" x14ac:dyDescent="0.25">
      <c r="A3325" s="7">
        <v>3323</v>
      </c>
      <c r="B3325" s="7" t="str">
        <f>D3325&amp;F3325</f>
        <v>RVSN USSR26150</v>
      </c>
      <c r="C3325">
        <v>3323</v>
      </c>
      <c r="D3325" t="s">
        <v>2695</v>
      </c>
      <c r="E3325" t="s">
        <v>32</v>
      </c>
      <c r="F3325" s="8">
        <f>DATEVALUE(MID(G3325,FIND(" ",G3325,1)+1,FIND("UTC",G3325)-FIND(" ",G3325)-8))</f>
        <v>26150</v>
      </c>
      <c r="G3325" s="4" t="s">
        <v>6691</v>
      </c>
      <c r="H3325" s="8" t="str">
        <f>MID(I3325,1,FIND("|",I3325)-1)</f>
        <v xml:space="preserve">Voskhod </v>
      </c>
      <c r="I3325" t="s">
        <v>6692</v>
      </c>
      <c r="J3325" t="s">
        <v>103</v>
      </c>
      <c r="L3325" t="s">
        <v>13</v>
      </c>
    </row>
    <row r="3326" spans="1:12" x14ac:dyDescent="0.25">
      <c r="A3326" s="7">
        <v>3324</v>
      </c>
      <c r="B3326" s="7" t="str">
        <f>D3326&amp;F3326</f>
        <v>RVSN USSR26148</v>
      </c>
      <c r="C3326">
        <v>3324</v>
      </c>
      <c r="D3326" t="s">
        <v>2695</v>
      </c>
      <c r="E3326" t="s">
        <v>181</v>
      </c>
      <c r="F3326" s="8">
        <f>DATEVALUE(MID(G3326,FIND(" ",G3326,1)+1,FIND("UTC",G3326)-FIND(" ",G3326)-8))</f>
        <v>26148</v>
      </c>
      <c r="G3326" s="4" t="s">
        <v>6693</v>
      </c>
      <c r="H3326" s="8" t="str">
        <f>MID(I3326,1,FIND("|",I3326)-1)</f>
        <v xml:space="preserve">Cosmos-2I (63SM) </v>
      </c>
      <c r="I3326" t="s">
        <v>6694</v>
      </c>
      <c r="J3326" t="s">
        <v>103</v>
      </c>
      <c r="L3326" t="s">
        <v>53</v>
      </c>
    </row>
    <row r="3327" spans="1:12" x14ac:dyDescent="0.25">
      <c r="A3327" s="7">
        <v>3325</v>
      </c>
      <c r="B3327" s="7" t="str">
        <f>D3327&amp;F3327</f>
        <v>RVSN USSR26144</v>
      </c>
      <c r="C3327">
        <v>3325</v>
      </c>
      <c r="D3327" t="s">
        <v>2695</v>
      </c>
      <c r="E3327" t="s">
        <v>32</v>
      </c>
      <c r="F3327" s="8">
        <f>DATEVALUE(MID(G3327,FIND(" ",G3327,1)+1,FIND("UTC",G3327)-FIND(" ",G3327)-8))</f>
        <v>26144</v>
      </c>
      <c r="G3327" s="4" t="s">
        <v>6695</v>
      </c>
      <c r="H3327" s="8" t="str">
        <f>MID(I3327,1,FIND("|",I3327)-1)</f>
        <v xml:space="preserve">Voskhod </v>
      </c>
      <c r="I3327" t="s">
        <v>6696</v>
      </c>
      <c r="J3327" t="s">
        <v>103</v>
      </c>
      <c r="L3327" t="s">
        <v>13</v>
      </c>
    </row>
    <row r="3328" spans="1:12" x14ac:dyDescent="0.25">
      <c r="A3328" s="7">
        <v>3326</v>
      </c>
      <c r="B3328" s="7" t="str">
        <f>D3328&amp;F3328</f>
        <v>RVSN USSR26142</v>
      </c>
      <c r="C3328">
        <v>3326</v>
      </c>
      <c r="D3328" t="s">
        <v>2695</v>
      </c>
      <c r="E3328" t="s">
        <v>96</v>
      </c>
      <c r="F3328" s="8">
        <f>DATEVALUE(MID(G3328,FIND(" ",G3328,1)+1,FIND("UTC",G3328)-FIND(" ",G3328)-8))</f>
        <v>26142</v>
      </c>
      <c r="G3328" s="4" t="s">
        <v>6697</v>
      </c>
      <c r="H3328" s="8" t="str">
        <f>MID(I3328,1,FIND("|",I3328)-1)</f>
        <v xml:space="preserve">Voskhod </v>
      </c>
      <c r="I3328" t="s">
        <v>6698</v>
      </c>
      <c r="J3328" t="s">
        <v>103</v>
      </c>
      <c r="L3328" t="s">
        <v>13</v>
      </c>
    </row>
    <row r="3329" spans="1:12" x14ac:dyDescent="0.25">
      <c r="A3329" s="7">
        <v>3327</v>
      </c>
      <c r="B3329" s="7" t="str">
        <f>D3329&amp;F3329</f>
        <v>RVSN USSR26142</v>
      </c>
      <c r="C3329">
        <v>3327</v>
      </c>
      <c r="D3329" t="s">
        <v>2695</v>
      </c>
      <c r="E3329" t="s">
        <v>96</v>
      </c>
      <c r="F3329" s="8">
        <f>DATEVALUE(MID(G3329,FIND(" ",G3329,1)+1,FIND("UTC",G3329)-FIND(" ",G3329)-8))</f>
        <v>26142</v>
      </c>
      <c r="G3329" s="4" t="s">
        <v>6699</v>
      </c>
      <c r="H3329" s="8" t="str">
        <f>MID(I3329,1,FIND("|",I3329)-1)</f>
        <v xml:space="preserve">Molniya-M /Block L </v>
      </c>
      <c r="I3329" t="s">
        <v>6700</v>
      </c>
      <c r="J3329" t="s">
        <v>103</v>
      </c>
      <c r="L3329" t="s">
        <v>13</v>
      </c>
    </row>
    <row r="3330" spans="1:12" x14ac:dyDescent="0.25">
      <c r="A3330" s="7">
        <v>3328</v>
      </c>
      <c r="B3330" s="7" t="str">
        <f>D3330&amp;F3330</f>
        <v>NASA26140</v>
      </c>
      <c r="C3330">
        <v>3328</v>
      </c>
      <c r="D3330" t="s">
        <v>1453</v>
      </c>
      <c r="E3330" t="s">
        <v>9</v>
      </c>
      <c r="F3330" s="8">
        <f>DATEVALUE(MID(G3330,FIND(" ",G3330,1)+1,FIND("UTC",G3330)-FIND(" ",G3330)-8))</f>
        <v>26140</v>
      </c>
      <c r="G3330" s="4" t="s">
        <v>6701</v>
      </c>
      <c r="H3330" s="8" t="str">
        <f>MID(I3330,1,FIND("|",I3330)-1)</f>
        <v xml:space="preserve">Saturn V </v>
      </c>
      <c r="I3330" t="s">
        <v>6702</v>
      </c>
      <c r="J3330" t="s">
        <v>103</v>
      </c>
      <c r="K3330" s="1">
        <v>1160</v>
      </c>
      <c r="L3330" t="s">
        <v>13</v>
      </c>
    </row>
    <row r="3331" spans="1:12" x14ac:dyDescent="0.25">
      <c r="A3331" s="7">
        <v>3329</v>
      </c>
      <c r="B3331" s="7" t="str">
        <f>D3331&amp;F3331</f>
        <v>RVSN USSR26137</v>
      </c>
      <c r="C3331">
        <v>3329</v>
      </c>
      <c r="D3331" t="s">
        <v>2695</v>
      </c>
      <c r="E3331" t="s">
        <v>140</v>
      </c>
      <c r="F3331" s="8">
        <f>DATEVALUE(MID(G3331,FIND(" ",G3331,1)+1,FIND("UTC",G3331)-FIND(" ",G3331)-8))</f>
        <v>26137</v>
      </c>
      <c r="G3331" s="4" t="s">
        <v>6703</v>
      </c>
      <c r="H3331" s="8" t="str">
        <f>MID(I3331,1,FIND("|",I3331)-1)</f>
        <v xml:space="preserve">Voskhod </v>
      </c>
      <c r="I3331" t="s">
        <v>6704</v>
      </c>
      <c r="J3331" t="s">
        <v>103</v>
      </c>
      <c r="L3331" t="s">
        <v>13</v>
      </c>
    </row>
    <row r="3332" spans="1:12" x14ac:dyDescent="0.25">
      <c r="A3332" s="7">
        <v>3330</v>
      </c>
      <c r="B3332" s="7" t="str">
        <f>D3332&amp;F3332</f>
        <v>RVSN USSR26136</v>
      </c>
      <c r="C3332">
        <v>3330</v>
      </c>
      <c r="D3332" t="s">
        <v>2695</v>
      </c>
      <c r="E3332" t="s">
        <v>3745</v>
      </c>
      <c r="F3332" s="8">
        <f>DATEVALUE(MID(G3332,FIND(" ",G3332,1)+1,FIND("UTC",G3332)-FIND(" ",G3332)-8))</f>
        <v>26136</v>
      </c>
      <c r="G3332" s="4" t="s">
        <v>6705</v>
      </c>
      <c r="H3332" s="8" t="str">
        <f>MID(I3332,1,FIND("|",I3332)-1)</f>
        <v xml:space="preserve">Cosmos-3M (11K65M) </v>
      </c>
      <c r="I3332" t="s">
        <v>6706</v>
      </c>
      <c r="J3332" t="s">
        <v>103</v>
      </c>
      <c r="L3332" t="s">
        <v>53</v>
      </c>
    </row>
    <row r="3333" spans="1:12" x14ac:dyDescent="0.25">
      <c r="A3333" s="7">
        <v>3331</v>
      </c>
      <c r="B3333" s="7" t="str">
        <f>D3333&amp;F3333</f>
        <v>RVSN USSR26134</v>
      </c>
      <c r="C3333">
        <v>3331</v>
      </c>
      <c r="D3333" t="s">
        <v>2695</v>
      </c>
      <c r="E3333" t="s">
        <v>32</v>
      </c>
      <c r="F3333" s="8">
        <f>DATEVALUE(MID(G3333,FIND(" ",G3333,1)+1,FIND("UTC",G3333)-FIND(" ",G3333)-8))</f>
        <v>26134</v>
      </c>
      <c r="G3333" s="4" t="s">
        <v>6707</v>
      </c>
      <c r="H3333" s="8" t="str">
        <f>MID(I3333,1,FIND("|",I3333)-1)</f>
        <v xml:space="preserve">Voskhod </v>
      </c>
      <c r="I3333" t="s">
        <v>6708</v>
      </c>
      <c r="J3333" t="s">
        <v>103</v>
      </c>
      <c r="L3333" t="s">
        <v>13</v>
      </c>
    </row>
    <row r="3334" spans="1:12" x14ac:dyDescent="0.25">
      <c r="A3334" s="7">
        <v>3332</v>
      </c>
      <c r="B3334" s="7" t="str">
        <f>D3334&amp;F3334</f>
        <v>RVSN USSR26130</v>
      </c>
      <c r="C3334">
        <v>3332</v>
      </c>
      <c r="D3334" t="s">
        <v>2695</v>
      </c>
      <c r="E3334" t="s">
        <v>96</v>
      </c>
      <c r="F3334" s="8">
        <f>DATEVALUE(MID(G3334,FIND(" ",G3334,1)+1,FIND("UTC",G3334)-FIND(" ",G3334)-8))</f>
        <v>26130</v>
      </c>
      <c r="G3334" s="4" t="s">
        <v>6709</v>
      </c>
      <c r="H3334" s="8" t="str">
        <f>MID(I3334,1,FIND("|",I3334)-1)</f>
        <v xml:space="preserve">Vostok-2M </v>
      </c>
      <c r="I3334" t="s">
        <v>6710</v>
      </c>
      <c r="J3334" t="s">
        <v>103</v>
      </c>
      <c r="L3334" t="s">
        <v>13</v>
      </c>
    </row>
    <row r="3335" spans="1:12" x14ac:dyDescent="0.25">
      <c r="A3335" s="7">
        <v>3333</v>
      </c>
      <c r="B3335" s="7" t="str">
        <f>D3335&amp;F3335</f>
        <v>RVSN USSR26110</v>
      </c>
      <c r="C3335">
        <v>3333</v>
      </c>
      <c r="D3335" t="s">
        <v>2695</v>
      </c>
      <c r="E3335" t="s">
        <v>3926</v>
      </c>
      <c r="F3335" s="8">
        <f>DATEVALUE(MID(G3335,FIND(" ",G3335,1)+1,FIND("UTC",G3335)-FIND(" ",G3335)-8))</f>
        <v>26110</v>
      </c>
      <c r="G3335" s="4" t="s">
        <v>6711</v>
      </c>
      <c r="H3335" s="8" t="str">
        <f>MID(I3335,1,FIND("|",I3335)-1)</f>
        <v xml:space="preserve">N1-L3 </v>
      </c>
      <c r="I3335" t="s">
        <v>6712</v>
      </c>
      <c r="J3335" t="s">
        <v>103</v>
      </c>
      <c r="L3335" t="s">
        <v>53</v>
      </c>
    </row>
    <row r="3336" spans="1:12" x14ac:dyDescent="0.25">
      <c r="A3336" s="7">
        <v>3334</v>
      </c>
      <c r="B3336" s="7" t="str">
        <f>D3336&amp;F3336</f>
        <v>RVSN USSR26109</v>
      </c>
      <c r="C3336">
        <v>3334</v>
      </c>
      <c r="D3336" t="s">
        <v>2695</v>
      </c>
      <c r="E3336" t="s">
        <v>96</v>
      </c>
      <c r="F3336" s="8">
        <f>DATEVALUE(MID(G3336,FIND(" ",G3336,1)+1,FIND("UTC",G3336)-FIND(" ",G3336)-8))</f>
        <v>26109</v>
      </c>
      <c r="G3336" s="4" t="s">
        <v>6713</v>
      </c>
      <c r="H3336" s="8" t="str">
        <f>MID(I3336,1,FIND("|",I3336)-1)</f>
        <v xml:space="preserve">Voskhod </v>
      </c>
      <c r="I3336" t="s">
        <v>6714</v>
      </c>
      <c r="J3336" t="s">
        <v>103</v>
      </c>
      <c r="L3336" t="s">
        <v>53</v>
      </c>
    </row>
    <row r="3337" spans="1:12" x14ac:dyDescent="0.25">
      <c r="A3337" s="7">
        <v>3335</v>
      </c>
      <c r="B3337" s="7" t="str">
        <f>D3337&amp;F3337</f>
        <v>RVSN USSR26108</v>
      </c>
      <c r="C3337">
        <v>3335</v>
      </c>
      <c r="D3337" t="s">
        <v>2695</v>
      </c>
      <c r="E3337" t="s">
        <v>32</v>
      </c>
      <c r="F3337" s="8">
        <f>DATEVALUE(MID(G3337,FIND(" ",G3337,1)+1,FIND("UTC",G3337)-FIND(" ",G3337)-8))</f>
        <v>26108</v>
      </c>
      <c r="G3337" s="4" t="s">
        <v>6715</v>
      </c>
      <c r="H3337" s="8" t="str">
        <f>MID(I3337,1,FIND("|",I3337)-1)</f>
        <v xml:space="preserve">Voskhod </v>
      </c>
      <c r="I3337" t="s">
        <v>6716</v>
      </c>
      <c r="J3337" t="s">
        <v>103</v>
      </c>
      <c r="L3337" t="s">
        <v>13</v>
      </c>
    </row>
    <row r="3338" spans="1:12" x14ac:dyDescent="0.25">
      <c r="A3338" s="7">
        <v>3336</v>
      </c>
      <c r="B3338" s="7" t="str">
        <f>D3338&amp;F3338</f>
        <v>Martin Marietta26099</v>
      </c>
      <c r="C3338">
        <v>3336</v>
      </c>
      <c r="D3338" t="s">
        <v>3169</v>
      </c>
      <c r="E3338" t="s">
        <v>337</v>
      </c>
      <c r="F3338" s="8">
        <f>DATEVALUE(MID(G3338,FIND(" ",G3338,1)+1,FIND("UTC",G3338)-FIND(" ",G3338)-8))</f>
        <v>26099</v>
      </c>
      <c r="G3338" s="4" t="s">
        <v>6717</v>
      </c>
      <c r="H3338" s="8" t="str">
        <f>MID(I3338,1,FIND("|",I3338)-1)</f>
        <v xml:space="preserve">Titan IIID </v>
      </c>
      <c r="I3338" t="s">
        <v>5452</v>
      </c>
      <c r="J3338" t="s">
        <v>103</v>
      </c>
      <c r="L3338" t="s">
        <v>13</v>
      </c>
    </row>
    <row r="3339" spans="1:12" x14ac:dyDescent="0.25">
      <c r="A3339" s="7">
        <v>3337</v>
      </c>
      <c r="B3339" s="7" t="str">
        <f>D3339&amp;F3339</f>
        <v>RVSN USSR26096</v>
      </c>
      <c r="C3339">
        <v>3337</v>
      </c>
      <c r="D3339" t="s">
        <v>2695</v>
      </c>
      <c r="E3339" t="s">
        <v>32</v>
      </c>
      <c r="F3339" s="8">
        <f>DATEVALUE(MID(G3339,FIND(" ",G3339,1)+1,FIND("UTC",G3339)-FIND(" ",G3339)-8))</f>
        <v>26096</v>
      </c>
      <c r="G3339" s="4" t="s">
        <v>6718</v>
      </c>
      <c r="H3339" s="8" t="str">
        <f>MID(I3339,1,FIND("|",I3339)-1)</f>
        <v xml:space="preserve">Soyuz L </v>
      </c>
      <c r="I3339" t="s">
        <v>6719</v>
      </c>
      <c r="J3339" t="s">
        <v>103</v>
      </c>
      <c r="L3339" t="s">
        <v>13</v>
      </c>
    </row>
    <row r="3340" spans="1:12" x14ac:dyDescent="0.25">
      <c r="A3340" s="7">
        <v>3338</v>
      </c>
      <c r="B3340" s="7" t="str">
        <f>D3340&amp;F3340</f>
        <v>RVSN USSR26095</v>
      </c>
      <c r="C3340">
        <v>3338</v>
      </c>
      <c r="D3340" t="s">
        <v>2695</v>
      </c>
      <c r="E3340" t="s">
        <v>96</v>
      </c>
      <c r="F3340" s="8">
        <f>DATEVALUE(MID(G3340,FIND(" ",G3340,1)+1,FIND("UTC",G3340)-FIND(" ",G3340)-8))</f>
        <v>26095</v>
      </c>
      <c r="G3340" s="4" t="s">
        <v>6720</v>
      </c>
      <c r="H3340" s="8" t="str">
        <f>MID(I3340,1,FIND("|",I3340)-1)</f>
        <v xml:space="preserve">Voskhod </v>
      </c>
      <c r="I3340" t="s">
        <v>6721</v>
      </c>
      <c r="J3340" t="s">
        <v>103</v>
      </c>
      <c r="L3340" t="s">
        <v>13</v>
      </c>
    </row>
    <row r="3341" spans="1:12" x14ac:dyDescent="0.25">
      <c r="A3341" s="7">
        <v>3339</v>
      </c>
      <c r="B3341" s="7" t="str">
        <f>D3341&amp;F3341</f>
        <v>RVSN USSR26090</v>
      </c>
      <c r="C3341">
        <v>3339</v>
      </c>
      <c r="D3341" t="s">
        <v>2695</v>
      </c>
      <c r="E3341" t="s">
        <v>263</v>
      </c>
      <c r="F3341" s="8">
        <f>DATEVALUE(MID(G3341,FIND(" ",G3341,1)+1,FIND("UTC",G3341)-FIND(" ",G3341)-8))</f>
        <v>26090</v>
      </c>
      <c r="G3341" s="4" t="s">
        <v>6722</v>
      </c>
      <c r="H3341" s="8" t="str">
        <f>MID(I3341,1,FIND("|",I3341)-1)</f>
        <v xml:space="preserve">Soyuz </v>
      </c>
      <c r="I3341" t="s">
        <v>6723</v>
      </c>
      <c r="J3341" t="s">
        <v>103</v>
      </c>
      <c r="L3341" t="s">
        <v>13</v>
      </c>
    </row>
    <row r="3342" spans="1:12" x14ac:dyDescent="0.25">
      <c r="A3342" s="7">
        <v>3340</v>
      </c>
      <c r="B3342" s="7" t="str">
        <f>D3342&amp;F3342</f>
        <v>RVSN USSR43986</v>
      </c>
      <c r="C3342">
        <v>3340</v>
      </c>
      <c r="D3342" t="s">
        <v>2695</v>
      </c>
      <c r="E3342" t="s">
        <v>3745</v>
      </c>
      <c r="F3342" s="8">
        <f>DATEVALUE(MID(G3342,FIND(" ",G3342,1)+1,FIND("UTC",G3342)-FIND(" ",G3342)-8))</f>
        <v>43986</v>
      </c>
      <c r="G3342" s="6" t="s">
        <v>8774</v>
      </c>
      <c r="H3342" s="8" t="str">
        <f>MID(I3342,1,FIND("|",I3342)-1)</f>
        <v xml:space="preserve">Cosmos-3M (11K65M) </v>
      </c>
      <c r="I3342" t="s">
        <v>6724</v>
      </c>
      <c r="J3342" t="s">
        <v>103</v>
      </c>
      <c r="L3342" t="s">
        <v>13</v>
      </c>
    </row>
    <row r="3343" spans="1:12" x14ac:dyDescent="0.25">
      <c r="A3343" s="7">
        <v>3341</v>
      </c>
      <c r="B3343" s="7" t="str">
        <f>D3343&amp;F3343</f>
        <v>General Dynamics26083</v>
      </c>
      <c r="C3343">
        <v>3341</v>
      </c>
      <c r="D3343" t="s">
        <v>3137</v>
      </c>
      <c r="E3343" t="s">
        <v>2042</v>
      </c>
      <c r="F3343" s="8">
        <f>DATEVALUE(MID(G3343,FIND(" ",G3343,1)+1,FIND("UTC",G3343)-FIND(" ",G3343)-8))</f>
        <v>26083</v>
      </c>
      <c r="G3343" s="4" t="s">
        <v>6725</v>
      </c>
      <c r="H3343" s="8" t="str">
        <f>MID(I3343,1,FIND("|",I3343)-1)</f>
        <v xml:space="preserve">Atlas-SLV3C Centaur-D </v>
      </c>
      <c r="I3343" t="s">
        <v>6726</v>
      </c>
      <c r="J3343" t="s">
        <v>103</v>
      </c>
      <c r="L3343" t="s">
        <v>13</v>
      </c>
    </row>
    <row r="3344" spans="1:12" x14ac:dyDescent="0.25">
      <c r="A3344" s="7">
        <v>3342</v>
      </c>
      <c r="B3344" s="7" t="str">
        <f>D3344&amp;F3344</f>
        <v>RVSN USSR26082</v>
      </c>
      <c r="C3344">
        <v>3342</v>
      </c>
      <c r="D3344" t="s">
        <v>2695</v>
      </c>
      <c r="E3344" t="s">
        <v>1549</v>
      </c>
      <c r="F3344" s="8">
        <f>DATEVALUE(MID(G3344,FIND(" ",G3344,1)+1,FIND("UTC",G3344)-FIND(" ",G3344)-8))</f>
        <v>26082</v>
      </c>
      <c r="G3344" s="4" t="s">
        <v>6727</v>
      </c>
      <c r="H3344" s="8" t="str">
        <f>MID(I3344,1,FIND("|",I3344)-1)</f>
        <v xml:space="preserve">Cosmos-3M (11K65M) </v>
      </c>
      <c r="I3344" t="s">
        <v>6728</v>
      </c>
      <c r="J3344" t="s">
        <v>103</v>
      </c>
      <c r="L3344" t="s">
        <v>13</v>
      </c>
    </row>
    <row r="3345" spans="1:12" x14ac:dyDescent="0.25">
      <c r="A3345" s="7">
        <v>3343</v>
      </c>
      <c r="B3345" s="7" t="str">
        <f>D3345&amp;F3345</f>
        <v>RVSN USSR26081</v>
      </c>
      <c r="C3345">
        <v>3343</v>
      </c>
      <c r="D3345" t="s">
        <v>2695</v>
      </c>
      <c r="E3345" t="s">
        <v>2777</v>
      </c>
      <c r="F3345" s="8">
        <f>DATEVALUE(MID(G3345,FIND(" ",G3345,1)+1,FIND("UTC",G3345)-FIND(" ",G3345)-8))</f>
        <v>26081</v>
      </c>
      <c r="G3345" s="4" t="s">
        <v>6729</v>
      </c>
      <c r="H3345" s="8" t="str">
        <f>MID(I3345,1,FIND("|",I3345)-1)</f>
        <v xml:space="preserve">Proton K/Block D </v>
      </c>
      <c r="I3345" t="s">
        <v>6730</v>
      </c>
      <c r="J3345" t="s">
        <v>103</v>
      </c>
      <c r="L3345" t="s">
        <v>13</v>
      </c>
    </row>
    <row r="3346" spans="1:12" x14ac:dyDescent="0.25">
      <c r="A3346" s="7">
        <v>3344</v>
      </c>
      <c r="B3346" s="7" t="str">
        <f>D3346&amp;F3346</f>
        <v>RVSN USSR26081</v>
      </c>
      <c r="C3346">
        <v>3344</v>
      </c>
      <c r="D3346" t="s">
        <v>2695</v>
      </c>
      <c r="E3346" t="s">
        <v>96</v>
      </c>
      <c r="F3346" s="8">
        <f>DATEVALUE(MID(G3346,FIND(" ",G3346,1)+1,FIND("UTC",G3346)-FIND(" ",G3346)-8))</f>
        <v>26081</v>
      </c>
      <c r="G3346" s="4" t="s">
        <v>6731</v>
      </c>
      <c r="H3346" s="8" t="str">
        <f>MID(I3346,1,FIND("|",I3346)-1)</f>
        <v xml:space="preserve">Voskhod </v>
      </c>
      <c r="I3346" t="s">
        <v>6732</v>
      </c>
      <c r="J3346" t="s">
        <v>103</v>
      </c>
      <c r="L3346" t="s">
        <v>13</v>
      </c>
    </row>
    <row r="3347" spans="1:12" x14ac:dyDescent="0.25">
      <c r="A3347" s="7">
        <v>3345</v>
      </c>
      <c r="B3347" s="7" t="str">
        <f>D3347&amp;F3347</f>
        <v>RVSN USSR26080</v>
      </c>
      <c r="C3347">
        <v>3345</v>
      </c>
      <c r="D3347" t="s">
        <v>2695</v>
      </c>
      <c r="E3347" t="s">
        <v>181</v>
      </c>
      <c r="F3347" s="8">
        <f>DATEVALUE(MID(G3347,FIND(" ",G3347,1)+1,FIND("UTC",G3347)-FIND(" ",G3347)-8))</f>
        <v>26080</v>
      </c>
      <c r="G3347" s="4" t="s">
        <v>6733</v>
      </c>
      <c r="H3347" s="8" t="str">
        <f>MID(I3347,1,FIND("|",I3347)-1)</f>
        <v xml:space="preserve">Cosmos-2I (63SM) </v>
      </c>
      <c r="I3347" t="s">
        <v>6734</v>
      </c>
      <c r="J3347" t="s">
        <v>103</v>
      </c>
      <c r="L3347" t="s">
        <v>13</v>
      </c>
    </row>
    <row r="3348" spans="1:12" x14ac:dyDescent="0.25">
      <c r="A3348" s="7">
        <v>3346</v>
      </c>
      <c r="B3348" s="7" t="str">
        <f>D3348&amp;F3348</f>
        <v>RVSN USSR26075</v>
      </c>
      <c r="C3348">
        <v>3346</v>
      </c>
      <c r="D3348" t="s">
        <v>2695</v>
      </c>
      <c r="E3348" t="s">
        <v>1549</v>
      </c>
      <c r="F3348" s="8">
        <f>DATEVALUE(MID(G3348,FIND(" ",G3348,1)+1,FIND("UTC",G3348)-FIND(" ",G3348)-8))</f>
        <v>26075</v>
      </c>
      <c r="G3348" s="4" t="s">
        <v>6735</v>
      </c>
      <c r="H3348" s="8" t="str">
        <f>MID(I3348,1,FIND("|",I3348)-1)</f>
        <v xml:space="preserve">Cosmos-3M (11K65M) </v>
      </c>
      <c r="I3348" t="s">
        <v>6736</v>
      </c>
      <c r="J3348" t="s">
        <v>103</v>
      </c>
      <c r="L3348" t="s">
        <v>13</v>
      </c>
    </row>
    <row r="3349" spans="1:12" x14ac:dyDescent="0.25">
      <c r="A3349" s="7">
        <v>3347</v>
      </c>
      <c r="B3349" s="7" t="str">
        <f>D3349&amp;F3349</f>
        <v>RVSN USSR26072</v>
      </c>
      <c r="C3349">
        <v>3347</v>
      </c>
      <c r="D3349" t="s">
        <v>2695</v>
      </c>
      <c r="E3349" t="s">
        <v>184</v>
      </c>
      <c r="F3349" s="8">
        <f>DATEVALUE(MID(G3349,FIND(" ",G3349,1)+1,FIND("UTC",G3349)-FIND(" ",G3349)-8))</f>
        <v>26072</v>
      </c>
      <c r="G3349" s="4" t="s">
        <v>6737</v>
      </c>
      <c r="H3349" s="8" t="str">
        <f>MID(I3349,1,FIND("|",I3349)-1)</f>
        <v xml:space="preserve">Proton K/Block D </v>
      </c>
      <c r="I3349" t="s">
        <v>6738</v>
      </c>
      <c r="J3349" t="s">
        <v>103</v>
      </c>
      <c r="L3349" t="s">
        <v>13</v>
      </c>
    </row>
    <row r="3350" spans="1:12" x14ac:dyDescent="0.25">
      <c r="A3350" s="7">
        <v>3348</v>
      </c>
      <c r="B3350" s="7" t="str">
        <f>D3350&amp;F3350</f>
        <v>RVSN USSR26072</v>
      </c>
      <c r="C3350">
        <v>3348</v>
      </c>
      <c r="D3350" t="s">
        <v>2695</v>
      </c>
      <c r="E3350" t="s">
        <v>181</v>
      </c>
      <c r="F3350" s="8">
        <f>DATEVALUE(MID(G3350,FIND(" ",G3350,1)+1,FIND("UTC",G3350)-FIND(" ",G3350)-8))</f>
        <v>26072</v>
      </c>
      <c r="G3350" s="4" t="s">
        <v>6739</v>
      </c>
      <c r="H3350" s="8" t="str">
        <f>MID(I3350,1,FIND("|",I3350)-1)</f>
        <v xml:space="preserve">Cosmos-2I (63SM) </v>
      </c>
      <c r="I3350" t="s">
        <v>6740</v>
      </c>
      <c r="J3350" t="s">
        <v>103</v>
      </c>
      <c r="L3350" t="s">
        <v>13</v>
      </c>
    </row>
    <row r="3351" spans="1:12" x14ac:dyDescent="0.25">
      <c r="A3351" s="7">
        <v>3349</v>
      </c>
      <c r="B3351" s="7" t="str">
        <f>D3351&amp;F3351</f>
        <v>RVSN USSR26071</v>
      </c>
      <c r="C3351">
        <v>3349</v>
      </c>
      <c r="D3351" t="s">
        <v>2695</v>
      </c>
      <c r="E3351" t="s">
        <v>32</v>
      </c>
      <c r="F3351" s="8">
        <f>DATEVALUE(MID(G3351,FIND(" ",G3351,1)+1,FIND("UTC",G3351)-FIND(" ",G3351)-8))</f>
        <v>26071</v>
      </c>
      <c r="G3351" s="4" t="s">
        <v>6741</v>
      </c>
      <c r="H3351" s="8" t="str">
        <f>MID(I3351,1,FIND("|",I3351)-1)</f>
        <v xml:space="preserve">Voskhod </v>
      </c>
      <c r="I3351" t="s">
        <v>6742</v>
      </c>
      <c r="J3351" t="s">
        <v>103</v>
      </c>
      <c r="L3351" t="s">
        <v>13</v>
      </c>
    </row>
    <row r="3352" spans="1:12" x14ac:dyDescent="0.25">
      <c r="A3352" s="7">
        <v>3350</v>
      </c>
      <c r="B3352" s="7" t="str">
        <f>D3352&amp;F3352</f>
        <v>RVSN USSR26063</v>
      </c>
      <c r="C3352">
        <v>3350</v>
      </c>
      <c r="D3352" t="s">
        <v>2695</v>
      </c>
      <c r="E3352" t="s">
        <v>2777</v>
      </c>
      <c r="F3352" s="8">
        <f>DATEVALUE(MID(G3352,FIND(" ",G3352,1)+1,FIND("UTC",G3352)-FIND(" ",G3352)-8))</f>
        <v>26063</v>
      </c>
      <c r="G3352" s="4" t="s">
        <v>6743</v>
      </c>
      <c r="H3352" s="8" t="str">
        <f>MID(I3352,1,FIND("|",I3352)-1)</f>
        <v xml:space="preserve">Proton K/Block D </v>
      </c>
      <c r="I3352" t="s">
        <v>6744</v>
      </c>
      <c r="J3352" t="s">
        <v>103</v>
      </c>
      <c r="L3352" t="s">
        <v>13</v>
      </c>
    </row>
    <row r="3353" spans="1:12" x14ac:dyDescent="0.25">
      <c r="A3353" s="7">
        <v>3351</v>
      </c>
      <c r="B3353" s="7" t="str">
        <f>D3353&amp;F3353</f>
        <v>General Dynamics26062</v>
      </c>
      <c r="C3353">
        <v>3351</v>
      </c>
      <c r="D3353" t="s">
        <v>3137</v>
      </c>
      <c r="E3353" t="s">
        <v>2078</v>
      </c>
      <c r="F3353" s="8">
        <f>DATEVALUE(MID(G3353,FIND(" ",G3353,1)+1,FIND("UTC",G3353)-FIND(" ",G3353)-8))</f>
        <v>26062</v>
      </c>
      <c r="G3353" s="4" t="s">
        <v>6745</v>
      </c>
      <c r="H3353" s="8" t="str">
        <f>MID(I3353,1,FIND("|",I3353)-1)</f>
        <v xml:space="preserve">Atlas-SLV3C Centaur-D </v>
      </c>
      <c r="I3353" t="s">
        <v>6746</v>
      </c>
      <c r="J3353" t="s">
        <v>103</v>
      </c>
      <c r="L3353" t="s">
        <v>53</v>
      </c>
    </row>
    <row r="3354" spans="1:12" x14ac:dyDescent="0.25">
      <c r="A3354" s="7">
        <v>3352</v>
      </c>
      <c r="B3354" s="7" t="str">
        <f>D3354&amp;F3354</f>
        <v>RVSN USSR26060</v>
      </c>
      <c r="C3354">
        <v>3352</v>
      </c>
      <c r="D3354" t="s">
        <v>2695</v>
      </c>
      <c r="E3354" t="s">
        <v>1549</v>
      </c>
      <c r="F3354" s="8">
        <f>DATEVALUE(MID(G3354,FIND(" ",G3354,1)+1,FIND("UTC",G3354)-FIND(" ",G3354)-8))</f>
        <v>26060</v>
      </c>
      <c r="G3354" s="4" t="s">
        <v>6747</v>
      </c>
      <c r="H3354" s="8" t="str">
        <f>MID(I3354,1,FIND("|",I3354)-1)</f>
        <v xml:space="preserve">Cosmos-3M (11K65M) </v>
      </c>
      <c r="I3354" t="s">
        <v>6748</v>
      </c>
      <c r="J3354" t="s">
        <v>103</v>
      </c>
      <c r="L3354" t="s">
        <v>13</v>
      </c>
    </row>
    <row r="3355" spans="1:12" x14ac:dyDescent="0.25">
      <c r="A3355" s="7">
        <v>3353</v>
      </c>
      <c r="B3355" s="7" t="str">
        <f>D3355&amp;F3355</f>
        <v>RVSN USSR26059</v>
      </c>
      <c r="C3355">
        <v>3353</v>
      </c>
      <c r="D3355" t="s">
        <v>2695</v>
      </c>
      <c r="E3355" t="s">
        <v>32</v>
      </c>
      <c r="F3355" s="8">
        <f>DATEVALUE(MID(G3355,FIND(" ",G3355,1)+1,FIND("UTC",G3355)-FIND(" ",G3355)-8))</f>
        <v>26059</v>
      </c>
      <c r="G3355" s="4" t="s">
        <v>6749</v>
      </c>
      <c r="H3355" s="8" t="str">
        <f>MID(I3355,1,FIND("|",I3355)-1)</f>
        <v xml:space="preserve">Voskhod </v>
      </c>
      <c r="I3355" t="s">
        <v>6750</v>
      </c>
      <c r="J3355" t="s">
        <v>103</v>
      </c>
      <c r="L3355" t="s">
        <v>13</v>
      </c>
    </row>
    <row r="3356" spans="1:12" x14ac:dyDescent="0.25">
      <c r="A3356" s="7">
        <v>3354</v>
      </c>
      <c r="B3356" s="7" t="str">
        <f>D3356&amp;F3356</f>
        <v>Martin Marietta26058</v>
      </c>
      <c r="C3356">
        <v>3354</v>
      </c>
      <c r="D3356" t="s">
        <v>3169</v>
      </c>
      <c r="E3356" t="s">
        <v>38</v>
      </c>
      <c r="F3356" s="8">
        <f>DATEVALUE(MID(G3356,FIND(" ",G3356,1)+1,FIND("UTC",G3356)-FIND(" ",G3356)-8))</f>
        <v>26058</v>
      </c>
      <c r="G3356" s="4" t="s">
        <v>6751</v>
      </c>
      <c r="H3356" s="8" t="str">
        <f>MID(I3356,1,FIND("|",I3356)-1)</f>
        <v xml:space="preserve">Titan III(23)C </v>
      </c>
      <c r="I3356" t="s">
        <v>6752</v>
      </c>
      <c r="J3356" t="s">
        <v>103</v>
      </c>
      <c r="L3356" t="s">
        <v>13</v>
      </c>
    </row>
    <row r="3357" spans="1:12" x14ac:dyDescent="0.25">
      <c r="A3357" s="7">
        <v>3355</v>
      </c>
      <c r="B3357" s="7" t="str">
        <f>D3357&amp;F3357</f>
        <v>RVSN USSR26051</v>
      </c>
      <c r="C3357">
        <v>3355</v>
      </c>
      <c r="D3357" t="s">
        <v>2695</v>
      </c>
      <c r="E3357" t="s">
        <v>1549</v>
      </c>
      <c r="F3357" s="8">
        <f>DATEVALUE(MID(G3357,FIND(" ",G3357,1)+1,FIND("UTC",G3357)-FIND(" ",G3357)-8))</f>
        <v>26051</v>
      </c>
      <c r="G3357" s="4" t="s">
        <v>6753</v>
      </c>
      <c r="H3357" s="8" t="str">
        <f>MID(I3357,1,FIND("|",I3357)-1)</f>
        <v xml:space="preserve">Cosmos-3M (11K65M) </v>
      </c>
      <c r="I3357" t="s">
        <v>6754</v>
      </c>
      <c r="J3357" t="s">
        <v>103</v>
      </c>
      <c r="L3357" t="s">
        <v>13</v>
      </c>
    </row>
    <row r="3358" spans="1:12" x14ac:dyDescent="0.25">
      <c r="A3358" s="7">
        <v>3356</v>
      </c>
      <c r="B3358" s="7" t="str">
        <f>D3358&amp;F3358</f>
        <v>RVSN USSR26047</v>
      </c>
      <c r="C3358">
        <v>3356</v>
      </c>
      <c r="D3358" t="s">
        <v>2695</v>
      </c>
      <c r="E3358" t="s">
        <v>181</v>
      </c>
      <c r="F3358" s="8">
        <f>DATEVALUE(MID(G3358,FIND(" ",G3358,1)+1,FIND("UTC",G3358)-FIND(" ",G3358)-8))</f>
        <v>26047</v>
      </c>
      <c r="G3358" s="4" t="s">
        <v>6755</v>
      </c>
      <c r="H3358" s="8" t="str">
        <f>MID(I3358,1,FIND("|",I3358)-1)</f>
        <v xml:space="preserve">Cosmos-2I (63SM) </v>
      </c>
      <c r="I3358" t="s">
        <v>6756</v>
      </c>
      <c r="J3358" t="s">
        <v>103</v>
      </c>
      <c r="L3358" t="s">
        <v>13</v>
      </c>
    </row>
    <row r="3359" spans="1:12" x14ac:dyDescent="0.25">
      <c r="A3359" s="7">
        <v>3357</v>
      </c>
      <c r="B3359" s="7" t="str">
        <f>D3359&amp;F3359</f>
        <v>ASI26047</v>
      </c>
      <c r="C3359">
        <v>3357</v>
      </c>
      <c r="D3359" t="s">
        <v>3998</v>
      </c>
      <c r="E3359" t="s">
        <v>6757</v>
      </c>
      <c r="F3359" s="8">
        <f>DATEVALUE(MID(G3359,FIND(" ",G3359,1)+1,FIND("UTC",G3359)-FIND(" ",G3359)-8))</f>
        <v>26047</v>
      </c>
      <c r="G3359" s="4" t="s">
        <v>6758</v>
      </c>
      <c r="H3359" s="8" t="str">
        <f>MID(I3359,1,FIND("|",I3359)-1)</f>
        <v xml:space="preserve">Scout B </v>
      </c>
      <c r="I3359" t="s">
        <v>6759</v>
      </c>
      <c r="J3359" t="s">
        <v>103</v>
      </c>
      <c r="L3359" t="s">
        <v>13</v>
      </c>
    </row>
    <row r="3360" spans="1:12" x14ac:dyDescent="0.25">
      <c r="A3360" s="7">
        <v>3358</v>
      </c>
      <c r="B3360" s="7" t="str">
        <f>D3360&amp;F3360</f>
        <v>RVSN USSR26045</v>
      </c>
      <c r="C3360">
        <v>3358</v>
      </c>
      <c r="D3360" t="s">
        <v>2695</v>
      </c>
      <c r="E3360" t="s">
        <v>263</v>
      </c>
      <c r="F3360" s="8">
        <f>DATEVALUE(MID(G3360,FIND(" ",G3360,1)+1,FIND("UTC",G3360)-FIND(" ",G3360)-8))</f>
        <v>26045</v>
      </c>
      <c r="G3360" s="4" t="s">
        <v>6760</v>
      </c>
      <c r="H3360" s="8" t="str">
        <f>MID(I3360,1,FIND("|",I3360)-1)</f>
        <v xml:space="preserve">Soyuz </v>
      </c>
      <c r="I3360" t="s">
        <v>6761</v>
      </c>
      <c r="J3360" t="s">
        <v>103</v>
      </c>
      <c r="L3360" t="s">
        <v>13</v>
      </c>
    </row>
    <row r="3361" spans="1:12" x14ac:dyDescent="0.25">
      <c r="A3361" s="7">
        <v>3359</v>
      </c>
      <c r="B3361" s="7" t="str">
        <f>D3361&amp;F3361</f>
        <v>US Air Force26045</v>
      </c>
      <c r="C3361">
        <v>3359</v>
      </c>
      <c r="D3361" t="s">
        <v>4498</v>
      </c>
      <c r="E3361" t="s">
        <v>2149</v>
      </c>
      <c r="F3361" s="8">
        <f>DATEVALUE(MID(G3361,FIND(" ",G3361,1)+1,FIND("UTC",G3361)-FIND(" ",G3361)-8))</f>
        <v>26045</v>
      </c>
      <c r="G3361" s="4" t="s">
        <v>6762</v>
      </c>
      <c r="H3361" s="8" t="str">
        <f>MID(I3361,1,FIND("|",I3361)-1)</f>
        <v xml:space="preserve">Titan III(23)B </v>
      </c>
      <c r="I3361" t="s">
        <v>6763</v>
      </c>
      <c r="J3361" t="s">
        <v>103</v>
      </c>
      <c r="L3361" t="s">
        <v>13</v>
      </c>
    </row>
    <row r="3362" spans="1:12" x14ac:dyDescent="0.25">
      <c r="A3362" s="7">
        <v>3360</v>
      </c>
      <c r="B3362" s="7" t="str">
        <f>D3362&amp;F3362</f>
        <v>RVSN USSR26045</v>
      </c>
      <c r="C3362">
        <v>3360</v>
      </c>
      <c r="D3362" t="s">
        <v>2695</v>
      </c>
      <c r="E3362" t="s">
        <v>3974</v>
      </c>
      <c r="F3362" s="8">
        <f>DATEVALUE(MID(G3362,FIND(" ",G3362,1)+1,FIND("UTC",G3362)-FIND(" ",G3362)-8))</f>
        <v>26045</v>
      </c>
      <c r="G3362" s="4" t="s">
        <v>6764</v>
      </c>
      <c r="H3362" s="8" t="str">
        <f>MID(I3362,1,FIND("|",I3362)-1)</f>
        <v xml:space="preserve">Cosmos-3MRB (65MRB) </v>
      </c>
      <c r="I3362" t="s">
        <v>6577</v>
      </c>
      <c r="J3362" t="s">
        <v>103</v>
      </c>
      <c r="L3362" t="s">
        <v>13</v>
      </c>
    </row>
    <row r="3363" spans="1:12" x14ac:dyDescent="0.25">
      <c r="A3363" s="7">
        <v>3361</v>
      </c>
      <c r="B3363" s="7" t="str">
        <f>D3363&amp;F3363</f>
        <v>RVSN USSR26042</v>
      </c>
      <c r="C3363">
        <v>3361</v>
      </c>
      <c r="D3363" t="s">
        <v>2695</v>
      </c>
      <c r="E3363" t="s">
        <v>184</v>
      </c>
      <c r="F3363" s="8">
        <f>DATEVALUE(MID(G3363,FIND(" ",G3363,1)+1,FIND("UTC",G3363)-FIND(" ",G3363)-8))</f>
        <v>26042</v>
      </c>
      <c r="G3363" s="4" t="s">
        <v>6765</v>
      </c>
      <c r="H3363" s="8" t="str">
        <f>MID(I3363,1,FIND("|",I3363)-1)</f>
        <v xml:space="preserve">Proton K </v>
      </c>
      <c r="I3363" t="s">
        <v>6766</v>
      </c>
      <c r="J3363" t="s">
        <v>103</v>
      </c>
      <c r="L3363" t="s">
        <v>13</v>
      </c>
    </row>
    <row r="3364" spans="1:12" x14ac:dyDescent="0.25">
      <c r="A3364" s="7">
        <v>3362</v>
      </c>
      <c r="B3364" s="7" t="str">
        <f>D3364&amp;F3364</f>
        <v>RVSN USSR26040</v>
      </c>
      <c r="C3364">
        <v>3362</v>
      </c>
      <c r="D3364" t="s">
        <v>2695</v>
      </c>
      <c r="E3364" t="s">
        <v>96</v>
      </c>
      <c r="F3364" s="8">
        <f>DATEVALUE(MID(G3364,FIND(" ",G3364,1)+1,FIND("UTC",G3364)-FIND(" ",G3364)-8))</f>
        <v>26040</v>
      </c>
      <c r="G3364" s="4" t="s">
        <v>6767</v>
      </c>
      <c r="H3364" s="8" t="str">
        <f>MID(I3364,1,FIND("|",I3364)-1)</f>
        <v xml:space="preserve">Vostok-2M </v>
      </c>
      <c r="I3364" t="s">
        <v>6768</v>
      </c>
      <c r="J3364" t="s">
        <v>103</v>
      </c>
      <c r="L3364" t="s">
        <v>13</v>
      </c>
    </row>
    <row r="3365" spans="1:12" x14ac:dyDescent="0.25">
      <c r="A3365" s="7">
        <v>3363</v>
      </c>
      <c r="B3365" s="7" t="str">
        <f>D3365&amp;F3365</f>
        <v>CNES26038</v>
      </c>
      <c r="C3365">
        <v>3363</v>
      </c>
      <c r="D3365" t="s">
        <v>5826</v>
      </c>
      <c r="E3365" t="s">
        <v>5827</v>
      </c>
      <c r="F3365" s="8">
        <f>DATEVALUE(MID(G3365,FIND(" ",G3365,1)+1,FIND("UTC",G3365)-FIND(" ",G3365)-8))</f>
        <v>26038</v>
      </c>
      <c r="G3365" s="4" t="s">
        <v>6769</v>
      </c>
      <c r="H3365" s="8" t="str">
        <f>MID(I3365,1,FIND("|",I3365)-1)</f>
        <v xml:space="preserve">Diamant B </v>
      </c>
      <c r="I3365" t="s">
        <v>6770</v>
      </c>
      <c r="J3365" t="s">
        <v>103</v>
      </c>
      <c r="L3365" t="s">
        <v>13</v>
      </c>
    </row>
    <row r="3366" spans="1:12" x14ac:dyDescent="0.25">
      <c r="A3366" s="7">
        <v>3364</v>
      </c>
      <c r="B3366" s="7" t="str">
        <f>D3366&amp;F3366</f>
        <v>RVSN USSR26037</v>
      </c>
      <c r="C3366">
        <v>3364</v>
      </c>
      <c r="D3366" t="s">
        <v>2695</v>
      </c>
      <c r="E3366" t="s">
        <v>140</v>
      </c>
      <c r="F3366" s="8">
        <f>DATEVALUE(MID(G3366,FIND(" ",G3366,1)+1,FIND("UTC",G3366)-FIND(" ",G3366)-8))</f>
        <v>26037</v>
      </c>
      <c r="G3366" s="4" t="s">
        <v>6771</v>
      </c>
      <c r="H3366" s="8" t="str">
        <f>MID(I3366,1,FIND("|",I3366)-1)</f>
        <v xml:space="preserve">Voskhod </v>
      </c>
      <c r="I3366" t="s">
        <v>6772</v>
      </c>
      <c r="J3366" t="s">
        <v>103</v>
      </c>
      <c r="L3366" t="s">
        <v>13</v>
      </c>
    </row>
    <row r="3367" spans="1:12" x14ac:dyDescent="0.25">
      <c r="A3367" s="7">
        <v>3365</v>
      </c>
      <c r="B3367" s="7" t="str">
        <f>D3367&amp;F3367</f>
        <v>RVSN USSR26030</v>
      </c>
      <c r="C3367">
        <v>3365</v>
      </c>
      <c r="D3367" t="s">
        <v>2695</v>
      </c>
      <c r="E3367" t="s">
        <v>96</v>
      </c>
      <c r="F3367" s="8">
        <f>DATEVALUE(MID(G3367,FIND(" ",G3367,1)+1,FIND("UTC",G3367)-FIND(" ",G3367)-8))</f>
        <v>26030</v>
      </c>
      <c r="G3367" s="4" t="s">
        <v>6773</v>
      </c>
      <c r="H3367" s="8" t="str">
        <f>MID(I3367,1,FIND("|",I3367)-1)</f>
        <v xml:space="preserve">Vostok-2M </v>
      </c>
      <c r="I3367" t="s">
        <v>6774</v>
      </c>
      <c r="J3367" t="s">
        <v>103</v>
      </c>
      <c r="L3367" t="s">
        <v>13</v>
      </c>
    </row>
    <row r="3368" spans="1:12" x14ac:dyDescent="0.25">
      <c r="A3368" s="7">
        <v>3366</v>
      </c>
      <c r="B3368" s="7" t="str">
        <f>D3368&amp;F3368</f>
        <v>RVSN USSR26025</v>
      </c>
      <c r="C3368">
        <v>3366</v>
      </c>
      <c r="D3368" t="s">
        <v>2695</v>
      </c>
      <c r="E3368" t="s">
        <v>140</v>
      </c>
      <c r="F3368" s="8">
        <f>DATEVALUE(MID(G3368,FIND(" ",G3368,1)+1,FIND("UTC",G3368)-FIND(" ",G3368)-8))</f>
        <v>26025</v>
      </c>
      <c r="G3368" s="4" t="s">
        <v>6775</v>
      </c>
      <c r="H3368" s="8" t="str">
        <f>MID(I3368,1,FIND("|",I3368)-1)</f>
        <v xml:space="preserve">Voskhod </v>
      </c>
      <c r="I3368" t="s">
        <v>6776</v>
      </c>
      <c r="J3368" t="s">
        <v>103</v>
      </c>
      <c r="L3368" t="s">
        <v>13</v>
      </c>
    </row>
    <row r="3369" spans="1:12" x14ac:dyDescent="0.25">
      <c r="A3369" s="7">
        <v>3367</v>
      </c>
      <c r="B3369" s="7" t="str">
        <f>D3369&amp;F3369</f>
        <v>RVSN USSR26024</v>
      </c>
      <c r="C3369">
        <v>3367</v>
      </c>
      <c r="D3369" t="s">
        <v>2695</v>
      </c>
      <c r="E3369" t="s">
        <v>3923</v>
      </c>
      <c r="F3369" s="8">
        <f>DATEVALUE(MID(G3369,FIND(" ",G3369,1)+1,FIND("UTC",G3369)-FIND(" ",G3369)-8))</f>
        <v>26024</v>
      </c>
      <c r="G3369" s="4" t="s">
        <v>6777</v>
      </c>
      <c r="H3369" s="8" t="str">
        <f>MID(I3369,1,FIND("|",I3369)-1)</f>
        <v xml:space="preserve">Tsyklon-2 </v>
      </c>
      <c r="I3369" t="s">
        <v>6778</v>
      </c>
      <c r="J3369" t="s">
        <v>103</v>
      </c>
      <c r="L3369" t="s">
        <v>13</v>
      </c>
    </row>
    <row r="3370" spans="1:12" x14ac:dyDescent="0.25">
      <c r="A3370" s="7">
        <v>3368</v>
      </c>
      <c r="B3370" s="7" t="str">
        <f>D3370&amp;F3370</f>
        <v>RVSN USSR26019</v>
      </c>
      <c r="C3370">
        <v>3368</v>
      </c>
      <c r="D3370" t="s">
        <v>2695</v>
      </c>
      <c r="E3370" t="s">
        <v>96</v>
      </c>
      <c r="F3370" s="8">
        <f>DATEVALUE(MID(G3370,FIND(" ",G3370,1)+1,FIND("UTC",G3370)-FIND(" ",G3370)-8))</f>
        <v>26019</v>
      </c>
      <c r="G3370" s="4" t="s">
        <v>6779</v>
      </c>
      <c r="H3370" s="8" t="str">
        <f>MID(I3370,1,FIND("|",I3370)-1)</f>
        <v xml:space="preserve">Voskhod </v>
      </c>
      <c r="I3370" t="s">
        <v>6780</v>
      </c>
      <c r="J3370" t="s">
        <v>103</v>
      </c>
      <c r="L3370" t="s">
        <v>13</v>
      </c>
    </row>
    <row r="3371" spans="1:12" x14ac:dyDescent="0.25">
      <c r="A3371" s="7">
        <v>3369</v>
      </c>
      <c r="B3371" s="7" t="str">
        <f>D3371&amp;F3371</f>
        <v>RVSN USSR26015</v>
      </c>
      <c r="C3371">
        <v>3369</v>
      </c>
      <c r="D3371" t="s">
        <v>2695</v>
      </c>
      <c r="E3371" t="s">
        <v>1549</v>
      </c>
      <c r="F3371" s="8">
        <f>DATEVALUE(MID(G3371,FIND(" ",G3371,1)+1,FIND("UTC",G3371)-FIND(" ",G3371)-8))</f>
        <v>26015</v>
      </c>
      <c r="G3371" s="4" t="s">
        <v>6781</v>
      </c>
      <c r="H3371" s="8" t="str">
        <f>MID(I3371,1,FIND("|",I3371)-1)</f>
        <v xml:space="preserve">Cosmos-3M (11K65M) </v>
      </c>
      <c r="I3371" t="s">
        <v>6782</v>
      </c>
      <c r="J3371" t="s">
        <v>103</v>
      </c>
      <c r="L3371" t="s">
        <v>13</v>
      </c>
    </row>
    <row r="3372" spans="1:12" x14ac:dyDescent="0.25">
      <c r="A3372" s="7">
        <v>3370</v>
      </c>
      <c r="B3372" s="7" t="str">
        <f>D3372&amp;F3372</f>
        <v>Martin Marietta26013</v>
      </c>
      <c r="C3372">
        <v>3370</v>
      </c>
      <c r="D3372" t="s">
        <v>3169</v>
      </c>
      <c r="E3372" t="s">
        <v>2149</v>
      </c>
      <c r="F3372" s="8">
        <f>DATEVALUE(MID(G3372,FIND(" ",G3372,1)+1,FIND("UTC",G3372)-FIND(" ",G3372)-8))</f>
        <v>26013</v>
      </c>
      <c r="G3372" s="4" t="s">
        <v>6783</v>
      </c>
      <c r="H3372" s="8" t="str">
        <f>MID(I3372,1,FIND("|",I3372)-1)</f>
        <v xml:space="preserve">Titan-III(33)B Agena-D </v>
      </c>
      <c r="I3372" t="s">
        <v>6784</v>
      </c>
      <c r="J3372" t="s">
        <v>103</v>
      </c>
      <c r="L3372" t="s">
        <v>13</v>
      </c>
    </row>
    <row r="3373" spans="1:12" x14ac:dyDescent="0.25">
      <c r="A3373" s="7">
        <v>3371</v>
      </c>
      <c r="B3373" s="7" t="str">
        <f>D3373&amp;F3373</f>
        <v>RVSN USSR26010</v>
      </c>
      <c r="C3373">
        <v>3371</v>
      </c>
      <c r="D3373" t="s">
        <v>2695</v>
      </c>
      <c r="E3373" t="s">
        <v>1549</v>
      </c>
      <c r="F3373" s="8">
        <f>DATEVALUE(MID(G3373,FIND(" ",G3373,1)+1,FIND("UTC",G3373)-FIND(" ",G3373)-8))</f>
        <v>26010</v>
      </c>
      <c r="G3373" s="4" t="s">
        <v>6785</v>
      </c>
      <c r="H3373" s="8" t="str">
        <f>MID(I3373,1,FIND("|",I3373)-1)</f>
        <v xml:space="preserve">Cosmos-3M (11K65M) </v>
      </c>
      <c r="I3373" t="s">
        <v>6786</v>
      </c>
      <c r="J3373" t="s">
        <v>103</v>
      </c>
      <c r="L3373" t="s">
        <v>13</v>
      </c>
    </row>
    <row r="3374" spans="1:12" x14ac:dyDescent="0.25">
      <c r="A3374" s="7">
        <v>3372</v>
      </c>
      <c r="B3374" s="7" t="str">
        <f>D3374&amp;F3374</f>
        <v>RVSN USSR25997</v>
      </c>
      <c r="C3374">
        <v>3372</v>
      </c>
      <c r="D3374" t="s">
        <v>2695</v>
      </c>
      <c r="E3374" t="s">
        <v>3974</v>
      </c>
      <c r="F3374" s="8">
        <f>DATEVALUE(MID(G3374,FIND(" ",G3374,1)+1,FIND("UTC",G3374)-FIND(" ",G3374)-8))</f>
        <v>25997</v>
      </c>
      <c r="G3374" s="4" t="s">
        <v>6787</v>
      </c>
      <c r="H3374" s="8" t="str">
        <f>MID(I3374,1,FIND("|",I3374)-1)</f>
        <v xml:space="preserve">Cosmos-2I (63SM) </v>
      </c>
      <c r="I3374" t="s">
        <v>6788</v>
      </c>
      <c r="J3374" t="s">
        <v>103</v>
      </c>
      <c r="L3374" t="s">
        <v>53</v>
      </c>
    </row>
    <row r="3375" spans="1:12" x14ac:dyDescent="0.25">
      <c r="A3375" s="7">
        <v>3373</v>
      </c>
      <c r="B3375" s="7" t="str">
        <f>D3375&amp;F3375</f>
        <v>RVSN USSR25997</v>
      </c>
      <c r="C3375">
        <v>3373</v>
      </c>
      <c r="D3375" t="s">
        <v>2695</v>
      </c>
      <c r="E3375" t="s">
        <v>96</v>
      </c>
      <c r="F3375" s="8">
        <f>DATEVALUE(MID(G3375,FIND(" ",G3375,1)+1,FIND("UTC",G3375)-FIND(" ",G3375)-8))</f>
        <v>25997</v>
      </c>
      <c r="G3375" s="4" t="s">
        <v>6789</v>
      </c>
      <c r="H3375" s="8" t="str">
        <f>MID(I3375,1,FIND("|",I3375)-1)</f>
        <v xml:space="preserve">Voskhod </v>
      </c>
      <c r="I3375" t="s">
        <v>6790</v>
      </c>
      <c r="J3375" t="s">
        <v>103</v>
      </c>
      <c r="L3375" t="s">
        <v>53</v>
      </c>
    </row>
    <row r="3376" spans="1:12" x14ac:dyDescent="0.25">
      <c r="A3376" s="7">
        <v>3374</v>
      </c>
      <c r="B3376" s="7" t="str">
        <f>D3376&amp;F3376</f>
        <v>RVSN USSR25996</v>
      </c>
      <c r="C3376">
        <v>3374</v>
      </c>
      <c r="D3376" t="s">
        <v>2695</v>
      </c>
      <c r="E3376" t="s">
        <v>1927</v>
      </c>
      <c r="F3376" s="8">
        <f>DATEVALUE(MID(G3376,FIND(" ",G3376,1)+1,FIND("UTC",G3376)-FIND(" ",G3376)-8))</f>
        <v>25996</v>
      </c>
      <c r="G3376" s="4" t="s">
        <v>6791</v>
      </c>
      <c r="H3376" s="8" t="str">
        <f>MID(I3376,1,FIND("|",I3376)-1)</f>
        <v xml:space="preserve">Tsyklon-2 </v>
      </c>
      <c r="I3376" t="s">
        <v>6792</v>
      </c>
      <c r="J3376" t="s">
        <v>103</v>
      </c>
      <c r="L3376" t="s">
        <v>13</v>
      </c>
    </row>
    <row r="3377" spans="1:12" x14ac:dyDescent="0.25">
      <c r="A3377" s="7">
        <v>3375</v>
      </c>
      <c r="B3377" s="7" t="str">
        <f>D3377&amp;F3377</f>
        <v>CASC25995</v>
      </c>
      <c r="C3377">
        <v>3375</v>
      </c>
      <c r="D3377" t="s">
        <v>14</v>
      </c>
      <c r="E3377" t="s">
        <v>6793</v>
      </c>
      <c r="F3377" s="8">
        <f>DATEVALUE(MID(G3377,FIND(" ",G3377,1)+1,FIND("UTC",G3377)-FIND(" ",G3377)-8))</f>
        <v>25995</v>
      </c>
      <c r="G3377" s="4" t="s">
        <v>6794</v>
      </c>
      <c r="H3377" s="8" t="str">
        <f>MID(I3377,1,FIND("|",I3377)-1)</f>
        <v xml:space="preserve">Long March 1 </v>
      </c>
      <c r="I3377" t="s">
        <v>6795</v>
      </c>
      <c r="J3377" t="s">
        <v>103</v>
      </c>
      <c r="L3377" t="s">
        <v>13</v>
      </c>
    </row>
    <row r="3378" spans="1:12" x14ac:dyDescent="0.25">
      <c r="A3378" s="7">
        <v>3376</v>
      </c>
      <c r="B3378" s="7" t="str">
        <f>D3378&amp;F3378</f>
        <v>RVSN USSR25995</v>
      </c>
      <c r="C3378">
        <v>3376</v>
      </c>
      <c r="D3378" t="s">
        <v>2695</v>
      </c>
      <c r="E3378" t="s">
        <v>32</v>
      </c>
      <c r="F3378" s="8">
        <f>DATEVALUE(MID(G3378,FIND(" ",G3378,1)+1,FIND("UTC",G3378)-FIND(" ",G3378)-8))</f>
        <v>25995</v>
      </c>
      <c r="G3378" s="4" t="s">
        <v>6796</v>
      </c>
      <c r="H3378" s="8" t="str">
        <f>MID(I3378,1,FIND("|",I3378)-1)</f>
        <v xml:space="preserve">Voskhod </v>
      </c>
      <c r="I3378" t="s">
        <v>6797</v>
      </c>
      <c r="J3378" t="s">
        <v>103</v>
      </c>
      <c r="L3378" t="s">
        <v>13</v>
      </c>
    </row>
    <row r="3379" spans="1:12" x14ac:dyDescent="0.25">
      <c r="A3379" s="7">
        <v>3377</v>
      </c>
      <c r="B3379" s="7" t="str">
        <f>D3379&amp;F3379</f>
        <v>RVSN USSR25990</v>
      </c>
      <c r="C3379">
        <v>3377</v>
      </c>
      <c r="D3379" t="s">
        <v>2695</v>
      </c>
      <c r="E3379" t="s">
        <v>32</v>
      </c>
      <c r="F3379" s="8">
        <f>DATEVALUE(MID(G3379,FIND(" ",G3379,1)+1,FIND("UTC",G3379)-FIND(" ",G3379)-8))</f>
        <v>25990</v>
      </c>
      <c r="G3379" s="4" t="s">
        <v>6798</v>
      </c>
      <c r="H3379" s="8" t="str">
        <f>MID(I3379,1,FIND("|",I3379)-1)</f>
        <v xml:space="preserve">Soyuz L </v>
      </c>
      <c r="I3379" t="s">
        <v>6799</v>
      </c>
      <c r="J3379" t="s">
        <v>103</v>
      </c>
      <c r="L3379" t="s">
        <v>13</v>
      </c>
    </row>
    <row r="3380" spans="1:12" x14ac:dyDescent="0.25">
      <c r="A3380" s="7">
        <v>3378</v>
      </c>
      <c r="B3380" s="7" t="str">
        <f>D3380&amp;F3380</f>
        <v>RVSN USSR25989</v>
      </c>
      <c r="C3380">
        <v>3378</v>
      </c>
      <c r="D3380" t="s">
        <v>2695</v>
      </c>
      <c r="E3380" t="s">
        <v>1927</v>
      </c>
      <c r="F3380" s="8">
        <f>DATEVALUE(MID(G3380,FIND(" ",G3380,1)+1,FIND("UTC",G3380)-FIND(" ",G3380)-8))</f>
        <v>25989</v>
      </c>
      <c r="G3380" s="4" t="s">
        <v>6800</v>
      </c>
      <c r="H3380" s="8" t="str">
        <f>MID(I3380,1,FIND("|",I3380)-1)</f>
        <v xml:space="preserve">Tsyklon-2 </v>
      </c>
      <c r="I3380" t="s">
        <v>6801</v>
      </c>
      <c r="J3380" t="s">
        <v>103</v>
      </c>
      <c r="L3380" t="s">
        <v>13</v>
      </c>
    </row>
    <row r="3381" spans="1:12" x14ac:dyDescent="0.25">
      <c r="A3381" s="7">
        <v>3379</v>
      </c>
      <c r="B3381" s="7" t="str">
        <f>D3381&amp;F3381</f>
        <v>ISAS25985</v>
      </c>
      <c r="C3381">
        <v>3379</v>
      </c>
      <c r="D3381" t="s">
        <v>1898</v>
      </c>
      <c r="E3381" t="s">
        <v>412</v>
      </c>
      <c r="F3381" s="8">
        <f>DATEVALUE(MID(G3381,FIND(" ",G3381,1)+1,FIND("UTC",G3381)-FIND(" ",G3381)-8))</f>
        <v>25985</v>
      </c>
      <c r="G3381" s="4" t="s">
        <v>6802</v>
      </c>
      <c r="H3381" s="8" t="str">
        <f>MID(I3381,1,FIND("|",I3381)-1)</f>
        <v xml:space="preserve">Mu-III C </v>
      </c>
      <c r="I3381" t="s">
        <v>6803</v>
      </c>
      <c r="J3381" t="s">
        <v>103</v>
      </c>
      <c r="L3381" t="s">
        <v>13</v>
      </c>
    </row>
    <row r="3382" spans="1:12" x14ac:dyDescent="0.25">
      <c r="A3382" s="7">
        <v>3380</v>
      </c>
      <c r="B3382" s="7" t="str">
        <f>D3382&amp;F3382</f>
        <v>RVSN USSR25982</v>
      </c>
      <c r="C3382">
        <v>3380</v>
      </c>
      <c r="D3382" t="s">
        <v>2695</v>
      </c>
      <c r="E3382" t="s">
        <v>140</v>
      </c>
      <c r="F3382" s="8">
        <f>DATEVALUE(MID(G3382,FIND(" ",G3382,1)+1,FIND("UTC",G3382)-FIND(" ",G3382)-8))</f>
        <v>25982</v>
      </c>
      <c r="G3382" s="4" t="s">
        <v>6804</v>
      </c>
      <c r="H3382" s="8" t="str">
        <f>MID(I3382,1,FIND("|",I3382)-1)</f>
        <v xml:space="preserve">Voskhod </v>
      </c>
      <c r="I3382" t="s">
        <v>6805</v>
      </c>
      <c r="J3382" t="s">
        <v>103</v>
      </c>
      <c r="L3382" t="s">
        <v>13</v>
      </c>
    </row>
    <row r="3383" spans="1:12" x14ac:dyDescent="0.25">
      <c r="A3383" s="7">
        <v>3381</v>
      </c>
      <c r="B3383" s="7" t="str">
        <f>D3383&amp;F3383</f>
        <v>RVSN USSR25981</v>
      </c>
      <c r="C3383">
        <v>3381</v>
      </c>
      <c r="D3383" t="s">
        <v>2695</v>
      </c>
      <c r="E3383" t="s">
        <v>1549</v>
      </c>
      <c r="F3383" s="8">
        <f>DATEVALUE(MID(G3383,FIND(" ",G3383,1)+1,FIND("UTC",G3383)-FIND(" ",G3383)-8))</f>
        <v>25981</v>
      </c>
      <c r="G3383" s="4" t="s">
        <v>6806</v>
      </c>
      <c r="H3383" s="8" t="str">
        <f>MID(I3383,1,FIND("|",I3383)-1)</f>
        <v xml:space="preserve">Cosmos-3M (11K65M) </v>
      </c>
      <c r="I3383" t="s">
        <v>6807</v>
      </c>
      <c r="J3383" t="s">
        <v>103</v>
      </c>
      <c r="L3383" t="s">
        <v>13</v>
      </c>
    </row>
    <row r="3384" spans="1:12" x14ac:dyDescent="0.25">
      <c r="A3384" s="7">
        <v>3382</v>
      </c>
      <c r="B3384" s="7" t="str">
        <f>D3384&amp;F3384</f>
        <v>ISAS25980</v>
      </c>
      <c r="C3384">
        <v>3382</v>
      </c>
      <c r="D3384" t="s">
        <v>1898</v>
      </c>
      <c r="E3384" t="s">
        <v>412</v>
      </c>
      <c r="F3384" s="8">
        <f>DATEVALUE(MID(G3384,FIND(" ",G3384,1)+1,FIND("UTC",G3384)-FIND(" ",G3384)-8))</f>
        <v>25980</v>
      </c>
      <c r="G3384" s="4" t="s">
        <v>6808</v>
      </c>
      <c r="H3384" s="8" t="str">
        <f>MID(I3384,1,FIND("|",I3384)-1)</f>
        <v xml:space="preserve">Mu-IV S </v>
      </c>
      <c r="I3384" t="s">
        <v>6809</v>
      </c>
      <c r="J3384" t="s">
        <v>103</v>
      </c>
      <c r="L3384" t="s">
        <v>13</v>
      </c>
    </row>
    <row r="3385" spans="1:12" x14ac:dyDescent="0.25">
      <c r="A3385" s="7">
        <v>3383</v>
      </c>
      <c r="B3385" s="7" t="str">
        <f>D3385&amp;F3385</f>
        <v>RVSN USSR25973</v>
      </c>
      <c r="C3385">
        <v>3383</v>
      </c>
      <c r="D3385" t="s">
        <v>2695</v>
      </c>
      <c r="E3385" t="s">
        <v>1549</v>
      </c>
      <c r="F3385" s="8">
        <f>DATEVALUE(MID(G3385,FIND(" ",G3385,1)+1,FIND("UTC",G3385)-FIND(" ",G3385)-8))</f>
        <v>25973</v>
      </c>
      <c r="G3385" s="4" t="s">
        <v>6810</v>
      </c>
      <c r="H3385" s="8" t="str">
        <f>MID(I3385,1,FIND("|",I3385)-1)</f>
        <v xml:space="preserve">Cosmos-3M (11K65M) </v>
      </c>
      <c r="I3385" t="s">
        <v>6811</v>
      </c>
      <c r="J3385" t="s">
        <v>103</v>
      </c>
      <c r="L3385" t="s">
        <v>13</v>
      </c>
    </row>
    <row r="3386" spans="1:12" x14ac:dyDescent="0.25">
      <c r="A3386" s="7">
        <v>3384</v>
      </c>
      <c r="B3386" s="7" t="str">
        <f>D3386&amp;F3386</f>
        <v>NASA25964</v>
      </c>
      <c r="C3386">
        <v>3384</v>
      </c>
      <c r="D3386" t="s">
        <v>1453</v>
      </c>
      <c r="E3386" t="s">
        <v>9</v>
      </c>
      <c r="F3386" s="8">
        <f>DATEVALUE(MID(G3386,FIND(" ",G3386,1)+1,FIND("UTC",G3386)-FIND(" ",G3386)-8))</f>
        <v>25964</v>
      </c>
      <c r="G3386" s="4" t="s">
        <v>6812</v>
      </c>
      <c r="H3386" s="8" t="str">
        <f>MID(I3386,1,FIND("|",I3386)-1)</f>
        <v xml:space="preserve">Saturn V </v>
      </c>
      <c r="I3386" t="s">
        <v>6813</v>
      </c>
      <c r="J3386" t="s">
        <v>103</v>
      </c>
      <c r="K3386" s="1">
        <v>1160</v>
      </c>
      <c r="L3386" t="s">
        <v>13</v>
      </c>
    </row>
    <row r="3387" spans="1:12" x14ac:dyDescent="0.25">
      <c r="A3387" s="7">
        <v>3385</v>
      </c>
      <c r="B3387" s="7" t="str">
        <f>D3387&amp;F3387</f>
        <v>RVSN USSR25959</v>
      </c>
      <c r="C3387">
        <v>3385</v>
      </c>
      <c r="D3387" t="s">
        <v>2695</v>
      </c>
      <c r="E3387" t="s">
        <v>181</v>
      </c>
      <c r="F3387" s="8">
        <f>DATEVALUE(MID(G3387,FIND(" ",G3387,1)+1,FIND("UTC",G3387)-FIND(" ",G3387)-8))</f>
        <v>25959</v>
      </c>
      <c r="G3387" s="4" t="s">
        <v>6814</v>
      </c>
      <c r="H3387" s="8" t="str">
        <f>MID(I3387,1,FIND("|",I3387)-1)</f>
        <v xml:space="preserve">Cosmos-2I (63SM) </v>
      </c>
      <c r="I3387" t="s">
        <v>6815</v>
      </c>
      <c r="J3387" t="s">
        <v>103</v>
      </c>
      <c r="L3387" t="s">
        <v>13</v>
      </c>
    </row>
    <row r="3388" spans="1:12" x14ac:dyDescent="0.25">
      <c r="A3388" s="7">
        <v>3386</v>
      </c>
      <c r="B3388" s="7" t="str">
        <f>D3388&amp;F3388</f>
        <v>General Dynamics25959</v>
      </c>
      <c r="C3388">
        <v>3386</v>
      </c>
      <c r="D3388" t="s">
        <v>3137</v>
      </c>
      <c r="E3388" t="s">
        <v>2078</v>
      </c>
      <c r="F3388" s="8">
        <f>DATEVALUE(MID(G3388,FIND(" ",G3388,1)+1,FIND("UTC",G3388)-FIND(" ",G3388)-8))</f>
        <v>25959</v>
      </c>
      <c r="G3388" s="4" t="s">
        <v>6816</v>
      </c>
      <c r="H3388" s="8" t="str">
        <f>MID(I3388,1,FIND("|",I3388)-1)</f>
        <v xml:space="preserve">Atlas-SLV3C Centaur-D </v>
      </c>
      <c r="I3388" t="s">
        <v>6817</v>
      </c>
      <c r="J3388" t="s">
        <v>103</v>
      </c>
      <c r="L3388" t="s">
        <v>13</v>
      </c>
    </row>
    <row r="3389" spans="1:12" x14ac:dyDescent="0.25">
      <c r="A3389" s="7">
        <v>3387</v>
      </c>
      <c r="B3389" s="7" t="str">
        <f>D3389&amp;F3389</f>
        <v>US Air Force25954</v>
      </c>
      <c r="C3389">
        <v>3387</v>
      </c>
      <c r="D3389" t="s">
        <v>4498</v>
      </c>
      <c r="E3389" t="s">
        <v>2149</v>
      </c>
      <c r="F3389" s="8">
        <f>DATEVALUE(MID(G3389,FIND(" ",G3389,1)+1,FIND("UTC",G3389)-FIND(" ",G3389)-8))</f>
        <v>25954</v>
      </c>
      <c r="G3389" s="4" t="s">
        <v>6818</v>
      </c>
      <c r="H3389" s="8" t="str">
        <f>MID(I3389,1,FIND("|",I3389)-1)</f>
        <v xml:space="preserve">Titan III(23)B </v>
      </c>
      <c r="I3389" t="s">
        <v>6819</v>
      </c>
      <c r="J3389" t="s">
        <v>103</v>
      </c>
      <c r="L3389" t="s">
        <v>13</v>
      </c>
    </row>
    <row r="3390" spans="1:12" x14ac:dyDescent="0.25">
      <c r="A3390" s="7">
        <v>3388</v>
      </c>
      <c r="B3390" s="7" t="str">
        <f>D3390&amp;F3390</f>
        <v>RVSN USSR25954</v>
      </c>
      <c r="C3390">
        <v>3388</v>
      </c>
      <c r="D3390" t="s">
        <v>2695</v>
      </c>
      <c r="E3390" t="s">
        <v>32</v>
      </c>
      <c r="F3390" s="8">
        <f>DATEVALUE(MID(G3390,FIND(" ",G3390,1)+1,FIND("UTC",G3390)-FIND(" ",G3390)-8))</f>
        <v>25954</v>
      </c>
      <c r="G3390" s="4" t="s">
        <v>6820</v>
      </c>
      <c r="H3390" s="8" t="str">
        <f>MID(I3390,1,FIND("|",I3390)-1)</f>
        <v xml:space="preserve">Voskhod </v>
      </c>
      <c r="I3390" t="s">
        <v>6821</v>
      </c>
      <c r="J3390" t="s">
        <v>103</v>
      </c>
      <c r="L3390" t="s">
        <v>13</v>
      </c>
    </row>
    <row r="3391" spans="1:12" x14ac:dyDescent="0.25">
      <c r="A3391" s="7">
        <v>3389</v>
      </c>
      <c r="B3391" s="7" t="str">
        <f>D3391&amp;F3391</f>
        <v>RVSN USSR25953</v>
      </c>
      <c r="C3391">
        <v>3389</v>
      </c>
      <c r="D3391" t="s">
        <v>2695</v>
      </c>
      <c r="E3391" t="s">
        <v>2696</v>
      </c>
      <c r="F3391" s="8">
        <f>DATEVALUE(MID(G3391,FIND(" ",G3391,1)+1,FIND("UTC",G3391)-FIND(" ",G3391)-8))</f>
        <v>25953</v>
      </c>
      <c r="G3391" s="4" t="s">
        <v>6822</v>
      </c>
      <c r="H3391" s="8" t="str">
        <f>MID(I3391,1,FIND("|",I3391)-1)</f>
        <v xml:space="preserve">Vostok-2M </v>
      </c>
      <c r="I3391" t="s">
        <v>6823</v>
      </c>
      <c r="J3391" t="s">
        <v>103</v>
      </c>
      <c r="L3391" t="s">
        <v>13</v>
      </c>
    </row>
    <row r="3392" spans="1:12" x14ac:dyDescent="0.25">
      <c r="A3392" s="7">
        <v>3390</v>
      </c>
      <c r="B3392" s="7" t="str">
        <f>D3392&amp;F3392</f>
        <v>RVSN USSR25947</v>
      </c>
      <c r="C3392">
        <v>3390</v>
      </c>
      <c r="D3392" t="s">
        <v>2695</v>
      </c>
      <c r="E3392" t="s">
        <v>181</v>
      </c>
      <c r="F3392" s="8">
        <f>DATEVALUE(MID(G3392,FIND(" ",G3392,1)+1,FIND("UTC",G3392)-FIND(" ",G3392)-8))</f>
        <v>25947</v>
      </c>
      <c r="G3392" s="4" t="s">
        <v>6824</v>
      </c>
      <c r="H3392" s="8" t="str">
        <f>MID(I3392,1,FIND("|",I3392)-1)</f>
        <v xml:space="preserve">Cosmos-2I (63SM) </v>
      </c>
      <c r="I3392" t="s">
        <v>6825</v>
      </c>
      <c r="J3392" t="s">
        <v>103</v>
      </c>
      <c r="L3392" t="s">
        <v>13</v>
      </c>
    </row>
    <row r="3393" spans="1:12" x14ac:dyDescent="0.25">
      <c r="A3393" s="7">
        <v>3391</v>
      </c>
      <c r="B3393" s="7" t="str">
        <f>D3393&amp;F3393</f>
        <v>RVSN USSR25945</v>
      </c>
      <c r="C3393">
        <v>3391</v>
      </c>
      <c r="D3393" t="s">
        <v>2695</v>
      </c>
      <c r="E3393" t="s">
        <v>32</v>
      </c>
      <c r="F3393" s="8">
        <f>DATEVALUE(MID(G3393,FIND(" ",G3393,1)+1,FIND("UTC",G3393)-FIND(" ",G3393)-8))</f>
        <v>25945</v>
      </c>
      <c r="G3393" s="4" t="s">
        <v>6826</v>
      </c>
      <c r="H3393" s="8" t="str">
        <f>MID(I3393,1,FIND("|",I3393)-1)</f>
        <v xml:space="preserve">Voskhod </v>
      </c>
      <c r="I3393" t="s">
        <v>6827</v>
      </c>
      <c r="J3393" t="s">
        <v>103</v>
      </c>
      <c r="L3393" t="s">
        <v>13</v>
      </c>
    </row>
    <row r="3394" spans="1:12" x14ac:dyDescent="0.25">
      <c r="A3394" s="7">
        <v>3392</v>
      </c>
      <c r="B3394" s="7" t="str">
        <f>D3394&amp;F3394</f>
        <v>RVSN USSR25927</v>
      </c>
      <c r="C3394">
        <v>3392</v>
      </c>
      <c r="D3394" t="s">
        <v>2695</v>
      </c>
      <c r="E3394" t="s">
        <v>263</v>
      </c>
      <c r="F3394" s="8">
        <f>DATEVALUE(MID(G3394,FIND(" ",G3394,1)+1,FIND("UTC",G3394)-FIND(" ",G3394)-8))</f>
        <v>25927</v>
      </c>
      <c r="G3394" s="4" t="s">
        <v>6828</v>
      </c>
      <c r="H3394" s="8" t="str">
        <f>MID(I3394,1,FIND("|",I3394)-1)</f>
        <v xml:space="preserve">Molniya-M /Block L </v>
      </c>
      <c r="I3394" t="s">
        <v>6829</v>
      </c>
      <c r="J3394" t="s">
        <v>103</v>
      </c>
      <c r="L3394" t="s">
        <v>13</v>
      </c>
    </row>
    <row r="3395" spans="1:12" x14ac:dyDescent="0.25">
      <c r="A3395" s="7">
        <v>3393</v>
      </c>
      <c r="B3395" s="7" t="str">
        <f>D3395&amp;F3395</f>
        <v>RVSN USSR25924</v>
      </c>
      <c r="C3395">
        <v>3393</v>
      </c>
      <c r="D3395" t="s">
        <v>2695</v>
      </c>
      <c r="E3395" t="s">
        <v>3745</v>
      </c>
      <c r="F3395" s="8">
        <f>DATEVALUE(MID(G3395,FIND(" ",G3395,1)+1,FIND("UTC",G3395)-FIND(" ",G3395)-8))</f>
        <v>25924</v>
      </c>
      <c r="G3395" s="4" t="s">
        <v>6830</v>
      </c>
      <c r="H3395" s="8" t="str">
        <f>MID(I3395,1,FIND("|",I3395)-1)</f>
        <v xml:space="preserve">Cosmos-3M (11K65M) </v>
      </c>
      <c r="I3395" t="s">
        <v>6831</v>
      </c>
      <c r="J3395" t="s">
        <v>103</v>
      </c>
      <c r="L3395" t="s">
        <v>53</v>
      </c>
    </row>
    <row r="3396" spans="1:12" x14ac:dyDescent="0.25">
      <c r="A3396" s="7">
        <v>3394</v>
      </c>
      <c r="B3396" s="7" t="str">
        <f>D3396&amp;F3396</f>
        <v>RVSN USSR25920</v>
      </c>
      <c r="C3396">
        <v>3394</v>
      </c>
      <c r="D3396" t="s">
        <v>2695</v>
      </c>
      <c r="E3396" t="s">
        <v>2696</v>
      </c>
      <c r="F3396" s="8">
        <f>DATEVALUE(MID(G3396,FIND(" ",G3396,1)+1,FIND("UTC",G3396)-FIND(" ",G3396)-8))</f>
        <v>25920</v>
      </c>
      <c r="G3396" s="4" t="s">
        <v>6832</v>
      </c>
      <c r="H3396" s="8" t="str">
        <f>MID(I3396,1,FIND("|",I3396)-1)</f>
        <v xml:space="preserve">Vostok-2M </v>
      </c>
      <c r="I3396" t="s">
        <v>6833</v>
      </c>
      <c r="J3396" t="s">
        <v>103</v>
      </c>
      <c r="L3396" t="s">
        <v>13</v>
      </c>
    </row>
    <row r="3397" spans="1:12" x14ac:dyDescent="0.25">
      <c r="A3397" s="7">
        <v>3395</v>
      </c>
      <c r="B3397" s="7" t="str">
        <f>D3397&amp;F3397</f>
        <v>RVSN USSR25920</v>
      </c>
      <c r="C3397">
        <v>3395</v>
      </c>
      <c r="D3397" t="s">
        <v>2695</v>
      </c>
      <c r="E3397" t="s">
        <v>181</v>
      </c>
      <c r="F3397" s="8">
        <f>DATEVALUE(MID(G3397,FIND(" ",G3397,1)+1,FIND("UTC",G3397)-FIND(" ",G3397)-8))</f>
        <v>25920</v>
      </c>
      <c r="G3397" s="4" t="s">
        <v>6834</v>
      </c>
      <c r="H3397" s="8" t="str">
        <f>MID(I3397,1,FIND("|",I3397)-1)</f>
        <v xml:space="preserve">Cosmos-2I (63SM) </v>
      </c>
      <c r="I3397" t="s">
        <v>6835</v>
      </c>
      <c r="J3397" t="s">
        <v>103</v>
      </c>
      <c r="L3397" t="s">
        <v>13</v>
      </c>
    </row>
    <row r="3398" spans="1:12" x14ac:dyDescent="0.25">
      <c r="A3398" s="7">
        <v>3396</v>
      </c>
      <c r="B3398" s="7" t="str">
        <f>D3398&amp;F3398</f>
        <v>RVSN USSR25918</v>
      </c>
      <c r="C3398">
        <v>3396</v>
      </c>
      <c r="D3398" t="s">
        <v>2695</v>
      </c>
      <c r="E3398" t="s">
        <v>3745</v>
      </c>
      <c r="F3398" s="8">
        <f>DATEVALUE(MID(G3398,FIND(" ",G3398,1)+1,FIND("UTC",G3398)-FIND(" ",G3398)-8))</f>
        <v>25918</v>
      </c>
      <c r="G3398" s="4" t="s">
        <v>6836</v>
      </c>
      <c r="H3398" s="8" t="str">
        <f>MID(I3398,1,FIND("|",I3398)-1)</f>
        <v xml:space="preserve">Cosmos-3M (11K65M) </v>
      </c>
      <c r="I3398" t="s">
        <v>6837</v>
      </c>
      <c r="J3398" t="s">
        <v>103</v>
      </c>
      <c r="L3398" t="s">
        <v>13</v>
      </c>
    </row>
    <row r="3399" spans="1:12" x14ac:dyDescent="0.25">
      <c r="A3399" s="7">
        <v>3397</v>
      </c>
      <c r="B3399" s="7" t="str">
        <f>D3399&amp;F3399</f>
        <v>RVSN USSR25917</v>
      </c>
      <c r="C3399">
        <v>3397</v>
      </c>
      <c r="D3399" t="s">
        <v>2695</v>
      </c>
      <c r="E3399" t="s">
        <v>32</v>
      </c>
      <c r="F3399" s="8">
        <f>DATEVALUE(MID(G3399,FIND(" ",G3399,1)+1,FIND("UTC",G3399)-FIND(" ",G3399)-8))</f>
        <v>25917</v>
      </c>
      <c r="G3399" s="4" t="s">
        <v>6838</v>
      </c>
      <c r="H3399" s="8" t="str">
        <f>MID(I3399,1,FIND("|",I3399)-1)</f>
        <v xml:space="preserve">Voskhod </v>
      </c>
      <c r="I3399" t="s">
        <v>6839</v>
      </c>
      <c r="J3399" t="s">
        <v>103</v>
      </c>
      <c r="L3399" t="s">
        <v>13</v>
      </c>
    </row>
    <row r="3400" spans="1:12" x14ac:dyDescent="0.25">
      <c r="A3400" s="7">
        <v>3398</v>
      </c>
      <c r="B3400" s="7" t="str">
        <f>D3400&amp;F3400</f>
        <v>RVSN USSR25914</v>
      </c>
      <c r="C3400">
        <v>3398</v>
      </c>
      <c r="D3400" t="s">
        <v>2695</v>
      </c>
      <c r="E3400" t="s">
        <v>3745</v>
      </c>
      <c r="F3400" s="8">
        <f>DATEVALUE(MID(G3400,FIND(" ",G3400,1)+1,FIND("UTC",G3400)-FIND(" ",G3400)-8))</f>
        <v>25914</v>
      </c>
      <c r="G3400" s="4" t="s">
        <v>6840</v>
      </c>
      <c r="H3400" s="8" t="str">
        <f>MID(I3400,1,FIND("|",I3400)-1)</f>
        <v xml:space="preserve">Cosmos-3M (11K65M) </v>
      </c>
      <c r="I3400" t="s">
        <v>6841</v>
      </c>
      <c r="J3400" t="s">
        <v>103</v>
      </c>
      <c r="L3400" t="s">
        <v>13</v>
      </c>
    </row>
    <row r="3401" spans="1:12" x14ac:dyDescent="0.25">
      <c r="A3401" s="7">
        <v>3399</v>
      </c>
      <c r="B3401" s="7" t="str">
        <f>D3401&amp;F3401</f>
        <v>CNES25914</v>
      </c>
      <c r="C3401">
        <v>3399</v>
      </c>
      <c r="D3401" t="s">
        <v>5826</v>
      </c>
      <c r="E3401" t="s">
        <v>5827</v>
      </c>
      <c r="F3401" s="8">
        <f>DATEVALUE(MID(G3401,FIND(" ",G3401,1)+1,FIND("UTC",G3401)-FIND(" ",G3401)-8))</f>
        <v>25914</v>
      </c>
      <c r="G3401" s="4" t="s">
        <v>6842</v>
      </c>
      <c r="H3401" s="8" t="str">
        <f>MID(I3401,1,FIND("|",I3401)-1)</f>
        <v xml:space="preserve">Diamant B </v>
      </c>
      <c r="I3401" t="s">
        <v>6843</v>
      </c>
      <c r="J3401" t="s">
        <v>103</v>
      </c>
      <c r="L3401" t="s">
        <v>13</v>
      </c>
    </row>
    <row r="3402" spans="1:12" x14ac:dyDescent="0.25">
      <c r="A3402" s="7">
        <v>3400</v>
      </c>
      <c r="B3402" s="7" t="str">
        <f>D3402&amp;F3402</f>
        <v>ASI25914</v>
      </c>
      <c r="C3402">
        <v>3400</v>
      </c>
      <c r="D3402" t="s">
        <v>3998</v>
      </c>
      <c r="E3402" t="s">
        <v>3999</v>
      </c>
      <c r="F3402" s="8">
        <f>DATEVALUE(MID(G3402,FIND(" ",G3402,1)+1,FIND("UTC",G3402)-FIND(" ",G3402)-8))</f>
        <v>25914</v>
      </c>
      <c r="G3402" s="4" t="s">
        <v>6844</v>
      </c>
      <c r="H3402" s="8" t="str">
        <f>MID(I3402,1,FIND("|",I3402)-1)</f>
        <v xml:space="preserve">Scout B </v>
      </c>
      <c r="I3402" t="s">
        <v>6845</v>
      </c>
      <c r="J3402" t="s">
        <v>103</v>
      </c>
      <c r="L3402" t="s">
        <v>13</v>
      </c>
    </row>
    <row r="3403" spans="1:12" x14ac:dyDescent="0.25">
      <c r="A3403" s="7">
        <v>3401</v>
      </c>
      <c r="B3403" s="7" t="str">
        <f>D3403&amp;F3403</f>
        <v>RVSN USSR25912</v>
      </c>
      <c r="C3403">
        <v>3401</v>
      </c>
      <c r="D3403" t="s">
        <v>2695</v>
      </c>
      <c r="E3403" t="s">
        <v>2696</v>
      </c>
      <c r="F3403" s="8">
        <f>DATEVALUE(MID(G3403,FIND(" ",G3403,1)+1,FIND("UTC",G3403)-FIND(" ",G3403)-8))</f>
        <v>25912</v>
      </c>
      <c r="G3403" s="4" t="s">
        <v>6846</v>
      </c>
      <c r="H3403" s="8" t="str">
        <f>MID(I3403,1,FIND("|",I3403)-1)</f>
        <v xml:space="preserve">Voskhod </v>
      </c>
      <c r="I3403" t="s">
        <v>6847</v>
      </c>
      <c r="J3403" t="s">
        <v>103</v>
      </c>
      <c r="L3403" t="s">
        <v>13</v>
      </c>
    </row>
    <row r="3404" spans="1:12" x14ac:dyDescent="0.25">
      <c r="A3404" s="7">
        <v>3402</v>
      </c>
      <c r="B3404" s="7" t="str">
        <f>D3404&amp;F3404</f>
        <v>RVSN USSR25905</v>
      </c>
      <c r="C3404">
        <v>3402</v>
      </c>
      <c r="D3404" t="s">
        <v>2695</v>
      </c>
      <c r="E3404" t="s">
        <v>96</v>
      </c>
      <c r="F3404" s="8">
        <f>DATEVALUE(MID(G3404,FIND(" ",G3404,1)+1,FIND("UTC",G3404)-FIND(" ",G3404)-8))</f>
        <v>25905</v>
      </c>
      <c r="G3404" s="4" t="s">
        <v>6848</v>
      </c>
      <c r="H3404" s="8" t="str">
        <f>MID(I3404,1,FIND("|",I3404)-1)</f>
        <v xml:space="preserve">Voskhod </v>
      </c>
      <c r="I3404" t="s">
        <v>6849</v>
      </c>
      <c r="J3404" t="s">
        <v>103</v>
      </c>
      <c r="L3404" t="s">
        <v>13</v>
      </c>
    </row>
    <row r="3405" spans="1:12" x14ac:dyDescent="0.25">
      <c r="A3405" s="7">
        <v>3403</v>
      </c>
      <c r="B3405" s="7" t="str">
        <f>D3405&amp;F3405</f>
        <v>RVSN USSR25904</v>
      </c>
      <c r="C3405">
        <v>3403</v>
      </c>
      <c r="D3405" t="s">
        <v>2695</v>
      </c>
      <c r="E3405" t="s">
        <v>2777</v>
      </c>
      <c r="F3405" s="8">
        <f>DATEVALUE(MID(G3405,FIND(" ",G3405,1)+1,FIND("UTC",G3405)-FIND(" ",G3405)-8))</f>
        <v>25904</v>
      </c>
      <c r="G3405" s="4" t="s">
        <v>6850</v>
      </c>
      <c r="H3405" s="8" t="str">
        <f>MID(I3405,1,FIND("|",I3405)-1)</f>
        <v xml:space="preserve">Proton K/Block D </v>
      </c>
      <c r="I3405" t="s">
        <v>6851</v>
      </c>
      <c r="J3405" t="s">
        <v>103</v>
      </c>
      <c r="L3405" t="s">
        <v>13</v>
      </c>
    </row>
    <row r="3406" spans="1:12" x14ac:dyDescent="0.25">
      <c r="A3406" s="7">
        <v>3404</v>
      </c>
      <c r="B3406" s="7" t="str">
        <f>D3406&amp;F3406</f>
        <v>RVSN USSR25904</v>
      </c>
      <c r="C3406">
        <v>3404</v>
      </c>
      <c r="D3406" t="s">
        <v>2695</v>
      </c>
      <c r="E3406" t="s">
        <v>3745</v>
      </c>
      <c r="F3406" s="8">
        <f>DATEVALUE(MID(G3406,FIND(" ",G3406,1)+1,FIND("UTC",G3406)-FIND(" ",G3406)-8))</f>
        <v>25904</v>
      </c>
      <c r="G3406" s="4" t="s">
        <v>6852</v>
      </c>
      <c r="H3406" s="8" t="str">
        <f>MID(I3406,1,FIND("|",I3406)-1)</f>
        <v xml:space="preserve">Cosmos-3M (11K65M) </v>
      </c>
      <c r="I3406" t="s">
        <v>6853</v>
      </c>
      <c r="J3406" t="s">
        <v>103</v>
      </c>
      <c r="L3406" t="s">
        <v>13</v>
      </c>
    </row>
    <row r="3407" spans="1:12" x14ac:dyDescent="0.25">
      <c r="A3407" s="7">
        <v>3405</v>
      </c>
      <c r="B3407" s="7" t="str">
        <f>D3407&amp;F3407</f>
        <v>General Dynamics25902</v>
      </c>
      <c r="C3407">
        <v>3405</v>
      </c>
      <c r="D3407" t="s">
        <v>3137</v>
      </c>
      <c r="E3407" t="s">
        <v>2042</v>
      </c>
      <c r="F3407" s="8">
        <f>DATEVALUE(MID(G3407,FIND(" ",G3407,1)+1,FIND("UTC",G3407)-FIND(" ",G3407)-8))</f>
        <v>25902</v>
      </c>
      <c r="G3407" s="4" t="s">
        <v>6854</v>
      </c>
      <c r="H3407" s="8" t="str">
        <f>MID(I3407,1,FIND("|",I3407)-1)</f>
        <v xml:space="preserve">Atlas-SLV3C Centaur-D </v>
      </c>
      <c r="I3407" t="s">
        <v>6855</v>
      </c>
      <c r="J3407" t="s">
        <v>103</v>
      </c>
      <c r="L3407" t="s">
        <v>53</v>
      </c>
    </row>
    <row r="3408" spans="1:12" x14ac:dyDescent="0.25">
      <c r="A3408" s="7">
        <v>3406</v>
      </c>
      <c r="B3408" s="7" t="str">
        <f>D3408&amp;F3408</f>
        <v>RVSN USSR25899</v>
      </c>
      <c r="C3408">
        <v>3406</v>
      </c>
      <c r="D3408" t="s">
        <v>2695</v>
      </c>
      <c r="E3408" t="s">
        <v>96</v>
      </c>
      <c r="F3408" s="8">
        <f>DATEVALUE(MID(G3408,FIND(" ",G3408,1)+1,FIND("UTC",G3408)-FIND(" ",G3408)-8))</f>
        <v>25899</v>
      </c>
      <c r="G3408" s="4" t="s">
        <v>6856</v>
      </c>
      <c r="H3408" s="8" t="str">
        <f>MID(I3408,1,FIND("|",I3408)-1)</f>
        <v xml:space="preserve">Molniya-M /Block L </v>
      </c>
      <c r="I3408" t="s">
        <v>6857</v>
      </c>
      <c r="J3408" t="s">
        <v>103</v>
      </c>
      <c r="L3408" t="s">
        <v>13</v>
      </c>
    </row>
    <row r="3409" spans="1:12" x14ac:dyDescent="0.25">
      <c r="A3409" s="7">
        <v>3407</v>
      </c>
      <c r="B3409" s="7" t="str">
        <f>D3409&amp;F3409</f>
        <v>RVSN USSR25896</v>
      </c>
      <c r="C3409">
        <v>3407</v>
      </c>
      <c r="D3409" t="s">
        <v>2695</v>
      </c>
      <c r="E3409" t="s">
        <v>181</v>
      </c>
      <c r="F3409" s="8">
        <f>DATEVALUE(MID(G3409,FIND(" ",G3409,1)+1,FIND("UTC",G3409)-FIND(" ",G3409)-8))</f>
        <v>25896</v>
      </c>
      <c r="G3409" s="4" t="s">
        <v>6858</v>
      </c>
      <c r="H3409" s="8" t="str">
        <f>MID(I3409,1,FIND("|",I3409)-1)</f>
        <v xml:space="preserve">Cosmos-2I (63SM) </v>
      </c>
      <c r="I3409" t="s">
        <v>6859</v>
      </c>
      <c r="J3409" t="s">
        <v>103</v>
      </c>
      <c r="L3409" t="s">
        <v>13</v>
      </c>
    </row>
    <row r="3410" spans="1:12" x14ac:dyDescent="0.25">
      <c r="A3410" s="7">
        <v>3408</v>
      </c>
      <c r="B3410" s="7" t="str">
        <f>D3410&amp;F3410</f>
        <v>RVSN USSR25896</v>
      </c>
      <c r="C3410">
        <v>3408</v>
      </c>
      <c r="D3410" t="s">
        <v>2695</v>
      </c>
      <c r="E3410" t="s">
        <v>32</v>
      </c>
      <c r="F3410" s="8">
        <f>DATEVALUE(MID(G3410,FIND(" ",G3410,1)+1,FIND("UTC",G3410)-FIND(" ",G3410)-8))</f>
        <v>25896</v>
      </c>
      <c r="G3410" s="4" t="s">
        <v>6860</v>
      </c>
      <c r="H3410" s="8" t="str">
        <f>MID(I3410,1,FIND("|",I3410)-1)</f>
        <v xml:space="preserve">Soyuz L </v>
      </c>
      <c r="I3410" t="s">
        <v>6861</v>
      </c>
      <c r="J3410" t="s">
        <v>103</v>
      </c>
      <c r="L3410" t="s">
        <v>13</v>
      </c>
    </row>
    <row r="3411" spans="1:12" x14ac:dyDescent="0.25">
      <c r="A3411" s="7">
        <v>3409</v>
      </c>
      <c r="B3411" s="7" t="str">
        <f>D3411&amp;F3411</f>
        <v>RVSN USSR44152</v>
      </c>
      <c r="C3411">
        <v>3409</v>
      </c>
      <c r="D3411" t="s">
        <v>2695</v>
      </c>
      <c r="E3411" t="s">
        <v>3745</v>
      </c>
      <c r="F3411" s="8">
        <f>DATEVALUE(MID(G3411,FIND(" ",G3411,1)+1,FIND("UTC",G3411)-FIND(" ",G3411)-8))</f>
        <v>44152</v>
      </c>
      <c r="G3411" s="6" t="s">
        <v>8775</v>
      </c>
      <c r="H3411" s="8" t="str">
        <f>MID(I3411,1,FIND("|",I3411)-1)</f>
        <v xml:space="preserve">Cosmos-3M (11K65M) </v>
      </c>
      <c r="I3411" t="s">
        <v>6862</v>
      </c>
      <c r="J3411" t="s">
        <v>103</v>
      </c>
      <c r="L3411" t="s">
        <v>13</v>
      </c>
    </row>
    <row r="3412" spans="1:12" x14ac:dyDescent="0.25">
      <c r="A3412" s="7">
        <v>3410</v>
      </c>
      <c r="B3412" s="7" t="str">
        <f>D3412&amp;F3412</f>
        <v>RVSN USSR25883</v>
      </c>
      <c r="C3412">
        <v>3410</v>
      </c>
      <c r="D3412" t="s">
        <v>2695</v>
      </c>
      <c r="E3412" t="s">
        <v>32</v>
      </c>
      <c r="F3412" s="8">
        <f>DATEVALUE(MID(G3412,FIND(" ",G3412,1)+1,FIND("UTC",G3412)-FIND(" ",G3412)-8))</f>
        <v>25883</v>
      </c>
      <c r="G3412" s="4" t="s">
        <v>6863</v>
      </c>
      <c r="H3412" s="8" t="str">
        <f>MID(I3412,1,FIND("|",I3412)-1)</f>
        <v xml:space="preserve">Voskhod </v>
      </c>
      <c r="I3412" t="s">
        <v>6864</v>
      </c>
      <c r="J3412" t="s">
        <v>103</v>
      </c>
      <c r="L3412" t="s">
        <v>13</v>
      </c>
    </row>
    <row r="3413" spans="1:12" x14ac:dyDescent="0.25">
      <c r="A3413" s="7">
        <v>3411</v>
      </c>
      <c r="B3413" s="7" t="str">
        <f>D3413&amp;F3413</f>
        <v>RVSN USSR25882</v>
      </c>
      <c r="C3413">
        <v>3411</v>
      </c>
      <c r="D3413" t="s">
        <v>2695</v>
      </c>
      <c r="E3413" t="s">
        <v>2777</v>
      </c>
      <c r="F3413" s="8">
        <f>DATEVALUE(MID(G3413,FIND(" ",G3413,1)+1,FIND("UTC",G3413)-FIND(" ",G3413)-8))</f>
        <v>25882</v>
      </c>
      <c r="G3413" s="4" t="s">
        <v>6865</v>
      </c>
      <c r="H3413" s="8" t="str">
        <f>MID(I3413,1,FIND("|",I3413)-1)</f>
        <v xml:space="preserve">Proton K/Block D </v>
      </c>
      <c r="I3413" t="s">
        <v>6866</v>
      </c>
      <c r="J3413" t="s">
        <v>103</v>
      </c>
      <c r="L3413" t="s">
        <v>13</v>
      </c>
    </row>
    <row r="3414" spans="1:12" x14ac:dyDescent="0.25">
      <c r="A3414" s="7">
        <v>3412</v>
      </c>
      <c r="B3414" s="7" t="str">
        <f>D3414&amp;F3414</f>
        <v>Martin Marietta25878</v>
      </c>
      <c r="C3414">
        <v>3412</v>
      </c>
      <c r="D3414" t="s">
        <v>3169</v>
      </c>
      <c r="E3414" t="s">
        <v>38</v>
      </c>
      <c r="F3414" s="8">
        <f>DATEVALUE(MID(G3414,FIND(" ",G3414,1)+1,FIND("UTC",G3414)-FIND(" ",G3414)-8))</f>
        <v>25878</v>
      </c>
      <c r="G3414" s="4" t="s">
        <v>6867</v>
      </c>
      <c r="H3414" s="8" t="str">
        <f>MID(I3414,1,FIND("|",I3414)-1)</f>
        <v xml:space="preserve">Titan III(23)C </v>
      </c>
      <c r="I3414" t="s">
        <v>6868</v>
      </c>
      <c r="J3414" t="s">
        <v>103</v>
      </c>
      <c r="L3414" t="s">
        <v>328</v>
      </c>
    </row>
    <row r="3415" spans="1:12" x14ac:dyDescent="0.25">
      <c r="A3415" s="7">
        <v>3413</v>
      </c>
      <c r="B3415" s="7" t="str">
        <f>D3415&amp;F3415</f>
        <v>RAE25874</v>
      </c>
      <c r="C3415">
        <v>3413</v>
      </c>
      <c r="D3415" t="s">
        <v>6645</v>
      </c>
      <c r="E3415" t="s">
        <v>6646</v>
      </c>
      <c r="F3415" s="8">
        <f>DATEVALUE(MID(G3415,FIND(" ",G3415,1)+1,FIND("UTC",G3415)-FIND(" ",G3415)-8))</f>
        <v>25874</v>
      </c>
      <c r="G3415" s="4" t="s">
        <v>6869</v>
      </c>
      <c r="H3415" s="8" t="str">
        <f>MID(I3415,1,FIND("|",I3415)-1)</f>
        <v xml:space="preserve">Black Arrow </v>
      </c>
      <c r="I3415" t="s">
        <v>6870</v>
      </c>
      <c r="J3415" t="s">
        <v>103</v>
      </c>
      <c r="L3415" t="s">
        <v>53</v>
      </c>
    </row>
    <row r="3416" spans="1:12" x14ac:dyDescent="0.25">
      <c r="A3416" s="7">
        <v>3414</v>
      </c>
      <c r="B3416" s="7" t="str">
        <f>D3416&amp;F3416</f>
        <v>RVSN USSR25871</v>
      </c>
      <c r="C3416">
        <v>3414</v>
      </c>
      <c r="D3416" t="s">
        <v>2695</v>
      </c>
      <c r="E3416" t="s">
        <v>96</v>
      </c>
      <c r="F3416" s="8">
        <f>DATEVALUE(MID(G3416,FIND(" ",G3416,1)+1,FIND("UTC",G3416)-FIND(" ",G3416)-8))</f>
        <v>25871</v>
      </c>
      <c r="G3416" s="4" t="s">
        <v>6871</v>
      </c>
      <c r="H3416" s="8" t="str">
        <f>MID(I3416,1,FIND("|",I3416)-1)</f>
        <v xml:space="preserve">Voskhod </v>
      </c>
      <c r="I3416" t="s">
        <v>6872</v>
      </c>
      <c r="J3416" t="s">
        <v>103</v>
      </c>
      <c r="L3416" t="s">
        <v>13</v>
      </c>
    </row>
    <row r="3417" spans="1:12" x14ac:dyDescent="0.25">
      <c r="A3417" s="7">
        <v>3415</v>
      </c>
      <c r="B3417" s="7" t="str">
        <f>D3417&amp;F3417</f>
        <v>RVSN USSR25871</v>
      </c>
      <c r="C3417">
        <v>3415</v>
      </c>
      <c r="D3417" t="s">
        <v>2695</v>
      </c>
      <c r="E3417" t="s">
        <v>1927</v>
      </c>
      <c r="F3417" s="8">
        <f>DATEVALUE(MID(G3417,FIND(" ",G3417,1)+1,FIND("UTC",G3417)-FIND(" ",G3417)-8))</f>
        <v>25871</v>
      </c>
      <c r="G3417" s="4" t="s">
        <v>6873</v>
      </c>
      <c r="H3417" s="8" t="str">
        <f>MID(I3417,1,FIND("|",I3417)-1)</f>
        <v xml:space="preserve">Tsyklon-2 </v>
      </c>
      <c r="I3417" t="s">
        <v>6874</v>
      </c>
      <c r="J3417" t="s">
        <v>103</v>
      </c>
      <c r="L3417" t="s">
        <v>13</v>
      </c>
    </row>
    <row r="3418" spans="1:12" x14ac:dyDescent="0.25">
      <c r="A3418" s="7">
        <v>3416</v>
      </c>
      <c r="B3418" s="7" t="str">
        <f>D3418&amp;F3418</f>
        <v>US Air Force25864</v>
      </c>
      <c r="C3418">
        <v>3416</v>
      </c>
      <c r="D3418" t="s">
        <v>4498</v>
      </c>
      <c r="E3418" t="s">
        <v>2149</v>
      </c>
      <c r="F3418" s="8">
        <f>DATEVALUE(MID(G3418,FIND(" ",G3418,1)+1,FIND("UTC",G3418)-FIND(" ",G3418)-8))</f>
        <v>25864</v>
      </c>
      <c r="G3418" s="4" t="s">
        <v>6875</v>
      </c>
      <c r="H3418" s="8" t="str">
        <f>MID(I3418,1,FIND("|",I3418)-1)</f>
        <v xml:space="preserve">Titan III(23)B </v>
      </c>
      <c r="I3418" t="s">
        <v>6876</v>
      </c>
      <c r="J3418" t="s">
        <v>103</v>
      </c>
      <c r="L3418" t="s">
        <v>13</v>
      </c>
    </row>
    <row r="3419" spans="1:12" x14ac:dyDescent="0.25">
      <c r="A3419" s="7">
        <v>3417</v>
      </c>
      <c r="B3419" s="7" t="str">
        <f>D3419&amp;F3419</f>
        <v>RVSN USSR25864</v>
      </c>
      <c r="C3419">
        <v>3417</v>
      </c>
      <c r="D3419" t="s">
        <v>2695</v>
      </c>
      <c r="E3419" t="s">
        <v>1927</v>
      </c>
      <c r="F3419" s="8">
        <f>DATEVALUE(MID(G3419,FIND(" ",G3419,1)+1,FIND("UTC",G3419)-FIND(" ",G3419)-8))</f>
        <v>25864</v>
      </c>
      <c r="G3419" s="4" t="s">
        <v>6877</v>
      </c>
      <c r="H3419" s="8" t="str">
        <f>MID(I3419,1,FIND("|",I3419)-1)</f>
        <v xml:space="preserve">Tsyklon-2 </v>
      </c>
      <c r="I3419" t="s">
        <v>6878</v>
      </c>
      <c r="J3419" t="s">
        <v>103</v>
      </c>
      <c r="L3419" t="s">
        <v>13</v>
      </c>
    </row>
    <row r="3420" spans="1:12" x14ac:dyDescent="0.25">
      <c r="A3420" s="7">
        <v>3418</v>
      </c>
      <c r="B3420" s="7" t="str">
        <f>D3420&amp;F3420</f>
        <v>RVSN USSR25861</v>
      </c>
      <c r="C3420">
        <v>3418</v>
      </c>
      <c r="D3420" t="s">
        <v>2695</v>
      </c>
      <c r="E3420" t="s">
        <v>2777</v>
      </c>
      <c r="F3420" s="8">
        <f>DATEVALUE(MID(G3420,FIND(" ",G3420,1)+1,FIND("UTC",G3420)-FIND(" ",G3420)-8))</f>
        <v>25861</v>
      </c>
      <c r="G3420" s="4" t="s">
        <v>6879</v>
      </c>
      <c r="H3420" s="8" t="str">
        <f>MID(I3420,1,FIND("|",I3420)-1)</f>
        <v xml:space="preserve">Proton K/Block D </v>
      </c>
      <c r="I3420" t="s">
        <v>6880</v>
      </c>
      <c r="J3420" t="s">
        <v>103</v>
      </c>
      <c r="L3420" t="s">
        <v>13</v>
      </c>
    </row>
    <row r="3421" spans="1:12" x14ac:dyDescent="0.25">
      <c r="A3421" s="7">
        <v>3419</v>
      </c>
      <c r="B3421" s="7" t="str">
        <f>D3421&amp;F3421</f>
        <v>RVSN USSR25861</v>
      </c>
      <c r="C3421">
        <v>3419</v>
      </c>
      <c r="D3421" t="s">
        <v>2695</v>
      </c>
      <c r="E3421" t="s">
        <v>3923</v>
      </c>
      <c r="F3421" s="8">
        <f>DATEVALUE(MID(G3421,FIND(" ",G3421,1)+1,FIND("UTC",G3421)-FIND(" ",G3421)-8))</f>
        <v>25861</v>
      </c>
      <c r="G3421" s="4" t="s">
        <v>6881</v>
      </c>
      <c r="H3421" s="8" t="str">
        <f>MID(I3421,1,FIND("|",I3421)-1)</f>
        <v xml:space="preserve">Tsyklon-2 </v>
      </c>
      <c r="I3421" t="s">
        <v>6882</v>
      </c>
      <c r="J3421" t="s">
        <v>103</v>
      </c>
      <c r="L3421" t="s">
        <v>13</v>
      </c>
    </row>
    <row r="3422" spans="1:12" x14ac:dyDescent="0.25">
      <c r="A3422" s="7">
        <v>3420</v>
      </c>
      <c r="B3422" s="7" t="str">
        <f>D3422&amp;F3422</f>
        <v>RVSN USSR25857</v>
      </c>
      <c r="C3422">
        <v>3420</v>
      </c>
      <c r="D3422" t="s">
        <v>2695</v>
      </c>
      <c r="E3422" t="s">
        <v>1549</v>
      </c>
      <c r="F3422" s="8">
        <f>DATEVALUE(MID(G3422,FIND(" ",G3422,1)+1,FIND("UTC",G3422)-FIND(" ",G3422)-8))</f>
        <v>25857</v>
      </c>
      <c r="G3422" s="4" t="s">
        <v>6883</v>
      </c>
      <c r="H3422" s="8" t="str">
        <f>MID(I3422,1,FIND("|",I3422)-1)</f>
        <v xml:space="preserve">Cosmos-3M (11K65M) </v>
      </c>
      <c r="I3422" t="s">
        <v>6884</v>
      </c>
      <c r="J3422" t="s">
        <v>103</v>
      </c>
      <c r="L3422" t="s">
        <v>13</v>
      </c>
    </row>
    <row r="3423" spans="1:12" x14ac:dyDescent="0.25">
      <c r="A3423" s="7">
        <v>3421</v>
      </c>
      <c r="B3423" s="7" t="str">
        <f>D3423&amp;F3423</f>
        <v>RVSN USSR25856</v>
      </c>
      <c r="C3423">
        <v>3421</v>
      </c>
      <c r="D3423" t="s">
        <v>2695</v>
      </c>
      <c r="E3423" t="s">
        <v>2696</v>
      </c>
      <c r="F3423" s="8">
        <f>DATEVALUE(MID(G3423,FIND(" ",G3423,1)+1,FIND("UTC",G3423)-FIND(" ",G3423)-8))</f>
        <v>25856</v>
      </c>
      <c r="G3423" s="4" t="s">
        <v>6885</v>
      </c>
      <c r="H3423" s="8" t="str">
        <f>MID(I3423,1,FIND("|",I3423)-1)</f>
        <v xml:space="preserve">Vostok-2M </v>
      </c>
      <c r="I3423" t="s">
        <v>6886</v>
      </c>
      <c r="J3423" t="s">
        <v>103</v>
      </c>
      <c r="L3423" t="s">
        <v>13</v>
      </c>
    </row>
    <row r="3424" spans="1:12" x14ac:dyDescent="0.25">
      <c r="A3424" s="7">
        <v>3422</v>
      </c>
      <c r="B3424" s="7" t="str">
        <f>D3424&amp;F3424</f>
        <v>RVSN USSR25855</v>
      </c>
      <c r="C3424">
        <v>3422</v>
      </c>
      <c r="D3424" t="s">
        <v>2695</v>
      </c>
      <c r="E3424" t="s">
        <v>181</v>
      </c>
      <c r="F3424" s="8">
        <f>DATEVALUE(MID(G3424,FIND(" ",G3424,1)+1,FIND("UTC",G3424)-FIND(" ",G3424)-8))</f>
        <v>25855</v>
      </c>
      <c r="G3424" s="4" t="s">
        <v>6887</v>
      </c>
      <c r="H3424" s="8" t="str">
        <f>MID(I3424,1,FIND("|",I3424)-1)</f>
        <v xml:space="preserve">Cosmos-2I (63SM) </v>
      </c>
      <c r="I3424" t="s">
        <v>6888</v>
      </c>
      <c r="J3424" t="s">
        <v>103</v>
      </c>
      <c r="L3424" t="s">
        <v>13</v>
      </c>
    </row>
    <row r="3425" spans="1:12" x14ac:dyDescent="0.25">
      <c r="A3425" s="7">
        <v>3423</v>
      </c>
      <c r="B3425" s="7" t="str">
        <f>D3425&amp;F3425</f>
        <v>RVSN USSR25853</v>
      </c>
      <c r="C3425">
        <v>3423</v>
      </c>
      <c r="D3425" t="s">
        <v>2695</v>
      </c>
      <c r="E3425" t="s">
        <v>1549</v>
      </c>
      <c r="F3425" s="8">
        <f>DATEVALUE(MID(G3425,FIND(" ",G3425,1)+1,FIND("UTC",G3425)-FIND(" ",G3425)-8))</f>
        <v>25853</v>
      </c>
      <c r="G3425" s="4" t="s">
        <v>6889</v>
      </c>
      <c r="H3425" s="8" t="str">
        <f>MID(I3425,1,FIND("|",I3425)-1)</f>
        <v xml:space="preserve">Cosmos-3M (11K65M) </v>
      </c>
      <c r="I3425" t="s">
        <v>6890</v>
      </c>
      <c r="J3425" t="s">
        <v>103</v>
      </c>
      <c r="L3425" t="s">
        <v>13</v>
      </c>
    </row>
    <row r="3426" spans="1:12" x14ac:dyDescent="0.25">
      <c r="A3426" s="7">
        <v>3424</v>
      </c>
      <c r="B3426" s="7" t="str">
        <f>D3426&amp;F3426</f>
        <v>RVSN USSR25850</v>
      </c>
      <c r="C3426">
        <v>3424</v>
      </c>
      <c r="D3426" t="s">
        <v>2695</v>
      </c>
      <c r="E3426" t="s">
        <v>263</v>
      </c>
      <c r="F3426" s="8">
        <f>DATEVALUE(MID(G3426,FIND(" ",G3426,1)+1,FIND("UTC",G3426)-FIND(" ",G3426)-8))</f>
        <v>25850</v>
      </c>
      <c r="G3426" s="4" t="s">
        <v>6891</v>
      </c>
      <c r="H3426" s="8" t="str">
        <f>MID(I3426,1,FIND("|",I3426)-1)</f>
        <v xml:space="preserve">Voskhod </v>
      </c>
      <c r="I3426" t="s">
        <v>6892</v>
      </c>
      <c r="J3426" t="s">
        <v>103</v>
      </c>
      <c r="L3426" t="s">
        <v>13</v>
      </c>
    </row>
    <row r="3427" spans="1:12" x14ac:dyDescent="0.25">
      <c r="A3427" s="7">
        <v>3425</v>
      </c>
      <c r="B3427" s="7" t="str">
        <f>D3427&amp;F3427</f>
        <v>RVSN USSR25849</v>
      </c>
      <c r="C3427">
        <v>3425</v>
      </c>
      <c r="D3427" t="s">
        <v>2695</v>
      </c>
      <c r="E3427" t="s">
        <v>181</v>
      </c>
      <c r="F3427" s="8">
        <f>DATEVALUE(MID(G3427,FIND(" ",G3427,1)+1,FIND("UTC",G3427)-FIND(" ",G3427)-8))</f>
        <v>25849</v>
      </c>
      <c r="G3427" s="4" t="s">
        <v>6893</v>
      </c>
      <c r="H3427" s="8" t="str">
        <f>MID(I3427,1,FIND("|",I3427)-1)</f>
        <v xml:space="preserve">Cosmos-2I (63SM) </v>
      </c>
      <c r="I3427" t="s">
        <v>6894</v>
      </c>
      <c r="J3427" t="s">
        <v>103</v>
      </c>
      <c r="L3427" t="s">
        <v>13</v>
      </c>
    </row>
    <row r="3428" spans="1:12" x14ac:dyDescent="0.25">
      <c r="A3428" s="7">
        <v>3426</v>
      </c>
      <c r="B3428" s="7" t="str">
        <f>D3428&amp;F3428</f>
        <v>RVSN USSR25849</v>
      </c>
      <c r="C3428">
        <v>3426</v>
      </c>
      <c r="D3428" t="s">
        <v>2695</v>
      </c>
      <c r="E3428" t="s">
        <v>32</v>
      </c>
      <c r="F3428" s="8">
        <f>DATEVALUE(MID(G3428,FIND(" ",G3428,1)+1,FIND("UTC",G3428)-FIND(" ",G3428)-8))</f>
        <v>25849</v>
      </c>
      <c r="G3428" s="4" t="s">
        <v>6895</v>
      </c>
      <c r="H3428" s="8" t="str">
        <f>MID(I3428,1,FIND("|",I3428)-1)</f>
        <v xml:space="preserve">Voskhod </v>
      </c>
      <c r="I3428" t="s">
        <v>6896</v>
      </c>
      <c r="J3428" t="s">
        <v>103</v>
      </c>
      <c r="L3428" t="s">
        <v>13</v>
      </c>
    </row>
    <row r="3429" spans="1:12" x14ac:dyDescent="0.25">
      <c r="A3429" s="7">
        <v>3427</v>
      </c>
      <c r="B3429" s="7" t="str">
        <f>D3429&amp;F3429</f>
        <v>RVSN USSR25844</v>
      </c>
      <c r="C3429">
        <v>3427</v>
      </c>
      <c r="D3429" t="s">
        <v>2695</v>
      </c>
      <c r="E3429" t="s">
        <v>3923</v>
      </c>
      <c r="F3429" s="8">
        <f>DATEVALUE(MID(G3429,FIND(" ",G3429,1)+1,FIND("UTC",G3429)-FIND(" ",G3429)-8))</f>
        <v>25844</v>
      </c>
      <c r="G3429" s="4" t="s">
        <v>6897</v>
      </c>
      <c r="H3429" s="8" t="str">
        <f>MID(I3429,1,FIND("|",I3429)-1)</f>
        <v xml:space="preserve">Tsyklon-2 </v>
      </c>
      <c r="I3429" t="s">
        <v>6898</v>
      </c>
      <c r="J3429" t="s">
        <v>103</v>
      </c>
      <c r="L3429" t="s">
        <v>13</v>
      </c>
    </row>
    <row r="3430" spans="1:12" x14ac:dyDescent="0.25">
      <c r="A3430" s="7">
        <v>3428</v>
      </c>
      <c r="B3430" s="7" t="str">
        <f>D3430&amp;F3430</f>
        <v>RVSN USSR25842</v>
      </c>
      <c r="C3430">
        <v>3428</v>
      </c>
      <c r="D3430" t="s">
        <v>2695</v>
      </c>
      <c r="E3430" t="s">
        <v>263</v>
      </c>
      <c r="F3430" s="8">
        <f>DATEVALUE(MID(G3430,FIND(" ",G3430,1)+1,FIND("UTC",G3430)-FIND(" ",G3430)-8))</f>
        <v>25842</v>
      </c>
      <c r="G3430" s="4" t="s">
        <v>6899</v>
      </c>
      <c r="H3430" s="8" t="str">
        <f>MID(I3430,1,FIND("|",I3430)-1)</f>
        <v xml:space="preserve">Voskhod </v>
      </c>
      <c r="I3430" t="s">
        <v>6900</v>
      </c>
      <c r="J3430" t="s">
        <v>103</v>
      </c>
      <c r="L3430" t="s">
        <v>13</v>
      </c>
    </row>
    <row r="3431" spans="1:12" x14ac:dyDescent="0.25">
      <c r="A3431" s="7">
        <v>3429</v>
      </c>
      <c r="B3431" s="7" t="str">
        <f>D3431&amp;F3431</f>
        <v>RVSN USSR25840</v>
      </c>
      <c r="C3431">
        <v>3429</v>
      </c>
      <c r="D3431" t="s">
        <v>2695</v>
      </c>
      <c r="E3431" t="s">
        <v>96</v>
      </c>
      <c r="F3431" s="8">
        <f>DATEVALUE(MID(G3431,FIND(" ",G3431,1)+1,FIND("UTC",G3431)-FIND(" ",G3431)-8))</f>
        <v>25840</v>
      </c>
      <c r="G3431" s="4" t="s">
        <v>6901</v>
      </c>
      <c r="H3431" s="8" t="str">
        <f>MID(I3431,1,FIND("|",I3431)-1)</f>
        <v xml:space="preserve">Molniya-M /Block L </v>
      </c>
      <c r="I3431" t="s">
        <v>6902</v>
      </c>
      <c r="J3431" t="s">
        <v>103</v>
      </c>
      <c r="L3431" t="s">
        <v>13</v>
      </c>
    </row>
    <row r="3432" spans="1:12" x14ac:dyDescent="0.25">
      <c r="A3432" s="7">
        <v>3430</v>
      </c>
      <c r="B3432" s="7" t="str">
        <f>D3432&amp;F3432</f>
        <v>RVSN USSR25836</v>
      </c>
      <c r="C3432">
        <v>3430</v>
      </c>
      <c r="D3432" t="s">
        <v>2695</v>
      </c>
      <c r="E3432" t="s">
        <v>6685</v>
      </c>
      <c r="F3432" s="8">
        <f>DATEVALUE(MID(G3432,FIND(" ",G3432,1)+1,FIND("UTC",G3432)-FIND(" ",G3432)-8))</f>
        <v>25836</v>
      </c>
      <c r="G3432" s="4" t="s">
        <v>6903</v>
      </c>
      <c r="H3432" s="8" t="str">
        <f>MID(I3432,1,FIND("|",I3432)-1)</f>
        <v xml:space="preserve">Tsyklon </v>
      </c>
      <c r="I3432" t="s">
        <v>6904</v>
      </c>
      <c r="J3432" t="s">
        <v>103</v>
      </c>
      <c r="L3432" t="s">
        <v>13</v>
      </c>
    </row>
    <row r="3433" spans="1:12" x14ac:dyDescent="0.25">
      <c r="A3433" s="7">
        <v>3431</v>
      </c>
      <c r="B3433" s="7" t="str">
        <f>D3433&amp;F3433</f>
        <v>RVSN USSR25833</v>
      </c>
      <c r="C3433">
        <v>3431</v>
      </c>
      <c r="D3433" t="s">
        <v>2695</v>
      </c>
      <c r="E3433" t="s">
        <v>2696</v>
      </c>
      <c r="F3433" s="8">
        <f>DATEVALUE(MID(G3433,FIND(" ",G3433,1)+1,FIND("UTC",G3433)-FIND(" ",G3433)-8))</f>
        <v>25833</v>
      </c>
      <c r="G3433" s="4" t="s">
        <v>6905</v>
      </c>
      <c r="H3433" s="8" t="str">
        <f>MID(I3433,1,FIND("|",I3433)-1)</f>
        <v xml:space="preserve">Voskhod </v>
      </c>
      <c r="I3433" t="s">
        <v>6906</v>
      </c>
      <c r="J3433" t="s">
        <v>103</v>
      </c>
      <c r="L3433" t="s">
        <v>13</v>
      </c>
    </row>
    <row r="3434" spans="1:12" x14ac:dyDescent="0.25">
      <c r="A3434" s="7">
        <v>3432</v>
      </c>
      <c r="B3434" s="7" t="str">
        <f>D3434&amp;F3434</f>
        <v>ISAS25833</v>
      </c>
      <c r="C3434">
        <v>3432</v>
      </c>
      <c r="D3434" t="s">
        <v>1898</v>
      </c>
      <c r="E3434" t="s">
        <v>412</v>
      </c>
      <c r="F3434" s="8">
        <f>DATEVALUE(MID(G3434,FIND(" ",G3434,1)+1,FIND("UTC",G3434)-FIND(" ",G3434)-8))</f>
        <v>25833</v>
      </c>
      <c r="G3434" s="4" t="s">
        <v>6907</v>
      </c>
      <c r="H3434" s="8" t="str">
        <f>MID(I3434,1,FIND("|",I3434)-1)</f>
        <v xml:space="preserve">Mu-IV S </v>
      </c>
      <c r="I3434" t="s">
        <v>6666</v>
      </c>
      <c r="J3434" t="s">
        <v>103</v>
      </c>
      <c r="L3434" t="s">
        <v>53</v>
      </c>
    </row>
    <row r="3435" spans="1:12" x14ac:dyDescent="0.25">
      <c r="A3435" s="7">
        <v>3433</v>
      </c>
      <c r="B3435" s="7" t="str">
        <f>D3435&amp;F3435</f>
        <v>RVSN USSR25828</v>
      </c>
      <c r="C3435">
        <v>3433</v>
      </c>
      <c r="D3435" t="s">
        <v>2695</v>
      </c>
      <c r="E3435" t="s">
        <v>32</v>
      </c>
      <c r="F3435" s="8">
        <f>DATEVALUE(MID(G3435,FIND(" ",G3435,1)+1,FIND("UTC",G3435)-FIND(" ",G3435)-8))</f>
        <v>25828</v>
      </c>
      <c r="G3435" s="4" t="s">
        <v>6908</v>
      </c>
      <c r="H3435" s="8" t="str">
        <f>MID(I3435,1,FIND("|",I3435)-1)</f>
        <v xml:space="preserve">Voskhod </v>
      </c>
      <c r="I3435" t="s">
        <v>6909</v>
      </c>
      <c r="J3435" t="s">
        <v>103</v>
      </c>
      <c r="L3435" t="s">
        <v>13</v>
      </c>
    </row>
    <row r="3436" spans="1:12" x14ac:dyDescent="0.25">
      <c r="A3436" s="7">
        <v>3434</v>
      </c>
      <c r="B3436" s="7" t="str">
        <f>D3436&amp;F3436</f>
        <v>RVSN USSR25827</v>
      </c>
      <c r="C3436">
        <v>3434</v>
      </c>
      <c r="D3436" t="s">
        <v>2695</v>
      </c>
      <c r="E3436" t="s">
        <v>181</v>
      </c>
      <c r="F3436" s="8">
        <f>DATEVALUE(MID(G3436,FIND(" ",G3436,1)+1,FIND("UTC",G3436)-FIND(" ",G3436)-8))</f>
        <v>25827</v>
      </c>
      <c r="G3436" s="4" t="s">
        <v>6910</v>
      </c>
      <c r="H3436" s="8" t="str">
        <f>MID(I3436,1,FIND("|",I3436)-1)</f>
        <v xml:space="preserve">Cosmos-2I (63SM) </v>
      </c>
      <c r="I3436" t="s">
        <v>6911</v>
      </c>
      <c r="J3436" t="s">
        <v>103</v>
      </c>
      <c r="L3436" t="s">
        <v>13</v>
      </c>
    </row>
    <row r="3437" spans="1:12" x14ac:dyDescent="0.25">
      <c r="A3437" s="7">
        <v>3435</v>
      </c>
      <c r="B3437" s="7" t="str">
        <f>D3437&amp;F3437</f>
        <v>RVSN USSR25823</v>
      </c>
      <c r="C3437">
        <v>3435</v>
      </c>
      <c r="D3437" t="s">
        <v>2695</v>
      </c>
      <c r="E3437" t="s">
        <v>2777</v>
      </c>
      <c r="F3437" s="8">
        <f>DATEVALUE(MID(G3437,FIND(" ",G3437,1)+1,FIND("UTC",G3437)-FIND(" ",G3437)-8))</f>
        <v>25823</v>
      </c>
      <c r="G3437" s="4" t="s">
        <v>6912</v>
      </c>
      <c r="H3437" s="8" t="str">
        <f>MID(I3437,1,FIND("|",I3437)-1)</f>
        <v xml:space="preserve">Proton K/Block D </v>
      </c>
      <c r="I3437" t="s">
        <v>6913</v>
      </c>
      <c r="J3437" t="s">
        <v>103</v>
      </c>
      <c r="L3437" t="s">
        <v>13</v>
      </c>
    </row>
    <row r="3438" spans="1:12" x14ac:dyDescent="0.25">
      <c r="A3438" s="7">
        <v>3436</v>
      </c>
      <c r="B3438" s="7" t="str">
        <f>D3438&amp;F3438</f>
        <v>RVSN USSR25819</v>
      </c>
      <c r="C3438">
        <v>3436</v>
      </c>
      <c r="D3438" t="s">
        <v>2695</v>
      </c>
      <c r="E3438" t="s">
        <v>2696</v>
      </c>
      <c r="F3438" s="8">
        <f>DATEVALUE(MID(G3438,FIND(" ",G3438,1)+1,FIND("UTC",G3438)-FIND(" ",G3438)-8))</f>
        <v>25819</v>
      </c>
      <c r="G3438" s="4" t="s">
        <v>6914</v>
      </c>
      <c r="H3438" s="8" t="str">
        <f>MID(I3438,1,FIND("|",I3438)-1)</f>
        <v xml:space="preserve">Voskhod </v>
      </c>
      <c r="I3438" t="s">
        <v>6915</v>
      </c>
      <c r="J3438" t="s">
        <v>103</v>
      </c>
      <c r="L3438" t="s">
        <v>13</v>
      </c>
    </row>
    <row r="3439" spans="1:12" x14ac:dyDescent="0.25">
      <c r="A3439" s="7">
        <v>3437</v>
      </c>
      <c r="B3439" s="7" t="str">
        <f>D3439&amp;F3439</f>
        <v>General Dynamics25812</v>
      </c>
      <c r="C3439">
        <v>3437</v>
      </c>
      <c r="D3439" t="s">
        <v>3137</v>
      </c>
      <c r="E3439" t="s">
        <v>5264</v>
      </c>
      <c r="F3439" s="8">
        <f>DATEVALUE(MID(G3439,FIND(" ",G3439,1)+1,FIND("UTC",G3439)-FIND(" ",G3439)-8))</f>
        <v>25812</v>
      </c>
      <c r="G3439" s="4" t="s">
        <v>6916</v>
      </c>
      <c r="H3439" s="8" t="str">
        <f>MID(I3439,1,FIND("|",I3439)-1)</f>
        <v xml:space="preserve">Atlas-SLV3A Agena-D </v>
      </c>
      <c r="I3439" t="s">
        <v>6917</v>
      </c>
      <c r="J3439" t="s">
        <v>103</v>
      </c>
      <c r="L3439" t="s">
        <v>13</v>
      </c>
    </row>
    <row r="3440" spans="1:12" x14ac:dyDescent="0.25">
      <c r="A3440" s="7">
        <v>3438</v>
      </c>
      <c r="B3440" s="7" t="str">
        <f>D3440&amp;F3440</f>
        <v>RVSN USSR25809</v>
      </c>
      <c r="C3440">
        <v>3438</v>
      </c>
      <c r="D3440" t="s">
        <v>2695</v>
      </c>
      <c r="E3440" t="s">
        <v>32</v>
      </c>
      <c r="F3440" s="8">
        <f>DATEVALUE(MID(G3440,FIND(" ",G3440,1)+1,FIND("UTC",G3440)-FIND(" ",G3440)-8))</f>
        <v>25809</v>
      </c>
      <c r="G3440" s="4" t="s">
        <v>6918</v>
      </c>
      <c r="H3440" s="8" t="str">
        <f>MID(I3440,1,FIND("|",I3440)-1)</f>
        <v xml:space="preserve">Voskhod </v>
      </c>
      <c r="I3440" t="s">
        <v>6919</v>
      </c>
      <c r="J3440" t="s">
        <v>103</v>
      </c>
      <c r="L3440" t="s">
        <v>13</v>
      </c>
    </row>
    <row r="3441" spans="1:12" x14ac:dyDescent="0.25">
      <c r="A3441" s="7">
        <v>3439</v>
      </c>
      <c r="B3441" s="7" t="str">
        <f>D3441&amp;F3441</f>
        <v>RVSN USSR25802</v>
      </c>
      <c r="C3441">
        <v>3439</v>
      </c>
      <c r="D3441" t="s">
        <v>2695</v>
      </c>
      <c r="E3441" t="s">
        <v>32</v>
      </c>
      <c r="F3441" s="8">
        <f>DATEVALUE(MID(G3441,FIND(" ",G3441,1)+1,FIND("UTC",G3441)-FIND(" ",G3441)-8))</f>
        <v>25802</v>
      </c>
      <c r="G3441" s="4" t="s">
        <v>6920</v>
      </c>
      <c r="H3441" s="8" t="str">
        <f>MID(I3441,1,FIND("|",I3441)-1)</f>
        <v xml:space="preserve">Molniya-M /Block NVL </v>
      </c>
      <c r="I3441" t="s">
        <v>6921</v>
      </c>
      <c r="J3441" t="s">
        <v>103</v>
      </c>
      <c r="L3441" t="s">
        <v>328</v>
      </c>
    </row>
    <row r="3442" spans="1:12" x14ac:dyDescent="0.25">
      <c r="A3442" s="7">
        <v>3440</v>
      </c>
      <c r="B3442" s="7" t="str">
        <f>D3442&amp;F3442</f>
        <v>RVSN USSR25800</v>
      </c>
      <c r="C3442">
        <v>3440</v>
      </c>
      <c r="D3442" t="s">
        <v>2695</v>
      </c>
      <c r="E3442" t="s">
        <v>1549</v>
      </c>
      <c r="F3442" s="8">
        <f>DATEVALUE(MID(G3442,FIND(" ",G3442,1)+1,FIND("UTC",G3442)-FIND(" ",G3442)-8))</f>
        <v>25800</v>
      </c>
      <c r="G3442" s="4" t="s">
        <v>6922</v>
      </c>
      <c r="H3442" s="8" t="str">
        <f>MID(I3442,1,FIND("|",I3442)-1)</f>
        <v xml:space="preserve">Cosmos-3M (11K65M) </v>
      </c>
      <c r="I3442" t="s">
        <v>6923</v>
      </c>
      <c r="J3442" t="s">
        <v>103</v>
      </c>
      <c r="L3442" t="s">
        <v>328</v>
      </c>
    </row>
    <row r="3443" spans="1:12" x14ac:dyDescent="0.25">
      <c r="A3443" s="7">
        <v>3441</v>
      </c>
      <c r="B3443" s="7" t="str">
        <f>D3443&amp;F3443</f>
        <v>RVSN USSR25799</v>
      </c>
      <c r="C3443">
        <v>3441</v>
      </c>
      <c r="D3443" t="s">
        <v>2695</v>
      </c>
      <c r="E3443" t="s">
        <v>181</v>
      </c>
      <c r="F3443" s="8">
        <f>DATEVALUE(MID(G3443,FIND(" ",G3443,1)+1,FIND("UTC",G3443)-FIND(" ",G3443)-8))</f>
        <v>25799</v>
      </c>
      <c r="G3443" s="4" t="s">
        <v>6924</v>
      </c>
      <c r="H3443" s="8" t="str">
        <f>MID(I3443,1,FIND("|",I3443)-1)</f>
        <v xml:space="preserve">Cosmos-2I (63SM) </v>
      </c>
      <c r="I3443" t="s">
        <v>6925</v>
      </c>
      <c r="J3443" t="s">
        <v>103</v>
      </c>
      <c r="L3443" t="s">
        <v>13</v>
      </c>
    </row>
    <row r="3444" spans="1:12" x14ac:dyDescent="0.25">
      <c r="A3444" s="7">
        <v>3442</v>
      </c>
      <c r="B3444" s="7" t="str">
        <f>D3444&amp;F3444</f>
        <v>US Air Force25798</v>
      </c>
      <c r="C3444">
        <v>3442</v>
      </c>
      <c r="D3444" t="s">
        <v>4498</v>
      </c>
      <c r="E3444" t="s">
        <v>2149</v>
      </c>
      <c r="F3444" s="8">
        <f>DATEVALUE(MID(G3444,FIND(" ",G3444,1)+1,FIND("UTC",G3444)-FIND(" ",G3444)-8))</f>
        <v>25798</v>
      </c>
      <c r="G3444" s="4" t="s">
        <v>6926</v>
      </c>
      <c r="H3444" s="8" t="str">
        <f>MID(I3444,1,FIND("|",I3444)-1)</f>
        <v xml:space="preserve">Titan III(23)B </v>
      </c>
      <c r="I3444" t="s">
        <v>6927</v>
      </c>
      <c r="J3444" t="s">
        <v>103</v>
      </c>
      <c r="L3444" t="s">
        <v>13</v>
      </c>
    </row>
    <row r="3445" spans="1:12" x14ac:dyDescent="0.25">
      <c r="A3445" s="7">
        <v>3443</v>
      </c>
      <c r="B3445" s="7" t="str">
        <f>D3445&amp;F3445</f>
        <v>RVSN USSR25797</v>
      </c>
      <c r="C3445">
        <v>3443</v>
      </c>
      <c r="D3445" t="s">
        <v>2695</v>
      </c>
      <c r="E3445" t="s">
        <v>32</v>
      </c>
      <c r="F3445" s="8">
        <f>DATEVALUE(MID(G3445,FIND(" ",G3445,1)+1,FIND("UTC",G3445)-FIND(" ",G3445)-8))</f>
        <v>25797</v>
      </c>
      <c r="G3445" s="4" t="s">
        <v>6928</v>
      </c>
      <c r="H3445" s="8" t="str">
        <f>MID(I3445,1,FIND("|",I3445)-1)</f>
        <v xml:space="preserve">Molniya-M /Block NVL </v>
      </c>
      <c r="I3445" t="s">
        <v>6929</v>
      </c>
      <c r="J3445" t="s">
        <v>103</v>
      </c>
      <c r="L3445" t="s">
        <v>13</v>
      </c>
    </row>
    <row r="3446" spans="1:12" x14ac:dyDescent="0.25">
      <c r="A3446" s="7">
        <v>3444</v>
      </c>
      <c r="B3446" s="7" t="str">
        <f>D3446&amp;F3446</f>
        <v>RVSN USSR25790</v>
      </c>
      <c r="C3446">
        <v>3444</v>
      </c>
      <c r="D3446" t="s">
        <v>2695</v>
      </c>
      <c r="E3446" t="s">
        <v>181</v>
      </c>
      <c r="F3446" s="8">
        <f>DATEVALUE(MID(G3446,FIND(" ",G3446,1)+1,FIND("UTC",G3446)-FIND(" ",G3446)-8))</f>
        <v>25790</v>
      </c>
      <c r="G3446" s="4" t="s">
        <v>6930</v>
      </c>
      <c r="H3446" s="8" t="str">
        <f>MID(I3446,1,FIND("|",I3446)-1)</f>
        <v xml:space="preserve">Cosmos-2I (63SM) </v>
      </c>
      <c r="I3446" t="s">
        <v>6931</v>
      </c>
      <c r="J3446" t="s">
        <v>103</v>
      </c>
      <c r="L3446" t="s">
        <v>13</v>
      </c>
    </row>
    <row r="3447" spans="1:12" x14ac:dyDescent="0.25">
      <c r="A3447" s="7">
        <v>3445</v>
      </c>
      <c r="B3447" s="7" t="str">
        <f>D3447&amp;F3447</f>
        <v>RVSN USSR25787</v>
      </c>
      <c r="C3447">
        <v>3445</v>
      </c>
      <c r="D3447" t="s">
        <v>2695</v>
      </c>
      <c r="E3447" t="s">
        <v>96</v>
      </c>
      <c r="F3447" s="8">
        <f>DATEVALUE(MID(G3447,FIND(" ",G3447,1)+1,FIND("UTC",G3447)-FIND(" ",G3447)-8))</f>
        <v>25787</v>
      </c>
      <c r="G3447" s="4" t="s">
        <v>6932</v>
      </c>
      <c r="H3447" s="8" t="str">
        <f>MID(I3447,1,FIND("|",I3447)-1)</f>
        <v xml:space="preserve">Voskhod </v>
      </c>
      <c r="I3447" t="s">
        <v>6933</v>
      </c>
      <c r="J3447" t="s">
        <v>103</v>
      </c>
      <c r="L3447" t="s">
        <v>13</v>
      </c>
    </row>
    <row r="3448" spans="1:12" x14ac:dyDescent="0.25">
      <c r="A3448" s="7">
        <v>3446</v>
      </c>
      <c r="B3448" s="7" t="str">
        <f>D3448&amp;F3448</f>
        <v>RVSN USSR25787</v>
      </c>
      <c r="C3448">
        <v>3446</v>
      </c>
      <c r="D3448" t="s">
        <v>2695</v>
      </c>
      <c r="E3448" t="s">
        <v>3974</v>
      </c>
      <c r="F3448" s="8">
        <f>DATEVALUE(MID(G3448,FIND(" ",G3448,1)+1,FIND("UTC",G3448)-FIND(" ",G3448)-8))</f>
        <v>25787</v>
      </c>
      <c r="G3448" s="4" t="s">
        <v>6934</v>
      </c>
      <c r="H3448" s="8" t="str">
        <f>MID(I3448,1,FIND("|",I3448)-1)</f>
        <v xml:space="preserve">Cosmos-2I (63SM) </v>
      </c>
      <c r="I3448" t="s">
        <v>6935</v>
      </c>
      <c r="J3448" t="s">
        <v>103</v>
      </c>
      <c r="L3448" t="s">
        <v>13</v>
      </c>
    </row>
    <row r="3449" spans="1:12" x14ac:dyDescent="0.25">
      <c r="A3449" s="7">
        <v>3447</v>
      </c>
      <c r="B3449" s="7" t="str">
        <f>D3449&amp;F3449</f>
        <v>RVSN USSR25780</v>
      </c>
      <c r="C3449">
        <v>3447</v>
      </c>
      <c r="D3449" t="s">
        <v>2695</v>
      </c>
      <c r="E3449" t="s">
        <v>3974</v>
      </c>
      <c r="F3449" s="8">
        <f>DATEVALUE(MID(G3449,FIND(" ",G3449,1)+1,FIND("UTC",G3449)-FIND(" ",G3449)-8))</f>
        <v>25780</v>
      </c>
      <c r="G3449" s="4" t="s">
        <v>6936</v>
      </c>
      <c r="H3449" s="8" t="str">
        <f>MID(I3449,1,FIND("|",I3449)-1)</f>
        <v xml:space="preserve">Cosmos-3MRB (65MRB) </v>
      </c>
      <c r="I3449" t="s">
        <v>6577</v>
      </c>
      <c r="J3449" t="s">
        <v>103</v>
      </c>
      <c r="L3449" t="s">
        <v>13</v>
      </c>
    </row>
    <row r="3450" spans="1:12" x14ac:dyDescent="0.25">
      <c r="A3450" s="7">
        <v>3448</v>
      </c>
      <c r="B3450" s="7" t="str">
        <f>D3450&amp;F3450</f>
        <v>RVSN USSR25777</v>
      </c>
      <c r="C3450">
        <v>3448</v>
      </c>
      <c r="D3450" t="s">
        <v>2695</v>
      </c>
      <c r="E3450" t="s">
        <v>6937</v>
      </c>
      <c r="F3450" s="8">
        <f>DATEVALUE(MID(G3450,FIND(" ",G3450,1)+1,FIND("UTC",G3450)-FIND(" ",G3450)-8))</f>
        <v>25777</v>
      </c>
      <c r="G3450" s="4" t="s">
        <v>6938</v>
      </c>
      <c r="H3450" s="8" t="str">
        <f>MID(I3450,1,FIND("|",I3450)-1)</f>
        <v xml:space="preserve">Tsyklon </v>
      </c>
      <c r="I3450" t="s">
        <v>6939</v>
      </c>
      <c r="J3450" t="s">
        <v>103</v>
      </c>
      <c r="L3450" t="s">
        <v>13</v>
      </c>
    </row>
    <row r="3451" spans="1:12" x14ac:dyDescent="0.25">
      <c r="A3451" s="7">
        <v>3449</v>
      </c>
      <c r="B3451" s="7" t="str">
        <f>D3451&amp;F3451</f>
        <v>RVSN USSR25770</v>
      </c>
      <c r="C3451">
        <v>3449</v>
      </c>
      <c r="D3451" t="s">
        <v>2695</v>
      </c>
      <c r="E3451" t="s">
        <v>96</v>
      </c>
      <c r="F3451" s="8">
        <f>DATEVALUE(MID(G3451,FIND(" ",G3451,1)+1,FIND("UTC",G3451)-FIND(" ",G3451)-8))</f>
        <v>25770</v>
      </c>
      <c r="G3451" s="4" t="s">
        <v>6940</v>
      </c>
      <c r="H3451" s="8" t="str">
        <f>MID(I3451,1,FIND("|",I3451)-1)</f>
        <v xml:space="preserve">Voskhod </v>
      </c>
      <c r="I3451" t="s">
        <v>6941</v>
      </c>
      <c r="J3451" t="s">
        <v>103</v>
      </c>
      <c r="L3451" t="s">
        <v>53</v>
      </c>
    </row>
    <row r="3452" spans="1:12" x14ac:dyDescent="0.25">
      <c r="A3452" s="7">
        <v>3450</v>
      </c>
      <c r="B3452" s="7" t="str">
        <f>D3452&amp;F3452</f>
        <v>RVSN USSR25758</v>
      </c>
      <c r="C3452">
        <v>3450</v>
      </c>
      <c r="D3452" t="s">
        <v>2695</v>
      </c>
      <c r="E3452" t="s">
        <v>2696</v>
      </c>
      <c r="F3452" s="8">
        <f>DATEVALUE(MID(G3452,FIND(" ",G3452,1)+1,FIND("UTC",G3452)-FIND(" ",G3452)-8))</f>
        <v>25758</v>
      </c>
      <c r="G3452" s="4" t="s">
        <v>6942</v>
      </c>
      <c r="H3452" s="8" t="str">
        <f>MID(I3452,1,FIND("|",I3452)-1)</f>
        <v xml:space="preserve">Voskhod </v>
      </c>
      <c r="I3452" t="s">
        <v>6943</v>
      </c>
      <c r="J3452" t="s">
        <v>103</v>
      </c>
      <c r="L3452" t="s">
        <v>13</v>
      </c>
    </row>
    <row r="3453" spans="1:12" x14ac:dyDescent="0.25">
      <c r="A3453" s="7">
        <v>3451</v>
      </c>
      <c r="B3453" s="7" t="str">
        <f>D3453&amp;F3453</f>
        <v>RVSN USSR25756</v>
      </c>
      <c r="C3453">
        <v>3451</v>
      </c>
      <c r="D3453" t="s">
        <v>2695</v>
      </c>
      <c r="E3453" t="s">
        <v>32</v>
      </c>
      <c r="F3453" s="8">
        <f>DATEVALUE(MID(G3453,FIND(" ",G3453,1)+1,FIND("UTC",G3453)-FIND(" ",G3453)-8))</f>
        <v>25756</v>
      </c>
      <c r="G3453" s="4" t="s">
        <v>6944</v>
      </c>
      <c r="H3453" s="8" t="str">
        <f>MID(I3453,1,FIND("|",I3453)-1)</f>
        <v xml:space="preserve">Voskhod </v>
      </c>
      <c r="I3453" t="s">
        <v>6945</v>
      </c>
      <c r="J3453" t="s">
        <v>103</v>
      </c>
      <c r="L3453" t="s">
        <v>13</v>
      </c>
    </row>
    <row r="3454" spans="1:12" x14ac:dyDescent="0.25">
      <c r="A3454" s="7">
        <v>3452</v>
      </c>
      <c r="B3454" s="7" t="str">
        <f>D3454&amp;F3454</f>
        <v>RVSN USSR25746</v>
      </c>
      <c r="C3454">
        <v>3452</v>
      </c>
      <c r="D3454" t="s">
        <v>2695</v>
      </c>
      <c r="E3454" t="s">
        <v>3745</v>
      </c>
      <c r="F3454" s="8">
        <f>DATEVALUE(MID(G3454,FIND(" ",G3454,1)+1,FIND("UTC",G3454)-FIND(" ",G3454)-8))</f>
        <v>25746</v>
      </c>
      <c r="G3454" s="4" t="s">
        <v>6946</v>
      </c>
      <c r="H3454" s="8" t="str">
        <f>MID(I3454,1,FIND("|",I3454)-1)</f>
        <v xml:space="preserve">Cosmos-3M (11K65M) </v>
      </c>
      <c r="I3454" t="s">
        <v>4708</v>
      </c>
      <c r="J3454" t="s">
        <v>103</v>
      </c>
      <c r="L3454" t="s">
        <v>53</v>
      </c>
    </row>
    <row r="3455" spans="1:12" x14ac:dyDescent="0.25">
      <c r="A3455" s="7">
        <v>3453</v>
      </c>
      <c r="B3455" s="7" t="str">
        <f>D3455&amp;F3455</f>
        <v>RVSN USSR25746</v>
      </c>
      <c r="C3455">
        <v>3453</v>
      </c>
      <c r="D3455" t="s">
        <v>2695</v>
      </c>
      <c r="E3455" t="s">
        <v>181</v>
      </c>
      <c r="F3455" s="8">
        <f>DATEVALUE(MID(G3455,FIND(" ",G3455,1)+1,FIND("UTC",G3455)-FIND(" ",G3455)-8))</f>
        <v>25746</v>
      </c>
      <c r="G3455" s="4" t="s">
        <v>6947</v>
      </c>
      <c r="H3455" s="8" t="str">
        <f>MID(I3455,1,FIND("|",I3455)-1)</f>
        <v xml:space="preserve">Cosmos-2I (63SM) </v>
      </c>
      <c r="I3455" t="s">
        <v>6948</v>
      </c>
      <c r="J3455" t="s">
        <v>103</v>
      </c>
      <c r="L3455" t="s">
        <v>13</v>
      </c>
    </row>
    <row r="3456" spans="1:12" x14ac:dyDescent="0.25">
      <c r="A3456" s="7">
        <v>3454</v>
      </c>
      <c r="B3456" s="7" t="str">
        <f>D3456&amp;F3456</f>
        <v>RVSN USSR25745</v>
      </c>
      <c r="C3456">
        <v>3454</v>
      </c>
      <c r="D3456" t="s">
        <v>2695</v>
      </c>
      <c r="E3456" t="s">
        <v>32</v>
      </c>
      <c r="F3456" s="8">
        <f>DATEVALUE(MID(G3456,FIND(" ",G3456,1)+1,FIND("UTC",G3456)-FIND(" ",G3456)-8))</f>
        <v>25745</v>
      </c>
      <c r="G3456" s="4" t="s">
        <v>6949</v>
      </c>
      <c r="H3456" s="8" t="str">
        <f>MID(I3456,1,FIND("|",I3456)-1)</f>
        <v xml:space="preserve">Voskhod </v>
      </c>
      <c r="I3456" t="s">
        <v>6950</v>
      </c>
      <c r="J3456" t="s">
        <v>103</v>
      </c>
      <c r="L3456" t="s">
        <v>13</v>
      </c>
    </row>
    <row r="3457" spans="1:12" x14ac:dyDescent="0.25">
      <c r="A3457" s="7">
        <v>3455</v>
      </c>
      <c r="B3457" s="7" t="str">
        <f>D3457&amp;F3457</f>
        <v>RVSN USSR25745</v>
      </c>
      <c r="C3457">
        <v>3455</v>
      </c>
      <c r="D3457" t="s">
        <v>2695</v>
      </c>
      <c r="E3457" t="s">
        <v>96</v>
      </c>
      <c r="F3457" s="8">
        <f>DATEVALUE(MID(G3457,FIND(" ",G3457,1)+1,FIND("UTC",G3457)-FIND(" ",G3457)-8))</f>
        <v>25745</v>
      </c>
      <c r="G3457" s="4" t="s">
        <v>6951</v>
      </c>
      <c r="H3457" s="8" t="str">
        <f>MID(I3457,1,FIND("|",I3457)-1)</f>
        <v xml:space="preserve">Molniya-M /Block L </v>
      </c>
      <c r="I3457" t="s">
        <v>6952</v>
      </c>
      <c r="J3457" t="s">
        <v>103</v>
      </c>
      <c r="L3457" t="s">
        <v>13</v>
      </c>
    </row>
    <row r="3458" spans="1:12" x14ac:dyDescent="0.25">
      <c r="A3458" s="7">
        <v>3456</v>
      </c>
      <c r="B3458" s="7" t="str">
        <f>D3458&amp;F3458</f>
        <v>US Air Force25744</v>
      </c>
      <c r="C3458">
        <v>3456</v>
      </c>
      <c r="D3458" t="s">
        <v>4498</v>
      </c>
      <c r="E3458" t="s">
        <v>2149</v>
      </c>
      <c r="F3458" s="8">
        <f>DATEVALUE(MID(G3458,FIND(" ",G3458,1)+1,FIND("UTC",G3458)-FIND(" ",G3458)-8))</f>
        <v>25744</v>
      </c>
      <c r="G3458" s="4" t="s">
        <v>6953</v>
      </c>
      <c r="H3458" s="8" t="str">
        <f>MID(I3458,1,FIND("|",I3458)-1)</f>
        <v xml:space="preserve">Titan III(23)B </v>
      </c>
      <c r="I3458" t="s">
        <v>6954</v>
      </c>
      <c r="J3458" t="s">
        <v>103</v>
      </c>
      <c r="L3458" t="s">
        <v>13</v>
      </c>
    </row>
    <row r="3459" spans="1:12" x14ac:dyDescent="0.25">
      <c r="A3459" s="7">
        <v>3457</v>
      </c>
      <c r="B3459" s="7" t="str">
        <f>D3459&amp;F3459</f>
        <v>RVSN USSR25742</v>
      </c>
      <c r="C3459">
        <v>3457</v>
      </c>
      <c r="D3459" t="s">
        <v>2695</v>
      </c>
      <c r="E3459" t="s">
        <v>2696</v>
      </c>
      <c r="F3459" s="8">
        <f>DATEVALUE(MID(G3459,FIND(" ",G3459,1)+1,FIND("UTC",G3459)-FIND(" ",G3459)-8))</f>
        <v>25742</v>
      </c>
      <c r="G3459" s="4" t="s">
        <v>6955</v>
      </c>
      <c r="H3459" s="8" t="str">
        <f>MID(I3459,1,FIND("|",I3459)-1)</f>
        <v xml:space="preserve">Vostok-2M </v>
      </c>
      <c r="I3459" t="s">
        <v>6956</v>
      </c>
      <c r="J3459" t="s">
        <v>103</v>
      </c>
      <c r="L3459" t="s">
        <v>13</v>
      </c>
    </row>
    <row r="3460" spans="1:12" x14ac:dyDescent="0.25">
      <c r="A3460" s="7">
        <v>3458</v>
      </c>
      <c r="B3460" s="7" t="str">
        <f>D3460&amp;F3460</f>
        <v>General Dynamics25738</v>
      </c>
      <c r="C3460">
        <v>3458</v>
      </c>
      <c r="D3460" t="s">
        <v>3137</v>
      </c>
      <c r="E3460" t="s">
        <v>5264</v>
      </c>
      <c r="F3460" s="8">
        <f>DATEVALUE(MID(G3460,FIND(" ",G3460,1)+1,FIND("UTC",G3460)-FIND(" ",G3460)-8))</f>
        <v>25738</v>
      </c>
      <c r="G3460" s="4" t="s">
        <v>6957</v>
      </c>
      <c r="H3460" s="8" t="str">
        <f>MID(I3460,1,FIND("|",I3460)-1)</f>
        <v xml:space="preserve">Atlas-SLV3A Agena-D </v>
      </c>
      <c r="I3460" t="s">
        <v>6958</v>
      </c>
      <c r="J3460" t="s">
        <v>103</v>
      </c>
      <c r="L3460" t="s">
        <v>13</v>
      </c>
    </row>
    <row r="3461" spans="1:12" x14ac:dyDescent="0.25">
      <c r="A3461" s="7">
        <v>3459</v>
      </c>
      <c r="B3461" s="7" t="str">
        <f>D3461&amp;F3461</f>
        <v>RVSN USSR25736</v>
      </c>
      <c r="C3461">
        <v>3459</v>
      </c>
      <c r="D3461" t="s">
        <v>2695</v>
      </c>
      <c r="E3461" t="s">
        <v>96</v>
      </c>
      <c r="F3461" s="8">
        <f>DATEVALUE(MID(G3461,FIND(" ",G3461,1)+1,FIND("UTC",G3461)-FIND(" ",G3461)-8))</f>
        <v>25736</v>
      </c>
      <c r="G3461" s="4" t="s">
        <v>6959</v>
      </c>
      <c r="H3461" s="8" t="str">
        <f>MID(I3461,1,FIND("|",I3461)-1)</f>
        <v xml:space="preserve">Voskhod </v>
      </c>
      <c r="I3461" t="s">
        <v>6960</v>
      </c>
      <c r="J3461" t="s">
        <v>103</v>
      </c>
      <c r="L3461" t="s">
        <v>13</v>
      </c>
    </row>
    <row r="3462" spans="1:12" x14ac:dyDescent="0.25">
      <c r="A3462" s="7">
        <v>3460</v>
      </c>
      <c r="B3462" s="7" t="str">
        <f>D3462&amp;F3462</f>
        <v>RVSN USSR25732</v>
      </c>
      <c r="C3462">
        <v>3460</v>
      </c>
      <c r="D3462" t="s">
        <v>2695</v>
      </c>
      <c r="E3462" t="s">
        <v>181</v>
      </c>
      <c r="F3462" s="8">
        <f>DATEVALUE(MID(G3462,FIND(" ",G3462,1)+1,FIND("UTC",G3462)-FIND(" ",G3462)-8))</f>
        <v>25732</v>
      </c>
      <c r="G3462" s="4" t="s">
        <v>6961</v>
      </c>
      <c r="H3462" s="8" t="str">
        <f>MID(I3462,1,FIND("|",I3462)-1)</f>
        <v xml:space="preserve">Cosmos-2I (63SM) </v>
      </c>
      <c r="I3462" t="s">
        <v>6962</v>
      </c>
      <c r="J3462" t="s">
        <v>103</v>
      </c>
      <c r="L3462" t="s">
        <v>13</v>
      </c>
    </row>
    <row r="3463" spans="1:12" x14ac:dyDescent="0.25">
      <c r="A3463" s="7">
        <v>3461</v>
      </c>
      <c r="B3463" s="7" t="str">
        <f>D3463&amp;F3463</f>
        <v>RVSN USSR25731</v>
      </c>
      <c r="C3463">
        <v>3461</v>
      </c>
      <c r="D3463" t="s">
        <v>2695</v>
      </c>
      <c r="E3463" t="s">
        <v>3974</v>
      </c>
      <c r="F3463" s="8">
        <f>DATEVALUE(MID(G3463,FIND(" ",G3463,1)+1,FIND("UTC",G3463)-FIND(" ",G3463)-8))</f>
        <v>25731</v>
      </c>
      <c r="G3463" s="4" t="s">
        <v>6963</v>
      </c>
      <c r="H3463" s="8" t="str">
        <f>MID(I3463,1,FIND("|",I3463)-1)</f>
        <v xml:space="preserve">Cosmos-2I (63SM) </v>
      </c>
      <c r="I3463" t="s">
        <v>6964</v>
      </c>
      <c r="J3463" t="s">
        <v>103</v>
      </c>
      <c r="L3463" t="s">
        <v>13</v>
      </c>
    </row>
    <row r="3464" spans="1:12" x14ac:dyDescent="0.25">
      <c r="A3464" s="7">
        <v>3462</v>
      </c>
      <c r="B3464" s="7" t="str">
        <f>D3464&amp;F3464</f>
        <v>CECLES25731</v>
      </c>
      <c r="C3464">
        <v>3462</v>
      </c>
      <c r="D3464" t="s">
        <v>6638</v>
      </c>
      <c r="E3464" t="s">
        <v>6646</v>
      </c>
      <c r="F3464" s="8">
        <f>DATEVALUE(MID(G3464,FIND(" ",G3464,1)+1,FIND("UTC",G3464)-FIND(" ",G3464)-8))</f>
        <v>25731</v>
      </c>
      <c r="G3464" s="4" t="s">
        <v>6965</v>
      </c>
      <c r="H3464" s="8" t="str">
        <f>MID(I3464,1,FIND("|",I3464)-1)</f>
        <v xml:space="preserve">Europa 1 </v>
      </c>
      <c r="I3464" t="s">
        <v>6966</v>
      </c>
      <c r="J3464" t="s">
        <v>103</v>
      </c>
      <c r="L3464" t="s">
        <v>53</v>
      </c>
    </row>
    <row r="3465" spans="1:12" x14ac:dyDescent="0.25">
      <c r="A3465" s="7">
        <v>3463</v>
      </c>
      <c r="B3465" s="7" t="str">
        <f>D3465&amp;F3465</f>
        <v>RVSN USSR25729</v>
      </c>
      <c r="C3465">
        <v>3463</v>
      </c>
      <c r="D3465" t="s">
        <v>2695</v>
      </c>
      <c r="E3465" t="s">
        <v>32</v>
      </c>
      <c r="F3465" s="8">
        <f>DATEVALUE(MID(G3465,FIND(" ",G3465,1)+1,FIND("UTC",G3465)-FIND(" ",G3465)-8))</f>
        <v>25729</v>
      </c>
      <c r="G3465" s="4" t="s">
        <v>6967</v>
      </c>
      <c r="H3465" s="8" t="str">
        <f>MID(I3465,1,FIND("|",I3465)-1)</f>
        <v xml:space="preserve">Voskhod </v>
      </c>
      <c r="I3465" t="s">
        <v>6968</v>
      </c>
      <c r="J3465" t="s">
        <v>103</v>
      </c>
      <c r="L3465" t="s">
        <v>13</v>
      </c>
    </row>
    <row r="3466" spans="1:12" x14ac:dyDescent="0.25">
      <c r="A3466" s="7">
        <v>3464</v>
      </c>
      <c r="B3466" s="7" t="str">
        <f>D3466&amp;F3466</f>
        <v>Roscosmos25720</v>
      </c>
      <c r="C3466">
        <v>3464</v>
      </c>
      <c r="D3466" t="s">
        <v>21</v>
      </c>
      <c r="E3466" t="s">
        <v>32</v>
      </c>
      <c r="F3466" s="8">
        <f>DATEVALUE(MID(G3466,FIND(" ",G3466,1)+1,FIND("UTC",G3466)-FIND(" ",G3466)-8))</f>
        <v>25720</v>
      </c>
      <c r="G3466" s="4" t="s">
        <v>6969</v>
      </c>
      <c r="H3466" s="8" t="str">
        <f>MID(I3466,1,FIND("|",I3466)-1)</f>
        <v xml:space="preserve">Soyuz </v>
      </c>
      <c r="I3466" t="s">
        <v>6970</v>
      </c>
      <c r="J3466" t="s">
        <v>103</v>
      </c>
      <c r="L3466" t="s">
        <v>13</v>
      </c>
    </row>
    <row r="3467" spans="1:12" x14ac:dyDescent="0.25">
      <c r="A3467" s="7">
        <v>3465</v>
      </c>
      <c r="B3467" s="7" t="str">
        <f>D3467&amp;F3467</f>
        <v>RVSN USSR25710</v>
      </c>
      <c r="C3467">
        <v>3465</v>
      </c>
      <c r="D3467" t="s">
        <v>2695</v>
      </c>
      <c r="E3467" t="s">
        <v>181</v>
      </c>
      <c r="F3467" s="8">
        <f>DATEVALUE(MID(G3467,FIND(" ",G3467,1)+1,FIND("UTC",G3467)-FIND(" ",G3467)-8))</f>
        <v>25710</v>
      </c>
      <c r="G3467" s="4" t="s">
        <v>6971</v>
      </c>
      <c r="H3467" s="8" t="str">
        <f>MID(I3467,1,FIND("|",I3467)-1)</f>
        <v xml:space="preserve">Cosmos-2I (63SM) </v>
      </c>
      <c r="I3467" t="s">
        <v>6972</v>
      </c>
      <c r="J3467" t="s">
        <v>103</v>
      </c>
      <c r="L3467" t="s">
        <v>53</v>
      </c>
    </row>
    <row r="3468" spans="1:12" x14ac:dyDescent="0.25">
      <c r="A3468" s="7">
        <v>3466</v>
      </c>
      <c r="B3468" s="7" t="str">
        <f>D3468&amp;F3468</f>
        <v>RVSN USSR25708</v>
      </c>
      <c r="C3468">
        <v>3466</v>
      </c>
      <c r="D3468" t="s">
        <v>2695</v>
      </c>
      <c r="E3468" t="s">
        <v>32</v>
      </c>
      <c r="F3468" s="8">
        <f>DATEVALUE(MID(G3468,FIND(" ",G3468,1)+1,FIND("UTC",G3468)-FIND(" ",G3468)-8))</f>
        <v>25708</v>
      </c>
      <c r="G3468" s="4" t="s">
        <v>6973</v>
      </c>
      <c r="H3468" s="8" t="str">
        <f>MID(I3468,1,FIND("|",I3468)-1)</f>
        <v xml:space="preserve">Voskhod </v>
      </c>
      <c r="I3468" t="s">
        <v>6974</v>
      </c>
      <c r="J3468" t="s">
        <v>103</v>
      </c>
      <c r="L3468" t="s">
        <v>13</v>
      </c>
    </row>
    <row r="3469" spans="1:12" x14ac:dyDescent="0.25">
      <c r="A3469" s="7">
        <v>3467</v>
      </c>
      <c r="B3469" s="7" t="str">
        <f>D3469&amp;F3469</f>
        <v>RVSN USSR25700</v>
      </c>
      <c r="C3469">
        <v>3467</v>
      </c>
      <c r="D3469" t="s">
        <v>2695</v>
      </c>
      <c r="E3469" t="s">
        <v>2696</v>
      </c>
      <c r="F3469" s="8">
        <f>DATEVALUE(MID(G3469,FIND(" ",G3469,1)+1,FIND("UTC",G3469)-FIND(" ",G3469)-8))</f>
        <v>25700</v>
      </c>
      <c r="G3469" s="4" t="s">
        <v>6975</v>
      </c>
      <c r="H3469" s="8" t="str">
        <f>MID(I3469,1,FIND("|",I3469)-1)</f>
        <v xml:space="preserve">Voskhod </v>
      </c>
      <c r="I3469" t="s">
        <v>6976</v>
      </c>
      <c r="J3469" t="s">
        <v>103</v>
      </c>
      <c r="L3469" t="s">
        <v>13</v>
      </c>
    </row>
    <row r="3470" spans="1:12" x14ac:dyDescent="0.25">
      <c r="A3470" s="7">
        <v>3468</v>
      </c>
      <c r="B3470" s="7" t="str">
        <f>D3470&amp;F3470</f>
        <v>RVSN USSR25686</v>
      </c>
      <c r="C3470">
        <v>3468</v>
      </c>
      <c r="D3470" t="s">
        <v>2695</v>
      </c>
      <c r="E3470" t="s">
        <v>2696</v>
      </c>
      <c r="F3470" s="8">
        <f>DATEVALUE(MID(G3470,FIND(" ",G3470,1)+1,FIND("UTC",G3470)-FIND(" ",G3470)-8))</f>
        <v>25686</v>
      </c>
      <c r="G3470" s="4" t="s">
        <v>6977</v>
      </c>
      <c r="H3470" s="8" t="str">
        <f>MID(I3470,1,FIND("|",I3470)-1)</f>
        <v xml:space="preserve">Vostok-2M </v>
      </c>
      <c r="I3470" t="s">
        <v>6978</v>
      </c>
      <c r="J3470" t="s">
        <v>103</v>
      </c>
      <c r="L3470" t="s">
        <v>13</v>
      </c>
    </row>
    <row r="3471" spans="1:12" x14ac:dyDescent="0.25">
      <c r="A3471" s="7">
        <v>3469</v>
      </c>
      <c r="B3471" s="7" t="str">
        <f>D3471&amp;F3471</f>
        <v>RVSN USSR25683</v>
      </c>
      <c r="C3471">
        <v>3469</v>
      </c>
      <c r="D3471" t="s">
        <v>2695</v>
      </c>
      <c r="E3471" t="s">
        <v>3745</v>
      </c>
      <c r="F3471" s="8">
        <f>DATEVALUE(MID(G3471,FIND(" ",G3471,1)+1,FIND("UTC",G3471)-FIND(" ",G3471)-8))</f>
        <v>25683</v>
      </c>
      <c r="G3471" s="4" t="s">
        <v>6979</v>
      </c>
      <c r="H3471" s="8" t="str">
        <f>MID(I3471,1,FIND("|",I3471)-1)</f>
        <v xml:space="preserve">Cosmos-3M (11K65M) </v>
      </c>
      <c r="I3471" t="s">
        <v>6980</v>
      </c>
      <c r="J3471" t="s">
        <v>103</v>
      </c>
      <c r="L3471" t="s">
        <v>13</v>
      </c>
    </row>
    <row r="3472" spans="1:12" x14ac:dyDescent="0.25">
      <c r="A3472" s="7">
        <v>3470</v>
      </c>
      <c r="B3472" s="7" t="str">
        <f>D3472&amp;F3472</f>
        <v>RVSN USSR25682</v>
      </c>
      <c r="C3472">
        <v>3470</v>
      </c>
      <c r="D3472" t="s">
        <v>2695</v>
      </c>
      <c r="E3472" t="s">
        <v>3974</v>
      </c>
      <c r="F3472" s="8">
        <f>DATEVALUE(MID(G3472,FIND(" ",G3472,1)+1,FIND("UTC",G3472)-FIND(" ",G3472)-8))</f>
        <v>25682</v>
      </c>
      <c r="G3472" s="4" t="s">
        <v>6981</v>
      </c>
      <c r="H3472" s="8" t="str">
        <f>MID(I3472,1,FIND("|",I3472)-1)</f>
        <v xml:space="preserve">Cosmos-2I (63SM) </v>
      </c>
      <c r="I3472" t="s">
        <v>6982</v>
      </c>
      <c r="J3472" t="s">
        <v>103</v>
      </c>
      <c r="L3472" t="s">
        <v>13</v>
      </c>
    </row>
    <row r="3473" spans="1:12" x14ac:dyDescent="0.25">
      <c r="A3473" s="7">
        <v>3471</v>
      </c>
      <c r="B3473" s="7" t="str">
        <f>D3473&amp;F3473</f>
        <v>CASC25682</v>
      </c>
      <c r="C3473">
        <v>3471</v>
      </c>
      <c r="D3473" t="s">
        <v>14</v>
      </c>
      <c r="E3473" t="s">
        <v>6793</v>
      </c>
      <c r="F3473" s="8">
        <f>DATEVALUE(MID(G3473,FIND(" ",G3473,1)+1,FIND("UTC",G3473)-FIND(" ",G3473)-8))</f>
        <v>25682</v>
      </c>
      <c r="G3473" s="4" t="s">
        <v>6983</v>
      </c>
      <c r="H3473" s="8" t="str">
        <f>MID(I3473,1,FIND("|",I3473)-1)</f>
        <v xml:space="preserve">Long March 1 </v>
      </c>
      <c r="I3473" t="s">
        <v>6984</v>
      </c>
      <c r="J3473" t="s">
        <v>103</v>
      </c>
      <c r="L3473" t="s">
        <v>13</v>
      </c>
    </row>
    <row r="3474" spans="1:12" x14ac:dyDescent="0.25">
      <c r="A3474" s="7">
        <v>3472</v>
      </c>
      <c r="B3474" s="7" t="str">
        <f>D3474&amp;F3474</f>
        <v>RVSN USSR25681</v>
      </c>
      <c r="C3474">
        <v>3472</v>
      </c>
      <c r="D3474" t="s">
        <v>2695</v>
      </c>
      <c r="E3474" t="s">
        <v>181</v>
      </c>
      <c r="F3474" s="8">
        <f>DATEVALUE(MID(G3474,FIND(" ",G3474,1)+1,FIND("UTC",G3474)-FIND(" ",G3474)-8))</f>
        <v>25681</v>
      </c>
      <c r="G3474" s="4" t="s">
        <v>6985</v>
      </c>
      <c r="H3474" s="8" t="str">
        <f>MID(I3474,1,FIND("|",I3474)-1)</f>
        <v xml:space="preserve">Cosmos-2I (63SM) </v>
      </c>
      <c r="I3474" t="s">
        <v>6986</v>
      </c>
      <c r="J3474" t="s">
        <v>103</v>
      </c>
      <c r="L3474" t="s">
        <v>13</v>
      </c>
    </row>
    <row r="3475" spans="1:12" x14ac:dyDescent="0.25">
      <c r="A3475" s="7">
        <v>3473</v>
      </c>
      <c r="B3475" s="7" t="str">
        <f>D3475&amp;F3475</f>
        <v>US Air Force25673</v>
      </c>
      <c r="C3475">
        <v>3473</v>
      </c>
      <c r="D3475" t="s">
        <v>4498</v>
      </c>
      <c r="E3475" t="s">
        <v>2149</v>
      </c>
      <c r="F3475" s="8">
        <f>DATEVALUE(MID(G3475,FIND(" ",G3475,1)+1,FIND("UTC",G3475)-FIND(" ",G3475)-8))</f>
        <v>25673</v>
      </c>
      <c r="G3475" s="4" t="s">
        <v>6987</v>
      </c>
      <c r="H3475" s="8" t="str">
        <f>MID(I3475,1,FIND("|",I3475)-1)</f>
        <v xml:space="preserve">Titan III(23)B </v>
      </c>
      <c r="I3475" t="s">
        <v>6988</v>
      </c>
      <c r="J3475" t="s">
        <v>103</v>
      </c>
      <c r="L3475" t="s">
        <v>13</v>
      </c>
    </row>
    <row r="3476" spans="1:12" x14ac:dyDescent="0.25">
      <c r="A3476" s="7">
        <v>3474</v>
      </c>
      <c r="B3476" s="7" t="str">
        <f>D3476&amp;F3476</f>
        <v>RVSN USSR25673</v>
      </c>
      <c r="C3476">
        <v>3474</v>
      </c>
      <c r="D3476" t="s">
        <v>2695</v>
      </c>
      <c r="E3476" t="s">
        <v>2696</v>
      </c>
      <c r="F3476" s="8">
        <f>DATEVALUE(MID(G3476,FIND(" ",G3476,1)+1,FIND("UTC",G3476)-FIND(" ",G3476)-8))</f>
        <v>25673</v>
      </c>
      <c r="G3476" s="4" t="s">
        <v>6989</v>
      </c>
      <c r="H3476" s="8" t="str">
        <f>MID(I3476,1,FIND("|",I3476)-1)</f>
        <v xml:space="preserve">Voskhod </v>
      </c>
      <c r="I3476" t="s">
        <v>6990</v>
      </c>
      <c r="J3476" t="s">
        <v>103</v>
      </c>
      <c r="L3476" t="s">
        <v>13</v>
      </c>
    </row>
    <row r="3477" spans="1:12" x14ac:dyDescent="0.25">
      <c r="A3477" s="7">
        <v>3475</v>
      </c>
      <c r="B3477" s="7" t="str">
        <f>D3477&amp;F3477</f>
        <v>NASA25669</v>
      </c>
      <c r="C3477">
        <v>3475</v>
      </c>
      <c r="D3477" t="s">
        <v>1453</v>
      </c>
      <c r="E3477" t="s">
        <v>9</v>
      </c>
      <c r="F3477" s="8">
        <f>DATEVALUE(MID(G3477,FIND(" ",G3477,1)+1,FIND("UTC",G3477)-FIND(" ",G3477)-8))</f>
        <v>25669</v>
      </c>
      <c r="G3477" s="4" t="s">
        <v>6991</v>
      </c>
      <c r="H3477" s="8" t="str">
        <f>MID(I3477,1,FIND("|",I3477)-1)</f>
        <v xml:space="preserve">Saturn V </v>
      </c>
      <c r="I3477" t="s">
        <v>6992</v>
      </c>
      <c r="J3477" t="s">
        <v>103</v>
      </c>
      <c r="K3477" s="1">
        <v>1160</v>
      </c>
      <c r="L3477" t="s">
        <v>13</v>
      </c>
    </row>
    <row r="3478" spans="1:12" x14ac:dyDescent="0.25">
      <c r="A3478" s="7">
        <v>3476</v>
      </c>
      <c r="B3478" s="7" t="str">
        <f>D3478&amp;F3478</f>
        <v>RVSN USSR25669</v>
      </c>
      <c r="C3478">
        <v>3476</v>
      </c>
      <c r="D3478" t="s">
        <v>2695</v>
      </c>
      <c r="E3478" t="s">
        <v>3745</v>
      </c>
      <c r="F3478" s="8">
        <f>DATEVALUE(MID(G3478,FIND(" ",G3478,1)+1,FIND("UTC",G3478)-FIND(" ",G3478)-8))</f>
        <v>25669</v>
      </c>
      <c r="G3478" s="4" t="s">
        <v>6993</v>
      </c>
      <c r="H3478" s="8" t="str">
        <f>MID(I3478,1,FIND("|",I3478)-1)</f>
        <v xml:space="preserve">Cosmos-3M (11K65M) </v>
      </c>
      <c r="I3478" t="s">
        <v>6994</v>
      </c>
      <c r="J3478" t="s">
        <v>103</v>
      </c>
      <c r="L3478" t="s">
        <v>13</v>
      </c>
    </row>
    <row r="3479" spans="1:12" x14ac:dyDescent="0.25">
      <c r="A3479" s="7">
        <v>3477</v>
      </c>
      <c r="B3479" s="7" t="str">
        <f>D3479&amp;F3479</f>
        <v>Martin Marietta25666</v>
      </c>
      <c r="C3479">
        <v>3477</v>
      </c>
      <c r="D3479" t="s">
        <v>3169</v>
      </c>
      <c r="E3479" t="s">
        <v>38</v>
      </c>
      <c r="F3479" s="8">
        <f>DATEVALUE(MID(G3479,FIND(" ",G3479,1)+1,FIND("UTC",G3479)-FIND(" ",G3479)-8))</f>
        <v>25666</v>
      </c>
      <c r="G3479" s="4" t="s">
        <v>6995</v>
      </c>
      <c r="H3479" s="8" t="str">
        <f>MID(I3479,1,FIND("|",I3479)-1)</f>
        <v xml:space="preserve">Titan IIIC </v>
      </c>
      <c r="I3479" t="s">
        <v>6996</v>
      </c>
      <c r="J3479" t="s">
        <v>103</v>
      </c>
      <c r="L3479" t="s">
        <v>13</v>
      </c>
    </row>
    <row r="3480" spans="1:12" x14ac:dyDescent="0.25">
      <c r="A3480" s="7">
        <v>3478</v>
      </c>
      <c r="B3480" s="7" t="str">
        <f>D3480&amp;F3480</f>
        <v>RVSN USSR25666</v>
      </c>
      <c r="C3480">
        <v>3478</v>
      </c>
      <c r="D3480" t="s">
        <v>2695</v>
      </c>
      <c r="E3480" t="s">
        <v>32</v>
      </c>
      <c r="F3480" s="8">
        <f>DATEVALUE(MID(G3480,FIND(" ",G3480,1)+1,FIND("UTC",G3480)-FIND(" ",G3480)-8))</f>
        <v>25666</v>
      </c>
      <c r="G3480" s="4" t="s">
        <v>6997</v>
      </c>
      <c r="H3480" s="8" t="str">
        <f>MID(I3480,1,FIND("|",I3480)-1)</f>
        <v xml:space="preserve">Voskhod </v>
      </c>
      <c r="I3480" t="s">
        <v>6998</v>
      </c>
      <c r="J3480" t="s">
        <v>103</v>
      </c>
      <c r="L3480" t="s">
        <v>13</v>
      </c>
    </row>
    <row r="3481" spans="1:12" x14ac:dyDescent="0.25">
      <c r="A3481" s="7">
        <v>3479</v>
      </c>
      <c r="B3481" s="7" t="str">
        <f>D3481&amp;F3481</f>
        <v>RVSN USSR25665</v>
      </c>
      <c r="C3481">
        <v>3479</v>
      </c>
      <c r="D3481" t="s">
        <v>2695</v>
      </c>
      <c r="E3481" t="s">
        <v>3745</v>
      </c>
      <c r="F3481" s="8">
        <f>DATEVALUE(MID(G3481,FIND(" ",G3481,1)+1,FIND("UTC",G3481)-FIND(" ",G3481)-8))</f>
        <v>25665</v>
      </c>
      <c r="G3481" s="4" t="s">
        <v>6999</v>
      </c>
      <c r="H3481" s="8" t="str">
        <f>MID(I3481,1,FIND("|",I3481)-1)</f>
        <v xml:space="preserve">Cosmos-3M (11K65M) </v>
      </c>
      <c r="I3481" t="s">
        <v>7000</v>
      </c>
      <c r="J3481" t="s">
        <v>103</v>
      </c>
      <c r="L3481" t="s">
        <v>13</v>
      </c>
    </row>
    <row r="3482" spans="1:12" x14ac:dyDescent="0.25">
      <c r="A3482" s="7">
        <v>3480</v>
      </c>
      <c r="B3482" s="7" t="str">
        <f>D3482&amp;F3482</f>
        <v>RVSN USSR25661</v>
      </c>
      <c r="C3482">
        <v>3480</v>
      </c>
      <c r="D3482" t="s">
        <v>2695</v>
      </c>
      <c r="E3482" t="s">
        <v>96</v>
      </c>
      <c r="F3482" s="8">
        <f>DATEVALUE(MID(G3482,FIND(" ",G3482,1)+1,FIND("UTC",G3482)-FIND(" ",G3482)-8))</f>
        <v>25661</v>
      </c>
      <c r="G3482" s="4" t="s">
        <v>7001</v>
      </c>
      <c r="H3482" s="8" t="str">
        <f>MID(I3482,1,FIND("|",I3482)-1)</f>
        <v xml:space="preserve">Voskhod </v>
      </c>
      <c r="I3482" t="s">
        <v>7002</v>
      </c>
      <c r="J3482" t="s">
        <v>103</v>
      </c>
      <c r="L3482" t="s">
        <v>13</v>
      </c>
    </row>
    <row r="3483" spans="1:12" x14ac:dyDescent="0.25">
      <c r="A3483" s="7">
        <v>3481</v>
      </c>
      <c r="B3483" s="7" t="str">
        <f>D3483&amp;F3483</f>
        <v>RVSN USSR25654</v>
      </c>
      <c r="C3483">
        <v>3481</v>
      </c>
      <c r="D3483" t="s">
        <v>2695</v>
      </c>
      <c r="E3483" t="s">
        <v>2696</v>
      </c>
      <c r="F3483" s="8">
        <f>DATEVALUE(MID(G3483,FIND(" ",G3483,1)+1,FIND("UTC",G3483)-FIND(" ",G3483)-8))</f>
        <v>25654</v>
      </c>
      <c r="G3483" s="4" t="s">
        <v>7003</v>
      </c>
      <c r="H3483" s="8" t="str">
        <f>MID(I3483,1,FIND("|",I3483)-1)</f>
        <v xml:space="preserve">Voskhod </v>
      </c>
      <c r="I3483" t="s">
        <v>7004</v>
      </c>
      <c r="J3483" t="s">
        <v>103</v>
      </c>
      <c r="L3483" t="s">
        <v>13</v>
      </c>
    </row>
    <row r="3484" spans="1:12" x14ac:dyDescent="0.25">
      <c r="A3484" s="7">
        <v>3482</v>
      </c>
      <c r="B3484" s="7" t="str">
        <f>D3484&amp;F3484</f>
        <v>RVSN USSR25645</v>
      </c>
      <c r="C3484">
        <v>3482</v>
      </c>
      <c r="D3484" t="s">
        <v>2695</v>
      </c>
      <c r="E3484" t="s">
        <v>181</v>
      </c>
      <c r="F3484" s="8">
        <f>DATEVALUE(MID(G3484,FIND(" ",G3484,1)+1,FIND("UTC",G3484)-FIND(" ",G3484)-8))</f>
        <v>25645</v>
      </c>
      <c r="G3484" s="4" t="s">
        <v>7005</v>
      </c>
      <c r="H3484" s="8" t="str">
        <f>MID(I3484,1,FIND("|",I3484)-1)</f>
        <v xml:space="preserve">Cosmos-2I (63SM) </v>
      </c>
      <c r="I3484" t="s">
        <v>7006</v>
      </c>
      <c r="J3484" t="s">
        <v>103</v>
      </c>
      <c r="L3484" t="s">
        <v>13</v>
      </c>
    </row>
    <row r="3485" spans="1:12" x14ac:dyDescent="0.25">
      <c r="A3485" s="7">
        <v>3483</v>
      </c>
      <c r="B3485" s="7" t="str">
        <f>D3485&amp;F3485</f>
        <v>RVSN USSR25644</v>
      </c>
      <c r="C3485">
        <v>3483</v>
      </c>
      <c r="D3485" t="s">
        <v>2695</v>
      </c>
      <c r="E3485" t="s">
        <v>2696</v>
      </c>
      <c r="F3485" s="8">
        <f>DATEVALUE(MID(G3485,FIND(" ",G3485,1)+1,FIND("UTC",G3485)-FIND(" ",G3485)-8))</f>
        <v>25644</v>
      </c>
      <c r="G3485" s="4" t="s">
        <v>7007</v>
      </c>
      <c r="H3485" s="8" t="str">
        <f>MID(I3485,1,FIND("|",I3485)-1)</f>
        <v xml:space="preserve">Vostok-2M </v>
      </c>
      <c r="I3485" t="s">
        <v>7008</v>
      </c>
      <c r="J3485" t="s">
        <v>103</v>
      </c>
      <c r="L3485" t="s">
        <v>328</v>
      </c>
    </row>
    <row r="3486" spans="1:12" x14ac:dyDescent="0.25">
      <c r="A3486" s="7">
        <v>3484</v>
      </c>
      <c r="B3486" s="7" t="str">
        <f>D3486&amp;F3486</f>
        <v>RVSN USSR25640</v>
      </c>
      <c r="C3486">
        <v>3484</v>
      </c>
      <c r="D3486" t="s">
        <v>2695</v>
      </c>
      <c r="E3486" t="s">
        <v>96</v>
      </c>
      <c r="F3486" s="8">
        <f>DATEVALUE(MID(G3486,FIND(" ",G3486,1)+1,FIND("UTC",G3486)-FIND(" ",G3486)-8))</f>
        <v>25640</v>
      </c>
      <c r="G3486" s="4" t="s">
        <v>7009</v>
      </c>
      <c r="H3486" s="8" t="str">
        <f>MID(I3486,1,FIND("|",I3486)-1)</f>
        <v xml:space="preserve">Voskhod </v>
      </c>
      <c r="I3486" t="s">
        <v>7010</v>
      </c>
      <c r="J3486" t="s">
        <v>103</v>
      </c>
      <c r="L3486" t="s">
        <v>13</v>
      </c>
    </row>
    <row r="3487" spans="1:12" x14ac:dyDescent="0.25">
      <c r="A3487" s="7">
        <v>3485</v>
      </c>
      <c r="B3487" s="7" t="str">
        <f>D3487&amp;F3487</f>
        <v>CNES25637</v>
      </c>
      <c r="C3487">
        <v>3485</v>
      </c>
      <c r="D3487" t="s">
        <v>5826</v>
      </c>
      <c r="E3487" t="s">
        <v>5827</v>
      </c>
      <c r="F3487" s="8">
        <f>DATEVALUE(MID(G3487,FIND(" ",G3487,1)+1,FIND("UTC",G3487)-FIND(" ",G3487)-8))</f>
        <v>25637</v>
      </c>
      <c r="G3487" s="4" t="s">
        <v>7011</v>
      </c>
      <c r="H3487" s="8" t="str">
        <f>MID(I3487,1,FIND("|",I3487)-1)</f>
        <v xml:space="preserve">Diamant B </v>
      </c>
      <c r="I3487" t="s">
        <v>7012</v>
      </c>
      <c r="J3487" t="s">
        <v>103</v>
      </c>
      <c r="L3487" t="s">
        <v>13</v>
      </c>
    </row>
    <row r="3488" spans="1:12" x14ac:dyDescent="0.25">
      <c r="A3488" s="7">
        <v>3486</v>
      </c>
      <c r="B3488" s="7" t="str">
        <f>D3488&amp;F3488</f>
        <v>RVSN USSR25631</v>
      </c>
      <c r="C3488">
        <v>3486</v>
      </c>
      <c r="D3488" t="s">
        <v>2695</v>
      </c>
      <c r="E3488" t="s">
        <v>96</v>
      </c>
      <c r="F3488" s="8">
        <f>DATEVALUE(MID(G3488,FIND(" ",G3488,1)+1,FIND("UTC",G3488)-FIND(" ",G3488)-8))</f>
        <v>25631</v>
      </c>
      <c r="G3488" s="4" t="s">
        <v>7013</v>
      </c>
      <c r="H3488" s="8" t="str">
        <f>MID(I3488,1,FIND("|",I3488)-1)</f>
        <v xml:space="preserve">Voskhod </v>
      </c>
      <c r="I3488" t="s">
        <v>7014</v>
      </c>
      <c r="J3488" t="s">
        <v>103</v>
      </c>
      <c r="L3488" t="s">
        <v>13</v>
      </c>
    </row>
    <row r="3489" spans="1:12" x14ac:dyDescent="0.25">
      <c r="A3489" s="7">
        <v>3487</v>
      </c>
      <c r="B3489" s="7" t="str">
        <f>D3489&amp;F3489</f>
        <v>RVSN USSR25626</v>
      </c>
      <c r="C3489">
        <v>3487</v>
      </c>
      <c r="D3489" t="s">
        <v>2695</v>
      </c>
      <c r="E3489" t="s">
        <v>181</v>
      </c>
      <c r="F3489" s="8">
        <f>DATEVALUE(MID(G3489,FIND(" ",G3489,1)+1,FIND("UTC",G3489)-FIND(" ",G3489)-8))</f>
        <v>25626</v>
      </c>
      <c r="G3489" s="4" t="s">
        <v>7015</v>
      </c>
      <c r="H3489" s="8" t="str">
        <f>MID(I3489,1,FIND("|",I3489)-1)</f>
        <v xml:space="preserve">Cosmos-2I (63SM) </v>
      </c>
      <c r="I3489" t="s">
        <v>7016</v>
      </c>
      <c r="J3489" t="s">
        <v>103</v>
      </c>
      <c r="L3489" t="s">
        <v>13</v>
      </c>
    </row>
    <row r="3490" spans="1:12" x14ac:dyDescent="0.25">
      <c r="A3490" s="7">
        <v>3488</v>
      </c>
      <c r="B3490" s="7" t="str">
        <f>D3490&amp;F3490</f>
        <v>RVSN USSR25616</v>
      </c>
      <c r="C3490">
        <v>3488</v>
      </c>
      <c r="D3490" t="s">
        <v>2695</v>
      </c>
      <c r="E3490" t="s">
        <v>96</v>
      </c>
      <c r="F3490" s="8">
        <f>DATEVALUE(MID(G3490,FIND(" ",G3490,1)+1,FIND("UTC",G3490)-FIND(" ",G3490)-8))</f>
        <v>25616</v>
      </c>
      <c r="G3490" s="4" t="s">
        <v>7017</v>
      </c>
      <c r="H3490" s="8" t="str">
        <f>MID(I3490,1,FIND("|",I3490)-1)</f>
        <v xml:space="preserve">Molniya-M /Block L </v>
      </c>
      <c r="I3490" t="s">
        <v>7018</v>
      </c>
      <c r="J3490" t="s">
        <v>103</v>
      </c>
      <c r="L3490" t="s">
        <v>13</v>
      </c>
    </row>
    <row r="3491" spans="1:12" x14ac:dyDescent="0.25">
      <c r="A3491" s="7">
        <v>3489</v>
      </c>
      <c r="B3491" s="7" t="str">
        <f>D3491&amp;F3491</f>
        <v>UT25610</v>
      </c>
      <c r="C3491">
        <v>3489</v>
      </c>
      <c r="D3491" t="s">
        <v>7019</v>
      </c>
      <c r="E3491" t="s">
        <v>627</v>
      </c>
      <c r="F3491" s="8">
        <f>DATEVALUE(MID(G3491,FIND(" ",G3491,1)+1,FIND("UTC",G3491)-FIND(" ",G3491)-8))</f>
        <v>25610</v>
      </c>
      <c r="G3491" s="4" t="s">
        <v>7020</v>
      </c>
      <c r="H3491" s="8" t="str">
        <f>MID(I3491,1,FIND("|",I3491)-1)</f>
        <v xml:space="preserve">Lambda-IV S </v>
      </c>
      <c r="I3491" t="s">
        <v>7021</v>
      </c>
      <c r="J3491" t="s">
        <v>103</v>
      </c>
      <c r="L3491" t="s">
        <v>13</v>
      </c>
    </row>
    <row r="3492" spans="1:12" x14ac:dyDescent="0.25">
      <c r="A3492" s="7">
        <v>3490</v>
      </c>
      <c r="B3492" s="7" t="str">
        <f>D3492&amp;F3492</f>
        <v>RVSN USSR25609</v>
      </c>
      <c r="C3492">
        <v>3490</v>
      </c>
      <c r="D3492" t="s">
        <v>2695</v>
      </c>
      <c r="E3492" t="s">
        <v>2696</v>
      </c>
      <c r="F3492" s="8">
        <f>DATEVALUE(MID(G3492,FIND(" ",G3492,1)+1,FIND("UTC",G3492)-FIND(" ",G3492)-8))</f>
        <v>25609</v>
      </c>
      <c r="G3492" s="4" t="s">
        <v>7022</v>
      </c>
      <c r="H3492" s="8" t="str">
        <f>MID(I3492,1,FIND("|",I3492)-1)</f>
        <v xml:space="preserve">Voskhod </v>
      </c>
      <c r="I3492" t="s">
        <v>7023</v>
      </c>
      <c r="J3492" t="s">
        <v>103</v>
      </c>
      <c r="L3492" t="s">
        <v>13</v>
      </c>
    </row>
    <row r="3493" spans="1:12" x14ac:dyDescent="0.25">
      <c r="A3493" s="7">
        <v>3491</v>
      </c>
      <c r="B3493" s="7" t="str">
        <f>D3493&amp;F3493</f>
        <v>RVSN USSR25605</v>
      </c>
      <c r="C3493">
        <v>3491</v>
      </c>
      <c r="D3493" t="s">
        <v>2695</v>
      </c>
      <c r="E3493" t="s">
        <v>2777</v>
      </c>
      <c r="F3493" s="8">
        <f>DATEVALUE(MID(G3493,FIND(" ",G3493,1)+1,FIND("UTC",G3493)-FIND(" ",G3493)-8))</f>
        <v>25605</v>
      </c>
      <c r="G3493" s="4" t="s">
        <v>7024</v>
      </c>
      <c r="H3493" s="8" t="str">
        <f>MID(I3493,1,FIND("|",I3493)-1)</f>
        <v xml:space="preserve">Proton K/Block D </v>
      </c>
      <c r="I3493" t="s">
        <v>7025</v>
      </c>
      <c r="J3493" t="s">
        <v>103</v>
      </c>
      <c r="L3493" t="s">
        <v>53</v>
      </c>
    </row>
    <row r="3494" spans="1:12" x14ac:dyDescent="0.25">
      <c r="A3494" s="7">
        <v>3492</v>
      </c>
      <c r="B3494" s="7" t="str">
        <f>D3494&amp;F3494</f>
        <v>RVSN USSR25598</v>
      </c>
      <c r="C3494">
        <v>3492</v>
      </c>
      <c r="D3494" t="s">
        <v>2695</v>
      </c>
      <c r="E3494" t="s">
        <v>181</v>
      </c>
      <c r="F3494" s="8">
        <f>DATEVALUE(MID(G3494,FIND(" ",G3494,1)+1,FIND("UTC",G3494)-FIND(" ",G3494)-8))</f>
        <v>25598</v>
      </c>
      <c r="G3494" s="4" t="s">
        <v>7026</v>
      </c>
      <c r="H3494" s="8" t="str">
        <f>MID(I3494,1,FIND("|",I3494)-1)</f>
        <v xml:space="preserve">Cosmos-2I (63SM) </v>
      </c>
      <c r="I3494" t="s">
        <v>7027</v>
      </c>
      <c r="J3494" t="s">
        <v>103</v>
      </c>
      <c r="L3494" t="s">
        <v>53</v>
      </c>
    </row>
    <row r="3495" spans="1:12" x14ac:dyDescent="0.25">
      <c r="A3495" s="7">
        <v>3493</v>
      </c>
      <c r="B3495" s="7" t="str">
        <f>D3495&amp;F3495</f>
        <v>RVSN USSR25589</v>
      </c>
      <c r="C3495">
        <v>3493</v>
      </c>
      <c r="D3495" t="s">
        <v>2695</v>
      </c>
      <c r="E3495" t="s">
        <v>2696</v>
      </c>
      <c r="F3495" s="8">
        <f>DATEVALUE(MID(G3495,FIND(" ",G3495,1)+1,FIND("UTC",G3495)-FIND(" ",G3495)-8))</f>
        <v>25589</v>
      </c>
      <c r="G3495" s="4" t="s">
        <v>7028</v>
      </c>
      <c r="H3495" s="8" t="str">
        <f>MID(I3495,1,FIND("|",I3495)-1)</f>
        <v xml:space="preserve">Voskhod </v>
      </c>
      <c r="I3495" t="s">
        <v>7029</v>
      </c>
      <c r="J3495" t="s">
        <v>103</v>
      </c>
      <c r="L3495" t="s">
        <v>13</v>
      </c>
    </row>
    <row r="3496" spans="1:12" x14ac:dyDescent="0.25">
      <c r="A3496" s="7">
        <v>3494</v>
      </c>
      <c r="B3496" s="7" t="str">
        <f>D3496&amp;F3496</f>
        <v>RVSN USSR25588</v>
      </c>
      <c r="C3496">
        <v>3494</v>
      </c>
      <c r="D3496" t="s">
        <v>2695</v>
      </c>
      <c r="E3496" t="s">
        <v>181</v>
      </c>
      <c r="F3496" s="8">
        <f>DATEVALUE(MID(G3496,FIND(" ",G3496,1)+1,FIND("UTC",G3496)-FIND(" ",G3496)-8))</f>
        <v>25588</v>
      </c>
      <c r="G3496" s="4" t="s">
        <v>7030</v>
      </c>
      <c r="H3496" s="8" t="str">
        <f>MID(I3496,1,FIND("|",I3496)-1)</f>
        <v xml:space="preserve">Cosmos-2I (63SM) </v>
      </c>
      <c r="I3496" t="s">
        <v>7031</v>
      </c>
      <c r="J3496" t="s">
        <v>103</v>
      </c>
      <c r="L3496" t="s">
        <v>13</v>
      </c>
    </row>
    <row r="3497" spans="1:12" x14ac:dyDescent="0.25">
      <c r="A3497" s="7">
        <v>3495</v>
      </c>
      <c r="B3497" s="7" t="str">
        <f>D3497&amp;F3497</f>
        <v>RVSN USSR25584</v>
      </c>
      <c r="C3497">
        <v>3495</v>
      </c>
      <c r="D3497" t="s">
        <v>2695</v>
      </c>
      <c r="E3497" t="s">
        <v>3974</v>
      </c>
      <c r="F3497" s="8">
        <f>DATEVALUE(MID(G3497,FIND(" ",G3497,1)+1,FIND("UTC",G3497)-FIND(" ",G3497)-8))</f>
        <v>25584</v>
      </c>
      <c r="G3497" s="4" t="s">
        <v>7032</v>
      </c>
      <c r="H3497" s="8" t="str">
        <f>MID(I3497,1,FIND("|",I3497)-1)</f>
        <v xml:space="preserve">Cosmos-2I (63SM) </v>
      </c>
      <c r="I3497" t="s">
        <v>7033</v>
      </c>
      <c r="J3497" t="s">
        <v>103</v>
      </c>
      <c r="L3497" t="s">
        <v>13</v>
      </c>
    </row>
    <row r="3498" spans="1:12" x14ac:dyDescent="0.25">
      <c r="A3498" s="7">
        <v>3496</v>
      </c>
      <c r="B3498" s="7" t="str">
        <f>D3498&amp;F3498</f>
        <v>RVSN USSR25583</v>
      </c>
      <c r="C3498">
        <v>3496</v>
      </c>
      <c r="D3498" t="s">
        <v>2695</v>
      </c>
      <c r="E3498" t="s">
        <v>181</v>
      </c>
      <c r="F3498" s="8">
        <f>DATEVALUE(MID(G3498,FIND(" ",G3498,1)+1,FIND("UTC",G3498)-FIND(" ",G3498)-8))</f>
        <v>25583</v>
      </c>
      <c r="G3498" s="4" t="s">
        <v>7034</v>
      </c>
      <c r="H3498" s="8" t="str">
        <f>MID(I3498,1,FIND("|",I3498)-1)</f>
        <v xml:space="preserve">Cosmos-2I (63SM) </v>
      </c>
      <c r="I3498" t="s">
        <v>7035</v>
      </c>
      <c r="J3498" t="s">
        <v>103</v>
      </c>
      <c r="L3498" t="s">
        <v>13</v>
      </c>
    </row>
    <row r="3499" spans="1:12" x14ac:dyDescent="0.25">
      <c r="A3499" s="7">
        <v>3497</v>
      </c>
      <c r="B3499" s="7" t="str">
        <f>D3499&amp;F3499</f>
        <v>US Air Force25582</v>
      </c>
      <c r="C3499">
        <v>3497</v>
      </c>
      <c r="D3499" t="s">
        <v>4498</v>
      </c>
      <c r="E3499" t="s">
        <v>2149</v>
      </c>
      <c r="F3499" s="8">
        <f>DATEVALUE(MID(G3499,FIND(" ",G3499,1)+1,FIND("UTC",G3499)-FIND(" ",G3499)-8))</f>
        <v>25582</v>
      </c>
      <c r="G3499" s="4" t="s">
        <v>7036</v>
      </c>
      <c r="H3499" s="8" t="str">
        <f>MID(I3499,1,FIND("|",I3499)-1)</f>
        <v xml:space="preserve">Titan III(23)B </v>
      </c>
      <c r="I3499" t="s">
        <v>7037</v>
      </c>
      <c r="J3499" t="s">
        <v>103</v>
      </c>
      <c r="L3499" t="s">
        <v>13</v>
      </c>
    </row>
    <row r="3500" spans="1:12" x14ac:dyDescent="0.25">
      <c r="A3500" s="7">
        <v>3498</v>
      </c>
      <c r="B3500" s="7" t="str">
        <f>D3500&amp;F3500</f>
        <v>RVSN USSR25577</v>
      </c>
      <c r="C3500">
        <v>3498</v>
      </c>
      <c r="D3500" t="s">
        <v>2695</v>
      </c>
      <c r="E3500" t="s">
        <v>32</v>
      </c>
      <c r="F3500" s="8">
        <f>DATEVALUE(MID(G3500,FIND(" ",G3500,1)+1,FIND("UTC",G3500)-FIND(" ",G3500)-8))</f>
        <v>25577</v>
      </c>
      <c r="G3500" s="4" t="s">
        <v>7038</v>
      </c>
      <c r="H3500" s="8" t="str">
        <f>MID(I3500,1,FIND("|",I3500)-1)</f>
        <v xml:space="preserve">Voskhod </v>
      </c>
      <c r="I3500" t="s">
        <v>7039</v>
      </c>
      <c r="J3500" t="s">
        <v>103</v>
      </c>
      <c r="L3500" t="s">
        <v>13</v>
      </c>
    </row>
    <row r="3501" spans="1:12" x14ac:dyDescent="0.25">
      <c r="A3501" s="7">
        <v>3499</v>
      </c>
      <c r="B3501" s="7" t="str">
        <f>D3501&amp;F3501</f>
        <v>RVSN USSR25564</v>
      </c>
      <c r="C3501">
        <v>3499</v>
      </c>
      <c r="D3501" t="s">
        <v>2695</v>
      </c>
      <c r="E3501" t="s">
        <v>1549</v>
      </c>
      <c r="F3501" s="8">
        <f>DATEVALUE(MID(G3501,FIND(" ",G3501,1)+1,FIND("UTC",G3501)-FIND(" ",G3501)-8))</f>
        <v>25564</v>
      </c>
      <c r="G3501" s="4" t="s">
        <v>7040</v>
      </c>
      <c r="H3501" s="8" t="str">
        <f>MID(I3501,1,FIND("|",I3501)-1)</f>
        <v xml:space="preserve">Cosmos-3M (11K65M) </v>
      </c>
      <c r="I3501" t="s">
        <v>7041</v>
      </c>
      <c r="J3501" t="s">
        <v>103</v>
      </c>
      <c r="L3501" t="s">
        <v>53</v>
      </c>
    </row>
    <row r="3502" spans="1:12" x14ac:dyDescent="0.25">
      <c r="A3502" s="7">
        <v>3500</v>
      </c>
      <c r="B3502" s="7" t="str">
        <f>D3502&amp;F3502</f>
        <v>RVSN USSR25562</v>
      </c>
      <c r="C3502">
        <v>3500</v>
      </c>
      <c r="D3502" t="s">
        <v>2695</v>
      </c>
      <c r="E3502" t="s">
        <v>3974</v>
      </c>
      <c r="F3502" s="8">
        <f>DATEVALUE(MID(G3502,FIND(" ",G3502,1)+1,FIND("UTC",G3502)-FIND(" ",G3502)-8))</f>
        <v>25562</v>
      </c>
      <c r="G3502" s="4" t="s">
        <v>7042</v>
      </c>
      <c r="H3502" s="8" t="str">
        <f>MID(I3502,1,FIND("|",I3502)-1)</f>
        <v xml:space="preserve">Cosmos-2I (63SM) </v>
      </c>
      <c r="I3502" t="s">
        <v>7043</v>
      </c>
      <c r="J3502" t="s">
        <v>103</v>
      </c>
      <c r="L3502" t="s">
        <v>13</v>
      </c>
    </row>
    <row r="3503" spans="1:12" x14ac:dyDescent="0.25">
      <c r="A3503" s="7">
        <v>3501</v>
      </c>
      <c r="B3503" s="7" t="str">
        <f>D3503&amp;F3503</f>
        <v>RVSN USSR25560</v>
      </c>
      <c r="C3503">
        <v>3501</v>
      </c>
      <c r="D3503" t="s">
        <v>2695</v>
      </c>
      <c r="E3503" t="s">
        <v>2696</v>
      </c>
      <c r="F3503" s="8">
        <f>DATEVALUE(MID(G3503,FIND(" ",G3503,1)+1,FIND("UTC",G3503)-FIND(" ",G3503)-8))</f>
        <v>25560</v>
      </c>
      <c r="G3503" s="4" t="s">
        <v>7044</v>
      </c>
      <c r="H3503" s="8" t="str">
        <f>MID(I3503,1,FIND("|",I3503)-1)</f>
        <v xml:space="preserve">Voskhod </v>
      </c>
      <c r="I3503" t="s">
        <v>7045</v>
      </c>
      <c r="J3503" t="s">
        <v>103</v>
      </c>
      <c r="L3503" t="s">
        <v>13</v>
      </c>
    </row>
    <row r="3504" spans="1:12" x14ac:dyDescent="0.25">
      <c r="A3504" s="7">
        <v>3502</v>
      </c>
      <c r="B3504" s="7" t="str">
        <f>D3504&amp;F3504</f>
        <v>RVSN USSR25560</v>
      </c>
      <c r="C3504">
        <v>3502</v>
      </c>
      <c r="D3504" t="s">
        <v>2695</v>
      </c>
      <c r="E3504" t="s">
        <v>1927</v>
      </c>
      <c r="F3504" s="8">
        <f>DATEVALUE(MID(G3504,FIND(" ",G3504,1)+1,FIND("UTC",G3504)-FIND(" ",G3504)-8))</f>
        <v>25560</v>
      </c>
      <c r="G3504" s="4" t="s">
        <v>7046</v>
      </c>
      <c r="H3504" s="8" t="str">
        <f>MID(I3504,1,FIND("|",I3504)-1)</f>
        <v xml:space="preserve">Tsyklon-2 </v>
      </c>
      <c r="I3504" t="s">
        <v>7047</v>
      </c>
      <c r="J3504" t="s">
        <v>103</v>
      </c>
      <c r="L3504" t="s">
        <v>13</v>
      </c>
    </row>
    <row r="3505" spans="1:12" x14ac:dyDescent="0.25">
      <c r="A3505" s="7">
        <v>3503</v>
      </c>
      <c r="B3505" s="7" t="str">
        <f>D3505&amp;F3505</f>
        <v>RVSN USSR25557</v>
      </c>
      <c r="C3505">
        <v>3503</v>
      </c>
      <c r="D3505" t="s">
        <v>2695</v>
      </c>
      <c r="E3505" t="s">
        <v>1549</v>
      </c>
      <c r="F3505" s="8">
        <f>DATEVALUE(MID(G3505,FIND(" ",G3505,1)+1,FIND("UTC",G3505)-FIND(" ",G3505)-8))</f>
        <v>25557</v>
      </c>
      <c r="G3505" s="4" t="s">
        <v>7048</v>
      </c>
      <c r="H3505" s="8" t="str">
        <f>MID(I3505,1,FIND("|",I3505)-1)</f>
        <v xml:space="preserve">Cosmos-3M (11K65M) </v>
      </c>
      <c r="I3505" t="s">
        <v>7049</v>
      </c>
      <c r="J3505" t="s">
        <v>103</v>
      </c>
      <c r="L3505" t="s">
        <v>13</v>
      </c>
    </row>
    <row r="3506" spans="1:12" x14ac:dyDescent="0.25">
      <c r="A3506" s="7">
        <v>3504</v>
      </c>
      <c r="B3506" s="7" t="str">
        <f>D3506&amp;F3506</f>
        <v>RVSN USSR25548</v>
      </c>
      <c r="C3506">
        <v>3504</v>
      </c>
      <c r="D3506" t="s">
        <v>2695</v>
      </c>
      <c r="E3506" t="s">
        <v>181</v>
      </c>
      <c r="F3506" s="8">
        <f>DATEVALUE(MID(G3506,FIND(" ",G3506,1)+1,FIND("UTC",G3506)-FIND(" ",G3506)-8))</f>
        <v>25548</v>
      </c>
      <c r="G3506" s="4" t="s">
        <v>7050</v>
      </c>
      <c r="H3506" s="8" t="str">
        <f>MID(I3506,1,FIND("|",I3506)-1)</f>
        <v xml:space="preserve">Cosmos-2I (63SM) </v>
      </c>
      <c r="I3506" t="s">
        <v>7051</v>
      </c>
      <c r="J3506" t="s">
        <v>103</v>
      </c>
      <c r="L3506" t="s">
        <v>13</v>
      </c>
    </row>
    <row r="3507" spans="1:12" x14ac:dyDescent="0.25">
      <c r="A3507" s="7">
        <v>3505</v>
      </c>
      <c r="B3507" s="7" t="str">
        <f>D3507&amp;F3507</f>
        <v>RVSN USSR25540</v>
      </c>
      <c r="C3507">
        <v>3505</v>
      </c>
      <c r="D3507" t="s">
        <v>2695</v>
      </c>
      <c r="E3507" t="s">
        <v>96</v>
      </c>
      <c r="F3507" s="8">
        <f>DATEVALUE(MID(G3507,FIND(" ",G3507,1)+1,FIND("UTC",G3507)-FIND(" ",G3507)-8))</f>
        <v>25540</v>
      </c>
      <c r="G3507" s="4" t="s">
        <v>7052</v>
      </c>
      <c r="H3507" s="8" t="str">
        <f>MID(I3507,1,FIND("|",I3507)-1)</f>
        <v xml:space="preserve">Voskhod </v>
      </c>
      <c r="I3507" t="s">
        <v>7053</v>
      </c>
      <c r="J3507" t="s">
        <v>103</v>
      </c>
      <c r="L3507" t="s">
        <v>13</v>
      </c>
    </row>
    <row r="3508" spans="1:12" x14ac:dyDescent="0.25">
      <c r="A3508" s="7">
        <v>3506</v>
      </c>
      <c r="B3508" s="7" t="str">
        <f>D3508&amp;F3508</f>
        <v>RVSN USSR25535</v>
      </c>
      <c r="C3508">
        <v>3506</v>
      </c>
      <c r="D3508" t="s">
        <v>2695</v>
      </c>
      <c r="E3508" t="s">
        <v>2777</v>
      </c>
      <c r="F3508" s="8">
        <f>DATEVALUE(MID(G3508,FIND(" ",G3508,1)+1,FIND("UTC",G3508)-FIND(" ",G3508)-8))</f>
        <v>25535</v>
      </c>
      <c r="G3508" s="4" t="s">
        <v>7054</v>
      </c>
      <c r="H3508" s="8" t="str">
        <f>MID(I3508,1,FIND("|",I3508)-1)</f>
        <v xml:space="preserve">Proton K/Block D </v>
      </c>
      <c r="I3508" t="s">
        <v>7055</v>
      </c>
      <c r="J3508" t="s">
        <v>103</v>
      </c>
      <c r="L3508" t="s">
        <v>53</v>
      </c>
    </row>
    <row r="3509" spans="1:12" x14ac:dyDescent="0.25">
      <c r="A3509" s="7">
        <v>3507</v>
      </c>
      <c r="B3509" s="7" t="str">
        <f>D3509&amp;F3509</f>
        <v>RVSN USSR25531</v>
      </c>
      <c r="C3509">
        <v>3507</v>
      </c>
      <c r="D3509" t="s">
        <v>2695</v>
      </c>
      <c r="E3509" t="s">
        <v>1549</v>
      </c>
      <c r="F3509" s="8">
        <f>DATEVALUE(MID(G3509,FIND(" ",G3509,1)+1,FIND("UTC",G3509)-FIND(" ",G3509)-8))</f>
        <v>25531</v>
      </c>
      <c r="G3509" s="4" t="s">
        <v>7056</v>
      </c>
      <c r="H3509" s="8" t="str">
        <f>MID(I3509,1,FIND("|",I3509)-1)</f>
        <v xml:space="preserve">Cosmos-3M (11K65M) </v>
      </c>
      <c r="I3509" t="s">
        <v>7057</v>
      </c>
      <c r="J3509" t="s">
        <v>103</v>
      </c>
      <c r="L3509" t="s">
        <v>13</v>
      </c>
    </row>
    <row r="3510" spans="1:12" x14ac:dyDescent="0.25">
      <c r="A3510" s="7">
        <v>3508</v>
      </c>
      <c r="B3510" s="7" t="str">
        <f>D3510&amp;F3510</f>
        <v>RVSN USSR25531</v>
      </c>
      <c r="C3510">
        <v>3508</v>
      </c>
      <c r="D3510" t="s">
        <v>2695</v>
      </c>
      <c r="E3510" t="s">
        <v>181</v>
      </c>
      <c r="F3510" s="8">
        <f>DATEVALUE(MID(G3510,FIND(" ",G3510,1)+1,FIND("UTC",G3510)-FIND(" ",G3510)-8))</f>
        <v>25531</v>
      </c>
      <c r="G3510" s="4" t="s">
        <v>7058</v>
      </c>
      <c r="H3510" s="8" t="str">
        <f>MID(I3510,1,FIND("|",I3510)-1)</f>
        <v xml:space="preserve">Cosmos-2I (63SM) </v>
      </c>
      <c r="I3510" t="s">
        <v>7059</v>
      </c>
      <c r="J3510" t="s">
        <v>103</v>
      </c>
      <c r="L3510" t="s">
        <v>13</v>
      </c>
    </row>
    <row r="3511" spans="1:12" x14ac:dyDescent="0.25">
      <c r="A3511" s="7">
        <v>3509</v>
      </c>
      <c r="B3511" s="7" t="str">
        <f>D3511&amp;F3511</f>
        <v>CASC44151</v>
      </c>
      <c r="C3511">
        <v>3509</v>
      </c>
      <c r="D3511" t="s">
        <v>14</v>
      </c>
      <c r="E3511" t="s">
        <v>6793</v>
      </c>
      <c r="F3511" s="8">
        <f>DATEVALUE(MID(G3511,FIND(" ",G3511,1)+1,FIND("UTC",G3511)-FIND(" ",G3511)-8))</f>
        <v>44151</v>
      </c>
      <c r="G3511" s="6" t="s">
        <v>8692</v>
      </c>
      <c r="H3511" s="8" t="str">
        <f>MID(I3511,1,FIND("|",I3511)-1)</f>
        <v xml:space="preserve">Long March 1 </v>
      </c>
      <c r="I3511" t="s">
        <v>7060</v>
      </c>
      <c r="J3511" t="s">
        <v>103</v>
      </c>
      <c r="L3511" t="s">
        <v>53</v>
      </c>
    </row>
    <row r="3512" spans="1:12" x14ac:dyDescent="0.25">
      <c r="A3512" s="7">
        <v>3510</v>
      </c>
      <c r="B3512" s="7" t="str">
        <f>D3512&amp;F3512</f>
        <v>RVSN USSR25522</v>
      </c>
      <c r="C3512">
        <v>3510</v>
      </c>
      <c r="D3512" t="s">
        <v>2695</v>
      </c>
      <c r="E3512" t="s">
        <v>32</v>
      </c>
      <c r="F3512" s="8">
        <f>DATEVALUE(MID(G3512,FIND(" ",G3512,1)+1,FIND("UTC",G3512)-FIND(" ",G3512)-8))</f>
        <v>25522</v>
      </c>
      <c r="G3512" s="4" t="s">
        <v>7061</v>
      </c>
      <c r="H3512" s="8" t="str">
        <f>MID(I3512,1,FIND("|",I3512)-1)</f>
        <v xml:space="preserve">Voskhod </v>
      </c>
      <c r="I3512" t="s">
        <v>7062</v>
      </c>
      <c r="J3512" t="s">
        <v>103</v>
      </c>
      <c r="L3512" t="s">
        <v>13</v>
      </c>
    </row>
    <row r="3513" spans="1:12" x14ac:dyDescent="0.25">
      <c r="A3513" s="7">
        <v>3511</v>
      </c>
      <c r="B3513" s="7" t="str">
        <f>D3513&amp;F3513</f>
        <v>NASA25521</v>
      </c>
      <c r="C3513">
        <v>3511</v>
      </c>
      <c r="D3513" t="s">
        <v>1453</v>
      </c>
      <c r="E3513" t="s">
        <v>9</v>
      </c>
      <c r="F3513" s="8">
        <f>DATEVALUE(MID(G3513,FIND(" ",G3513,1)+1,FIND("UTC",G3513)-FIND(" ",G3513)-8))</f>
        <v>25521</v>
      </c>
      <c r="G3513" s="4" t="s">
        <v>7063</v>
      </c>
      <c r="H3513" s="8" t="str">
        <f>MID(I3513,1,FIND("|",I3513)-1)</f>
        <v xml:space="preserve">Saturn V </v>
      </c>
      <c r="I3513" t="s">
        <v>7064</v>
      </c>
      <c r="J3513" t="s">
        <v>103</v>
      </c>
      <c r="K3513" s="1">
        <v>1160</v>
      </c>
      <c r="L3513" t="s">
        <v>13</v>
      </c>
    </row>
    <row r="3514" spans="1:12" x14ac:dyDescent="0.25">
      <c r="A3514" s="7">
        <v>3512</v>
      </c>
      <c r="B3514" s="7" t="str">
        <f>D3514&amp;F3514</f>
        <v>RVSN USSR25519</v>
      </c>
      <c r="C3514">
        <v>3512</v>
      </c>
      <c r="D3514" t="s">
        <v>2695</v>
      </c>
      <c r="E3514" t="s">
        <v>2696</v>
      </c>
      <c r="F3514" s="8">
        <f>DATEVALUE(MID(G3514,FIND(" ",G3514,1)+1,FIND("UTC",G3514)-FIND(" ",G3514)-8))</f>
        <v>25519</v>
      </c>
      <c r="G3514" s="4" t="s">
        <v>7065</v>
      </c>
      <c r="H3514" s="8" t="str">
        <f>MID(I3514,1,FIND("|",I3514)-1)</f>
        <v xml:space="preserve">Voskhod </v>
      </c>
      <c r="I3514" t="s">
        <v>7066</v>
      </c>
      <c r="J3514" t="s">
        <v>103</v>
      </c>
      <c r="L3514" t="s">
        <v>13</v>
      </c>
    </row>
    <row r="3515" spans="1:12" x14ac:dyDescent="0.25">
      <c r="A3515" s="7">
        <v>3513</v>
      </c>
      <c r="B3515" s="7" t="str">
        <f>D3515&amp;F3515</f>
        <v>RVSN USSR25511</v>
      </c>
      <c r="C3515">
        <v>3513</v>
      </c>
      <c r="D3515" t="s">
        <v>2695</v>
      </c>
      <c r="E3515" t="s">
        <v>181</v>
      </c>
      <c r="F3515" s="8">
        <f>DATEVALUE(MID(G3515,FIND(" ",G3515,1)+1,FIND("UTC",G3515)-FIND(" ",G3515)-8))</f>
        <v>25511</v>
      </c>
      <c r="G3515" s="4" t="s">
        <v>7067</v>
      </c>
      <c r="H3515" s="8" t="str">
        <f>MID(I3515,1,FIND("|",I3515)-1)</f>
        <v xml:space="preserve">Cosmos-2I (63SM) </v>
      </c>
      <c r="I3515" t="s">
        <v>7068</v>
      </c>
      <c r="J3515" t="s">
        <v>103</v>
      </c>
      <c r="L3515" t="s">
        <v>13</v>
      </c>
    </row>
    <row r="3516" spans="1:12" x14ac:dyDescent="0.25">
      <c r="A3516" s="7">
        <v>3514</v>
      </c>
      <c r="B3516" s="7" t="str">
        <f>D3516&amp;F3516</f>
        <v>Yuzhmash25508</v>
      </c>
      <c r="C3516">
        <v>3514</v>
      </c>
      <c r="D3516" t="s">
        <v>3538</v>
      </c>
      <c r="E3516" t="s">
        <v>1927</v>
      </c>
      <c r="F3516" s="8">
        <f>DATEVALUE(MID(G3516,FIND(" ",G3516,1)+1,FIND("UTC",G3516)-FIND(" ",G3516)-8))</f>
        <v>25508</v>
      </c>
      <c r="G3516" s="4" t="s">
        <v>7069</v>
      </c>
      <c r="H3516" s="8" t="str">
        <f>MID(I3516,1,FIND("|",I3516)-1)</f>
        <v xml:space="preserve">Tsyklon-2 </v>
      </c>
      <c r="I3516" t="s">
        <v>7070</v>
      </c>
      <c r="J3516" t="s">
        <v>103</v>
      </c>
      <c r="L3516" t="s">
        <v>13</v>
      </c>
    </row>
    <row r="3517" spans="1:12" x14ac:dyDescent="0.25">
      <c r="A3517" s="7">
        <v>3515</v>
      </c>
      <c r="B3517" s="7" t="str">
        <f>D3517&amp;F3517</f>
        <v>US Air Force25500</v>
      </c>
      <c r="C3517">
        <v>3515</v>
      </c>
      <c r="D3517" t="s">
        <v>4498</v>
      </c>
      <c r="E3517" t="s">
        <v>2149</v>
      </c>
      <c r="F3517" s="8">
        <f>DATEVALUE(MID(G3517,FIND(" ",G3517,1)+1,FIND("UTC",G3517)-FIND(" ",G3517)-8))</f>
        <v>25500</v>
      </c>
      <c r="G3517" s="4" t="s">
        <v>7071</v>
      </c>
      <c r="H3517" s="8" t="str">
        <f>MID(I3517,1,FIND("|",I3517)-1)</f>
        <v xml:space="preserve">Titan III(23)B </v>
      </c>
      <c r="I3517" t="s">
        <v>7072</v>
      </c>
      <c r="J3517" t="s">
        <v>103</v>
      </c>
      <c r="L3517" t="s">
        <v>13</v>
      </c>
    </row>
    <row r="3518" spans="1:12" x14ac:dyDescent="0.25">
      <c r="A3518" s="7">
        <v>3516</v>
      </c>
      <c r="B3518" s="7" t="str">
        <f>D3518&amp;F3518</f>
        <v>RVSN USSR25500</v>
      </c>
      <c r="C3518">
        <v>3516</v>
      </c>
      <c r="D3518" t="s">
        <v>2695</v>
      </c>
      <c r="E3518" t="s">
        <v>3974</v>
      </c>
      <c r="F3518" s="8">
        <f>DATEVALUE(MID(G3518,FIND(" ",G3518,1)+1,FIND("UTC",G3518)-FIND(" ",G3518)-8))</f>
        <v>25500</v>
      </c>
      <c r="G3518" s="4" t="s">
        <v>7073</v>
      </c>
      <c r="H3518" s="8" t="str">
        <f>MID(I3518,1,FIND("|",I3518)-1)</f>
        <v xml:space="preserve">Cosmos-2I (63SM) </v>
      </c>
      <c r="I3518" t="s">
        <v>7074</v>
      </c>
      <c r="J3518" t="s">
        <v>103</v>
      </c>
      <c r="L3518" t="s">
        <v>13</v>
      </c>
    </row>
    <row r="3519" spans="1:12" x14ac:dyDescent="0.25">
      <c r="A3519" s="7">
        <v>3517</v>
      </c>
      <c r="B3519" s="7" t="str">
        <f>D3519&amp;F3519</f>
        <v>RVSN USSR25500</v>
      </c>
      <c r="C3519">
        <v>3517</v>
      </c>
      <c r="D3519" t="s">
        <v>2695</v>
      </c>
      <c r="E3519" t="s">
        <v>263</v>
      </c>
      <c r="F3519" s="8">
        <f>DATEVALUE(MID(G3519,FIND(" ",G3519,1)+1,FIND("UTC",G3519)-FIND(" ",G3519)-8))</f>
        <v>25500</v>
      </c>
      <c r="G3519" s="4" t="s">
        <v>7075</v>
      </c>
      <c r="H3519" s="8" t="str">
        <f>MID(I3519,1,FIND("|",I3519)-1)</f>
        <v xml:space="preserve">Voskhod </v>
      </c>
      <c r="I3519" t="s">
        <v>7076</v>
      </c>
      <c r="J3519" t="s">
        <v>103</v>
      </c>
      <c r="L3519" t="s">
        <v>13</v>
      </c>
    </row>
    <row r="3520" spans="1:12" x14ac:dyDescent="0.25">
      <c r="A3520" s="7">
        <v>3518</v>
      </c>
      <c r="B3520" s="7" t="str">
        <f>D3520&amp;F3520</f>
        <v>RVSN USSR25498</v>
      </c>
      <c r="C3520">
        <v>3518</v>
      </c>
      <c r="D3520" t="s">
        <v>2695</v>
      </c>
      <c r="E3520" t="s">
        <v>184</v>
      </c>
      <c r="F3520" s="8">
        <f>DATEVALUE(MID(G3520,FIND(" ",G3520,1)+1,FIND("UTC",G3520)-FIND(" ",G3520)-8))</f>
        <v>25498</v>
      </c>
      <c r="G3520" s="4" t="s">
        <v>7077</v>
      </c>
      <c r="H3520" s="8" t="str">
        <f>MID(I3520,1,FIND("|",I3520)-1)</f>
        <v xml:space="preserve">Proton K/Block D </v>
      </c>
      <c r="I3520" t="s">
        <v>7078</v>
      </c>
      <c r="J3520" t="s">
        <v>103</v>
      </c>
      <c r="L3520" t="s">
        <v>53</v>
      </c>
    </row>
    <row r="3521" spans="1:12" x14ac:dyDescent="0.25">
      <c r="A3521" s="7">
        <v>3519</v>
      </c>
      <c r="B3521" s="7" t="str">
        <f>D3521&amp;F3521</f>
        <v>RVSN USSR25497</v>
      </c>
      <c r="C3521">
        <v>3519</v>
      </c>
      <c r="D3521" t="s">
        <v>2695</v>
      </c>
      <c r="E3521" t="s">
        <v>1549</v>
      </c>
      <c r="F3521" s="8">
        <f>DATEVALUE(MID(G3521,FIND(" ",G3521,1)+1,FIND("UTC",G3521)-FIND(" ",G3521)-8))</f>
        <v>25497</v>
      </c>
      <c r="G3521" s="4" t="s">
        <v>7079</v>
      </c>
      <c r="H3521" s="8" t="str">
        <f>MID(I3521,1,FIND("|",I3521)-1)</f>
        <v xml:space="preserve">Cosmos-3M (11K65M) </v>
      </c>
      <c r="I3521" t="s">
        <v>7080</v>
      </c>
      <c r="J3521" t="s">
        <v>103</v>
      </c>
      <c r="L3521" t="s">
        <v>13</v>
      </c>
    </row>
    <row r="3522" spans="1:12" x14ac:dyDescent="0.25">
      <c r="A3522" s="7">
        <v>3520</v>
      </c>
      <c r="B3522" s="7" t="str">
        <f>D3522&amp;F3522</f>
        <v>RVSN USSR25494</v>
      </c>
      <c r="C3522">
        <v>3520</v>
      </c>
      <c r="D3522" t="s">
        <v>2695</v>
      </c>
      <c r="E3522" t="s">
        <v>181</v>
      </c>
      <c r="F3522" s="8">
        <f>DATEVALUE(MID(G3522,FIND(" ",G3522,1)+1,FIND("UTC",G3522)-FIND(" ",G3522)-8))</f>
        <v>25494</v>
      </c>
      <c r="G3522" s="4" t="s">
        <v>7081</v>
      </c>
      <c r="H3522" s="8" t="str">
        <f>MID(I3522,1,FIND("|",I3522)-1)</f>
        <v xml:space="preserve">Cosmos-2I (63SM) </v>
      </c>
      <c r="I3522" t="s">
        <v>7082</v>
      </c>
      <c r="J3522" t="s">
        <v>103</v>
      </c>
      <c r="L3522" t="s">
        <v>13</v>
      </c>
    </row>
    <row r="3523" spans="1:12" x14ac:dyDescent="0.25">
      <c r="A3523" s="7">
        <v>3521</v>
      </c>
      <c r="B3523" s="7" t="str">
        <f>D3523&amp;F3523</f>
        <v>RVSN USSR25493</v>
      </c>
      <c r="C3523">
        <v>3521</v>
      </c>
      <c r="D3523" t="s">
        <v>2695</v>
      </c>
      <c r="E3523" t="s">
        <v>2696</v>
      </c>
      <c r="F3523" s="8">
        <f>DATEVALUE(MID(G3523,FIND(" ",G3523,1)+1,FIND("UTC",G3523)-FIND(" ",G3523)-8))</f>
        <v>25493</v>
      </c>
      <c r="G3523" s="4" t="s">
        <v>7083</v>
      </c>
      <c r="H3523" s="8" t="str">
        <f>MID(I3523,1,FIND("|",I3523)-1)</f>
        <v xml:space="preserve">Voskhod </v>
      </c>
      <c r="I3523" t="s">
        <v>7084</v>
      </c>
      <c r="J3523" t="s">
        <v>103</v>
      </c>
      <c r="L3523" t="s">
        <v>13</v>
      </c>
    </row>
    <row r="3524" spans="1:12" x14ac:dyDescent="0.25">
      <c r="A3524" s="7">
        <v>3522</v>
      </c>
      <c r="B3524" s="7" t="str">
        <f>D3524&amp;F3524</f>
        <v>RVSN USSR25490</v>
      </c>
      <c r="C3524">
        <v>3522</v>
      </c>
      <c r="D3524" t="s">
        <v>2695</v>
      </c>
      <c r="E3524" t="s">
        <v>3974</v>
      </c>
      <c r="F3524" s="8">
        <f>DATEVALUE(MID(G3524,FIND(" ",G3524,1)+1,FIND("UTC",G3524)-FIND(" ",G3524)-8))</f>
        <v>25490</v>
      </c>
      <c r="G3524" s="4" t="s">
        <v>7085</v>
      </c>
      <c r="H3524" s="8" t="str">
        <f>MID(I3524,1,FIND("|",I3524)-1)</f>
        <v xml:space="preserve">Cosmos-2I (63SM) </v>
      </c>
      <c r="I3524" t="s">
        <v>7086</v>
      </c>
      <c r="J3524" t="s">
        <v>103</v>
      </c>
      <c r="L3524" t="s">
        <v>13</v>
      </c>
    </row>
    <row r="3525" spans="1:12" x14ac:dyDescent="0.25">
      <c r="A3525" s="7">
        <v>3523</v>
      </c>
      <c r="B3525" s="7" t="str">
        <f>D3525&amp;F3525</f>
        <v>RVSN USSR25489</v>
      </c>
      <c r="C3525">
        <v>3523</v>
      </c>
      <c r="D3525" t="s">
        <v>2695</v>
      </c>
      <c r="E3525" t="s">
        <v>32</v>
      </c>
      <c r="F3525" s="8">
        <f>DATEVALUE(MID(G3525,FIND(" ",G3525,1)+1,FIND("UTC",G3525)-FIND(" ",G3525)-8))</f>
        <v>25489</v>
      </c>
      <c r="G3525" s="4" t="s">
        <v>7087</v>
      </c>
      <c r="H3525" s="8" t="str">
        <f>MID(I3525,1,FIND("|",I3525)-1)</f>
        <v xml:space="preserve">Soyuz </v>
      </c>
      <c r="I3525" t="s">
        <v>7088</v>
      </c>
      <c r="J3525" t="s">
        <v>103</v>
      </c>
      <c r="L3525" t="s">
        <v>13</v>
      </c>
    </row>
    <row r="3526" spans="1:12" x14ac:dyDescent="0.25">
      <c r="A3526" s="7">
        <v>3524</v>
      </c>
      <c r="B3526" s="7" t="str">
        <f>D3526&amp;F3526</f>
        <v>RVSN USSR25488</v>
      </c>
      <c r="C3526">
        <v>3524</v>
      </c>
      <c r="D3526" t="s">
        <v>2695</v>
      </c>
      <c r="E3526" t="s">
        <v>263</v>
      </c>
      <c r="F3526" s="8">
        <f>DATEVALUE(MID(G3526,FIND(" ",G3526,1)+1,FIND("UTC",G3526)-FIND(" ",G3526)-8))</f>
        <v>25488</v>
      </c>
      <c r="G3526" s="4" t="s">
        <v>7089</v>
      </c>
      <c r="H3526" s="8" t="str">
        <f>MID(I3526,1,FIND("|",I3526)-1)</f>
        <v xml:space="preserve">Soyuz </v>
      </c>
      <c r="I3526" t="s">
        <v>7090</v>
      </c>
      <c r="J3526" t="s">
        <v>103</v>
      </c>
      <c r="L3526" t="s">
        <v>13</v>
      </c>
    </row>
    <row r="3527" spans="1:12" x14ac:dyDescent="0.25">
      <c r="A3527" s="7">
        <v>3525</v>
      </c>
      <c r="B3527" s="7" t="str">
        <f>D3527&amp;F3527</f>
        <v>RVSN USSR25487</v>
      </c>
      <c r="C3527">
        <v>3525</v>
      </c>
      <c r="D3527" t="s">
        <v>2695</v>
      </c>
      <c r="E3527" t="s">
        <v>32</v>
      </c>
      <c r="F3527" s="8">
        <f>DATEVALUE(MID(G3527,FIND(" ",G3527,1)+1,FIND("UTC",G3527)-FIND(" ",G3527)-8))</f>
        <v>25487</v>
      </c>
      <c r="G3527" s="4" t="s">
        <v>7091</v>
      </c>
      <c r="H3527" s="8" t="str">
        <f>MID(I3527,1,FIND("|",I3527)-1)</f>
        <v xml:space="preserve">Soyuz </v>
      </c>
      <c r="I3527" t="s">
        <v>7092</v>
      </c>
      <c r="J3527" t="s">
        <v>103</v>
      </c>
      <c r="L3527" t="s">
        <v>13</v>
      </c>
    </row>
    <row r="3528" spans="1:12" x14ac:dyDescent="0.25">
      <c r="A3528" s="7">
        <v>3526</v>
      </c>
      <c r="B3528" s="7" t="str">
        <f>D3528&amp;F3528</f>
        <v>RVSN USSR25482</v>
      </c>
      <c r="C3528">
        <v>3526</v>
      </c>
      <c r="D3528" t="s">
        <v>2695</v>
      </c>
      <c r="E3528" t="s">
        <v>2696</v>
      </c>
      <c r="F3528" s="8">
        <f>DATEVALUE(MID(G3528,FIND(" ",G3528,1)+1,FIND("UTC",G3528)-FIND(" ",G3528)-8))</f>
        <v>25482</v>
      </c>
      <c r="G3528" s="4" t="s">
        <v>7093</v>
      </c>
      <c r="H3528" s="8" t="str">
        <f>MID(I3528,1,FIND("|",I3528)-1)</f>
        <v xml:space="preserve">Vostok-2M </v>
      </c>
      <c r="I3528" t="s">
        <v>7094</v>
      </c>
      <c r="J3528" t="s">
        <v>103</v>
      </c>
      <c r="L3528" t="s">
        <v>13</v>
      </c>
    </row>
    <row r="3529" spans="1:12" x14ac:dyDescent="0.25">
      <c r="A3529" s="7">
        <v>3527</v>
      </c>
      <c r="B3529" s="7" t="str">
        <f>D3529&amp;F3529</f>
        <v>RVSN USSR25470</v>
      </c>
      <c r="C3529">
        <v>3527</v>
      </c>
      <c r="D3529" t="s">
        <v>2695</v>
      </c>
      <c r="E3529" t="s">
        <v>2696</v>
      </c>
      <c r="F3529" s="8">
        <f>DATEVALUE(MID(G3529,FIND(" ",G3529,1)+1,FIND("UTC",G3529)-FIND(" ",G3529)-8))</f>
        <v>25470</v>
      </c>
      <c r="G3529" s="4" t="s">
        <v>7095</v>
      </c>
      <c r="H3529" s="8" t="str">
        <f>MID(I3529,1,FIND("|",I3529)-1)</f>
        <v xml:space="preserve">Voskhod </v>
      </c>
      <c r="I3529" t="s">
        <v>7096</v>
      </c>
      <c r="J3529" t="s">
        <v>103</v>
      </c>
      <c r="L3529" t="s">
        <v>13</v>
      </c>
    </row>
    <row r="3530" spans="1:12" x14ac:dyDescent="0.25">
      <c r="A3530" s="7">
        <v>3528</v>
      </c>
      <c r="B3530" s="7" t="str">
        <f>D3530&amp;F3530</f>
        <v>RVSN USSR25469</v>
      </c>
      <c r="C3530">
        <v>3528</v>
      </c>
      <c r="D3530" t="s">
        <v>2695</v>
      </c>
      <c r="E3530" t="s">
        <v>184</v>
      </c>
      <c r="F3530" s="8">
        <f>DATEVALUE(MID(G3530,FIND(" ",G3530,1)+1,FIND("UTC",G3530)-FIND(" ",G3530)-8))</f>
        <v>25469</v>
      </c>
      <c r="G3530" s="4" t="s">
        <v>7097</v>
      </c>
      <c r="H3530" s="8" t="str">
        <f>MID(I3530,1,FIND("|",I3530)-1)</f>
        <v xml:space="preserve">Proton K/Block D </v>
      </c>
      <c r="I3530" t="s">
        <v>7098</v>
      </c>
      <c r="J3530" t="s">
        <v>103</v>
      </c>
      <c r="L3530" t="s">
        <v>13</v>
      </c>
    </row>
    <row r="3531" spans="1:12" x14ac:dyDescent="0.25">
      <c r="A3531" s="7">
        <v>3529</v>
      </c>
      <c r="B3531" s="7" t="str">
        <f>D3531&amp;F3531</f>
        <v>UT44096</v>
      </c>
      <c r="C3531">
        <v>3529</v>
      </c>
      <c r="D3531" t="s">
        <v>7019</v>
      </c>
      <c r="E3531" t="s">
        <v>627</v>
      </c>
      <c r="F3531" s="8">
        <f>DATEVALUE(MID(G3531,FIND(" ",G3531,1)+1,FIND("UTC",G3531)-FIND(" ",G3531)-8))</f>
        <v>44096</v>
      </c>
      <c r="G3531" s="6" t="s">
        <v>8799</v>
      </c>
      <c r="H3531" s="8" t="str">
        <f>MID(I3531,1,FIND("|",I3531)-1)</f>
        <v xml:space="preserve">Lambda-IV S </v>
      </c>
      <c r="I3531" t="s">
        <v>7021</v>
      </c>
      <c r="J3531" t="s">
        <v>103</v>
      </c>
      <c r="L3531" t="s">
        <v>53</v>
      </c>
    </row>
    <row r="3532" spans="1:12" x14ac:dyDescent="0.25">
      <c r="A3532" s="7">
        <v>3530</v>
      </c>
      <c r="B3532" s="7" t="str">
        <f>D3532&amp;F3532</f>
        <v>RVSN USSR25464</v>
      </c>
      <c r="C3532">
        <v>3530</v>
      </c>
      <c r="D3532" t="s">
        <v>2695</v>
      </c>
      <c r="E3532" t="s">
        <v>32</v>
      </c>
      <c r="F3532" s="8">
        <f>DATEVALUE(MID(G3532,FIND(" ",G3532,1)+1,FIND("UTC",G3532)-FIND(" ",G3532)-8))</f>
        <v>25464</v>
      </c>
      <c r="G3532" s="4" t="s">
        <v>7099</v>
      </c>
      <c r="H3532" s="8" t="str">
        <f>MID(I3532,1,FIND("|",I3532)-1)</f>
        <v xml:space="preserve">Voskhod </v>
      </c>
      <c r="I3532" t="s">
        <v>7100</v>
      </c>
      <c r="J3532" t="s">
        <v>103</v>
      </c>
      <c r="L3532" t="s">
        <v>13</v>
      </c>
    </row>
    <row r="3533" spans="1:12" x14ac:dyDescent="0.25">
      <c r="A3533" s="7">
        <v>3531</v>
      </c>
      <c r="B3533" s="7" t="str">
        <f>D3533&amp;F3533</f>
        <v>RVSN USSR25461</v>
      </c>
      <c r="C3533">
        <v>3531</v>
      </c>
      <c r="D3533" t="s">
        <v>2695</v>
      </c>
      <c r="E3533" t="s">
        <v>6937</v>
      </c>
      <c r="F3533" s="8">
        <f>DATEVALUE(MID(G3533,FIND(" ",G3533,1)+1,FIND("UTC",G3533)-FIND(" ",G3533)-8))</f>
        <v>25461</v>
      </c>
      <c r="G3533" s="4" t="s">
        <v>7101</v>
      </c>
      <c r="H3533" s="8" t="str">
        <f>MID(I3533,1,FIND("|",I3533)-1)</f>
        <v xml:space="preserve">Tsyklon </v>
      </c>
      <c r="I3533" t="s">
        <v>7102</v>
      </c>
      <c r="J3533" t="s">
        <v>103</v>
      </c>
      <c r="L3533" t="s">
        <v>13</v>
      </c>
    </row>
    <row r="3534" spans="1:12" x14ac:dyDescent="0.25">
      <c r="A3534" s="7">
        <v>3532</v>
      </c>
      <c r="B3534" s="7" t="str">
        <f>D3534&amp;F3534</f>
        <v>RVSN USSR25448</v>
      </c>
      <c r="C3534">
        <v>3532</v>
      </c>
      <c r="D3534" t="s">
        <v>2695</v>
      </c>
      <c r="E3534" t="s">
        <v>2696</v>
      </c>
      <c r="F3534" s="8">
        <f>DATEVALUE(MID(G3534,FIND(" ",G3534,1)+1,FIND("UTC",G3534)-FIND(" ",G3534)-8))</f>
        <v>25448</v>
      </c>
      <c r="G3534" s="4" t="s">
        <v>7103</v>
      </c>
      <c r="H3534" s="8" t="str">
        <f>MID(I3534,1,FIND("|",I3534)-1)</f>
        <v xml:space="preserve">Voskhod </v>
      </c>
      <c r="I3534" t="s">
        <v>7104</v>
      </c>
      <c r="J3534" t="s">
        <v>103</v>
      </c>
      <c r="L3534" t="s">
        <v>13</v>
      </c>
    </row>
    <row r="3535" spans="1:12" x14ac:dyDescent="0.25">
      <c r="A3535" s="7">
        <v>3533</v>
      </c>
      <c r="B3535" s="7" t="str">
        <f>D3535&amp;F3535</f>
        <v>RVSN USSR25444</v>
      </c>
      <c r="C3535">
        <v>3533</v>
      </c>
      <c r="D3535" t="s">
        <v>2695</v>
      </c>
      <c r="E3535" t="s">
        <v>32</v>
      </c>
      <c r="F3535" s="8">
        <f>DATEVALUE(MID(G3535,FIND(" ",G3535,1)+1,FIND("UTC",G3535)-FIND(" ",G3535)-8))</f>
        <v>25444</v>
      </c>
      <c r="G3535" s="4" t="s">
        <v>7105</v>
      </c>
      <c r="H3535" s="8" t="str">
        <f>MID(I3535,1,FIND("|",I3535)-1)</f>
        <v xml:space="preserve">Voskhod </v>
      </c>
      <c r="I3535" t="s">
        <v>7106</v>
      </c>
      <c r="J3535" t="s">
        <v>103</v>
      </c>
      <c r="L3535" t="s">
        <v>13</v>
      </c>
    </row>
    <row r="3536" spans="1:12" x14ac:dyDescent="0.25">
      <c r="A3536" s="7">
        <v>3534</v>
      </c>
      <c r="B3536" s="7" t="str">
        <f>D3536&amp;F3536</f>
        <v>US Air Force25438</v>
      </c>
      <c r="C3536">
        <v>3534</v>
      </c>
      <c r="D3536" t="s">
        <v>4498</v>
      </c>
      <c r="E3536" t="s">
        <v>2149</v>
      </c>
      <c r="F3536" s="8">
        <f>DATEVALUE(MID(G3536,FIND(" ",G3536,1)+1,FIND("UTC",G3536)-FIND(" ",G3536)-8))</f>
        <v>25438</v>
      </c>
      <c r="G3536" s="4" t="s">
        <v>7107</v>
      </c>
      <c r="H3536" s="8" t="str">
        <f>MID(I3536,1,FIND("|",I3536)-1)</f>
        <v xml:space="preserve">Titan III(23)B </v>
      </c>
      <c r="I3536" t="s">
        <v>7108</v>
      </c>
      <c r="J3536" t="s">
        <v>103</v>
      </c>
      <c r="L3536" t="s">
        <v>13</v>
      </c>
    </row>
    <row r="3537" spans="1:12" x14ac:dyDescent="0.25">
      <c r="A3537" s="7">
        <v>3535</v>
      </c>
      <c r="B3537" s="7" t="str">
        <f>D3537&amp;F3537</f>
        <v>RVSN USSR25437</v>
      </c>
      <c r="C3537">
        <v>3535</v>
      </c>
      <c r="D3537" t="s">
        <v>2695</v>
      </c>
      <c r="E3537" t="s">
        <v>181</v>
      </c>
      <c r="F3537" s="8">
        <f>DATEVALUE(MID(G3537,FIND(" ",G3537,1)+1,FIND("UTC",G3537)-FIND(" ",G3537)-8))</f>
        <v>25437</v>
      </c>
      <c r="G3537" s="4" t="s">
        <v>7109</v>
      </c>
      <c r="H3537" s="8" t="str">
        <f>MID(I3537,1,FIND("|",I3537)-1)</f>
        <v xml:space="preserve">Cosmos-2I (63SM) </v>
      </c>
      <c r="I3537" t="s">
        <v>7110</v>
      </c>
      <c r="J3537" t="s">
        <v>103</v>
      </c>
      <c r="L3537" t="s">
        <v>13</v>
      </c>
    </row>
    <row r="3538" spans="1:12" x14ac:dyDescent="0.25">
      <c r="A3538" s="7">
        <v>3536</v>
      </c>
      <c r="B3538" s="7" t="str">
        <f>D3538&amp;F3538</f>
        <v>RVSN USSR25434</v>
      </c>
      <c r="C3538">
        <v>3536</v>
      </c>
      <c r="D3538" t="s">
        <v>2695</v>
      </c>
      <c r="E3538" t="s">
        <v>2696</v>
      </c>
      <c r="F3538" s="8">
        <f>DATEVALUE(MID(G3538,FIND(" ",G3538,1)+1,FIND("UTC",G3538)-FIND(" ",G3538)-8))</f>
        <v>25434</v>
      </c>
      <c r="G3538" s="4" t="s">
        <v>7111</v>
      </c>
      <c r="H3538" s="8" t="str">
        <f>MID(I3538,1,FIND("|",I3538)-1)</f>
        <v xml:space="preserve">Voskhod </v>
      </c>
      <c r="I3538" t="s">
        <v>7112</v>
      </c>
      <c r="J3538" t="s">
        <v>103</v>
      </c>
      <c r="L3538" t="s">
        <v>13</v>
      </c>
    </row>
    <row r="3539" spans="1:12" x14ac:dyDescent="0.25">
      <c r="A3539" s="7">
        <v>3537</v>
      </c>
      <c r="B3539" s="7" t="str">
        <f>D3539&amp;F3539</f>
        <v>RVSN USSR25431</v>
      </c>
      <c r="C3539">
        <v>3537</v>
      </c>
      <c r="D3539" t="s">
        <v>2695</v>
      </c>
      <c r="E3539" t="s">
        <v>32</v>
      </c>
      <c r="F3539" s="8">
        <f>DATEVALUE(MID(G3539,FIND(" ",G3539,1)+1,FIND("UTC",G3539)-FIND(" ",G3539)-8))</f>
        <v>25431</v>
      </c>
      <c r="G3539" s="4" t="s">
        <v>7113</v>
      </c>
      <c r="H3539" s="8" t="str">
        <f>MID(I3539,1,FIND("|",I3539)-1)</f>
        <v xml:space="preserve">Voskhod </v>
      </c>
      <c r="I3539" t="s">
        <v>7114</v>
      </c>
      <c r="J3539" t="s">
        <v>103</v>
      </c>
      <c r="L3539" t="s">
        <v>13</v>
      </c>
    </row>
    <row r="3540" spans="1:12" x14ac:dyDescent="0.25">
      <c r="A3540" s="7">
        <v>3538</v>
      </c>
      <c r="B3540" s="7" t="str">
        <f>D3540&amp;F3540</f>
        <v>RVSN USSR25428</v>
      </c>
      <c r="C3540">
        <v>3538</v>
      </c>
      <c r="D3540" t="s">
        <v>2695</v>
      </c>
      <c r="E3540" t="s">
        <v>3745</v>
      </c>
      <c r="F3540" s="8">
        <f>DATEVALUE(MID(G3540,FIND(" ",G3540,1)+1,FIND("UTC",G3540)-FIND(" ",G3540)-8))</f>
        <v>25428</v>
      </c>
      <c r="G3540" s="4" t="s">
        <v>7115</v>
      </c>
      <c r="H3540" s="8" t="str">
        <f>MID(I3540,1,FIND("|",I3540)-1)</f>
        <v xml:space="preserve">Cosmos-3M (11K65M) </v>
      </c>
      <c r="I3540" t="s">
        <v>7116</v>
      </c>
      <c r="J3540" t="s">
        <v>103</v>
      </c>
      <c r="L3540" t="s">
        <v>13</v>
      </c>
    </row>
    <row r="3541" spans="1:12" x14ac:dyDescent="0.25">
      <c r="A3541" s="7">
        <v>3539</v>
      </c>
      <c r="B3541" s="7" t="str">
        <f>D3541&amp;F3541</f>
        <v>General Dynamics25427</v>
      </c>
      <c r="C3541">
        <v>3539</v>
      </c>
      <c r="D3541" t="s">
        <v>3137</v>
      </c>
      <c r="E3541" t="s">
        <v>2078</v>
      </c>
      <c r="F3541" s="8">
        <f>DATEVALUE(MID(G3541,FIND(" ",G3541,1)+1,FIND("UTC",G3541)-FIND(" ",G3541)-8))</f>
        <v>25427</v>
      </c>
      <c r="G3541" s="4" t="s">
        <v>7117</v>
      </c>
      <c r="H3541" s="8" t="str">
        <f>MID(I3541,1,FIND("|",I3541)-1)</f>
        <v xml:space="preserve">Atlas-SLV3C Centaur-D </v>
      </c>
      <c r="I3541" t="s">
        <v>7118</v>
      </c>
      <c r="J3541" t="s">
        <v>103</v>
      </c>
      <c r="L3541" t="s">
        <v>13</v>
      </c>
    </row>
    <row r="3542" spans="1:12" x14ac:dyDescent="0.25">
      <c r="A3542" s="7">
        <v>3540</v>
      </c>
      <c r="B3542" s="7" t="str">
        <f>D3542&amp;F3542</f>
        <v>RVSN USSR25422</v>
      </c>
      <c r="C3542">
        <v>3540</v>
      </c>
      <c r="D3542" t="s">
        <v>2695</v>
      </c>
      <c r="E3542" t="s">
        <v>2777</v>
      </c>
      <c r="F3542" s="8">
        <f>DATEVALUE(MID(G3542,FIND(" ",G3542,1)+1,FIND("UTC",G3542)-FIND(" ",G3542)-8))</f>
        <v>25422</v>
      </c>
      <c r="G3542" s="4" t="s">
        <v>7119</v>
      </c>
      <c r="H3542" s="8" t="str">
        <f>MID(I3542,1,FIND("|",I3542)-1)</f>
        <v xml:space="preserve">Proton K/Block D </v>
      </c>
      <c r="I3542" t="s">
        <v>7120</v>
      </c>
      <c r="J3542" t="s">
        <v>103</v>
      </c>
      <c r="L3542" t="s">
        <v>13</v>
      </c>
    </row>
    <row r="3543" spans="1:12" x14ac:dyDescent="0.25">
      <c r="A3543" s="7">
        <v>3541</v>
      </c>
      <c r="B3543" s="7" t="str">
        <f>D3543&amp;F3543</f>
        <v>RVSN USSR25421</v>
      </c>
      <c r="C3543">
        <v>3541</v>
      </c>
      <c r="D3543" t="s">
        <v>2695</v>
      </c>
      <c r="E3543" t="s">
        <v>3923</v>
      </c>
      <c r="F3543" s="8">
        <f>DATEVALUE(MID(G3543,FIND(" ",G3543,1)+1,FIND("UTC",G3543)-FIND(" ",G3543)-8))</f>
        <v>25421</v>
      </c>
      <c r="G3543" s="4" t="s">
        <v>7121</v>
      </c>
      <c r="H3543" s="8" t="str">
        <f>MID(I3543,1,FIND("|",I3543)-1)</f>
        <v xml:space="preserve">Tsyklon-2 </v>
      </c>
      <c r="I3543" t="s">
        <v>7122</v>
      </c>
      <c r="J3543" t="s">
        <v>103</v>
      </c>
      <c r="L3543" t="s">
        <v>13</v>
      </c>
    </row>
    <row r="3544" spans="1:12" x14ac:dyDescent="0.25">
      <c r="A3544" s="7">
        <v>3542</v>
      </c>
      <c r="B3544" s="7" t="str">
        <f>D3544&amp;F3544</f>
        <v>RVSN USSR25407</v>
      </c>
      <c r="C3544">
        <v>3542</v>
      </c>
      <c r="D3544" t="s">
        <v>2695</v>
      </c>
      <c r="E3544" t="s">
        <v>181</v>
      </c>
      <c r="F3544" s="8">
        <f>DATEVALUE(MID(G3544,FIND(" ",G3544,1)+1,FIND("UTC",G3544)-FIND(" ",G3544)-8))</f>
        <v>25407</v>
      </c>
      <c r="G3544" s="4" t="s">
        <v>7123</v>
      </c>
      <c r="H3544" s="8" t="str">
        <f>MID(I3544,1,FIND("|",I3544)-1)</f>
        <v xml:space="preserve">Cosmos-2I (63SM) </v>
      </c>
      <c r="I3544" t="s">
        <v>7124</v>
      </c>
      <c r="J3544" t="s">
        <v>103</v>
      </c>
      <c r="L3544" t="s">
        <v>53</v>
      </c>
    </row>
    <row r="3545" spans="1:12" x14ac:dyDescent="0.25">
      <c r="A3545" s="7">
        <v>3543</v>
      </c>
      <c r="B3545" s="7" t="str">
        <f>D3545&amp;F3545</f>
        <v>RVSN USSR25406</v>
      </c>
      <c r="C3545">
        <v>3543</v>
      </c>
      <c r="D3545" t="s">
        <v>2695</v>
      </c>
      <c r="E3545" t="s">
        <v>263</v>
      </c>
      <c r="F3545" s="8">
        <f>DATEVALUE(MID(G3545,FIND(" ",G3545,1)+1,FIND("UTC",G3545)-FIND(" ",G3545)-8))</f>
        <v>25406</v>
      </c>
      <c r="G3545" s="4" t="s">
        <v>7125</v>
      </c>
      <c r="H3545" s="8" t="str">
        <f>MID(I3545,1,FIND("|",I3545)-1)</f>
        <v xml:space="preserve">Molniya-M /Block L </v>
      </c>
      <c r="I3545" t="s">
        <v>7126</v>
      </c>
      <c r="J3545" t="s">
        <v>103</v>
      </c>
      <c r="L3545" t="s">
        <v>13</v>
      </c>
    </row>
    <row r="3546" spans="1:12" x14ac:dyDescent="0.25">
      <c r="A3546" s="7">
        <v>3544</v>
      </c>
      <c r="B3546" s="7" t="str">
        <f>D3546&amp;F3546</f>
        <v>RVSN USSR25406</v>
      </c>
      <c r="C3546">
        <v>3544</v>
      </c>
      <c r="D3546" t="s">
        <v>2695</v>
      </c>
      <c r="E3546" t="s">
        <v>2696</v>
      </c>
      <c r="F3546" s="8">
        <f>DATEVALUE(MID(G3546,FIND(" ",G3546,1)+1,FIND("UTC",G3546)-FIND(" ",G3546)-8))</f>
        <v>25406</v>
      </c>
      <c r="G3546" s="4" t="s">
        <v>7127</v>
      </c>
      <c r="H3546" s="8" t="str">
        <f>MID(I3546,1,FIND("|",I3546)-1)</f>
        <v xml:space="preserve">Voskhod </v>
      </c>
      <c r="I3546" t="s">
        <v>7128</v>
      </c>
      <c r="J3546" t="s">
        <v>103</v>
      </c>
      <c r="L3546" t="s">
        <v>13</v>
      </c>
    </row>
    <row r="3547" spans="1:12" x14ac:dyDescent="0.25">
      <c r="A3547" s="7">
        <v>3545</v>
      </c>
      <c r="B3547" s="7" t="str">
        <f>D3547&amp;F3547</f>
        <v>NASA25400</v>
      </c>
      <c r="C3547">
        <v>3545</v>
      </c>
      <c r="D3547" t="s">
        <v>1453</v>
      </c>
      <c r="E3547" t="s">
        <v>9</v>
      </c>
      <c r="F3547" s="8">
        <f>DATEVALUE(MID(G3547,FIND(" ",G3547,1)+1,FIND("UTC",G3547)-FIND(" ",G3547)-8))</f>
        <v>25400</v>
      </c>
      <c r="G3547" s="4" t="s">
        <v>7129</v>
      </c>
      <c r="H3547" s="8" t="str">
        <f>MID(I3547,1,FIND("|",I3547)-1)</f>
        <v xml:space="preserve">Saturn V </v>
      </c>
      <c r="I3547" t="s">
        <v>7130</v>
      </c>
      <c r="J3547" t="s">
        <v>103</v>
      </c>
      <c r="K3547" s="1">
        <v>1160</v>
      </c>
      <c r="L3547" t="s">
        <v>13</v>
      </c>
    </row>
    <row r="3548" spans="1:12" x14ac:dyDescent="0.25">
      <c r="A3548" s="7">
        <v>3546</v>
      </c>
      <c r="B3548" s="7" t="str">
        <f>D3548&amp;F3548</f>
        <v>RVSN USSR25394</v>
      </c>
      <c r="C3548">
        <v>3546</v>
      </c>
      <c r="D3548" t="s">
        <v>2695</v>
      </c>
      <c r="E3548" t="s">
        <v>2696</v>
      </c>
      <c r="F3548" s="8">
        <f>DATEVALUE(MID(G3548,FIND(" ",G3548,1)+1,FIND("UTC",G3548)-FIND(" ",G3548)-8))</f>
        <v>25394</v>
      </c>
      <c r="G3548" s="4" t="s">
        <v>7131</v>
      </c>
      <c r="H3548" s="8" t="str">
        <f>MID(I3548,1,FIND("|",I3548)-1)</f>
        <v xml:space="preserve">Voskhod </v>
      </c>
      <c r="I3548" t="s">
        <v>7132</v>
      </c>
      <c r="J3548" t="s">
        <v>103</v>
      </c>
      <c r="L3548" t="s">
        <v>13</v>
      </c>
    </row>
    <row r="3549" spans="1:12" x14ac:dyDescent="0.25">
      <c r="A3549" s="7">
        <v>3547</v>
      </c>
      <c r="B3549" s="7" t="str">
        <f>D3549&amp;F3549</f>
        <v>RVSN USSR25387</v>
      </c>
      <c r="C3549">
        <v>3547</v>
      </c>
      <c r="D3549" t="s">
        <v>2695</v>
      </c>
      <c r="E3549" t="s">
        <v>7133</v>
      </c>
      <c r="F3549" s="8">
        <f>DATEVALUE(MID(G3549,FIND(" ",G3549,1)+1,FIND("UTC",G3549)-FIND(" ",G3549)-8))</f>
        <v>25387</v>
      </c>
      <c r="G3549" s="4" t="s">
        <v>7134</v>
      </c>
      <c r="H3549" s="8" t="str">
        <f>MID(I3549,1,FIND("|",I3549)-1)</f>
        <v xml:space="preserve">N1-L3 </v>
      </c>
      <c r="I3549" t="s">
        <v>7135</v>
      </c>
      <c r="J3549" t="s">
        <v>103</v>
      </c>
      <c r="L3549" t="s">
        <v>53</v>
      </c>
    </row>
    <row r="3550" spans="1:12" x14ac:dyDescent="0.25">
      <c r="A3550" s="7">
        <v>3548</v>
      </c>
      <c r="B3550" s="7" t="str">
        <f>D3550&amp;F3550</f>
        <v>CECLES25387</v>
      </c>
      <c r="C3550">
        <v>3548</v>
      </c>
      <c r="D3550" t="s">
        <v>6638</v>
      </c>
      <c r="E3550" t="s">
        <v>6646</v>
      </c>
      <c r="F3550" s="8">
        <f>DATEVALUE(MID(G3550,FIND(" ",G3550,1)+1,FIND("UTC",G3550)-FIND(" ",G3550)-8))</f>
        <v>25387</v>
      </c>
      <c r="G3550" s="4" t="s">
        <v>7136</v>
      </c>
      <c r="H3550" s="8" t="str">
        <f>MID(I3550,1,FIND("|",I3550)-1)</f>
        <v xml:space="preserve">Europa 1 </v>
      </c>
      <c r="I3550" t="s">
        <v>7137</v>
      </c>
      <c r="J3550" t="s">
        <v>103</v>
      </c>
      <c r="L3550" t="s">
        <v>53</v>
      </c>
    </row>
    <row r="3551" spans="1:12" x14ac:dyDescent="0.25">
      <c r="A3551" s="7">
        <v>3549</v>
      </c>
      <c r="B3551" s="7" t="str">
        <f>D3551&amp;F3551</f>
        <v>RVSN USSR25381</v>
      </c>
      <c r="C3551">
        <v>3549</v>
      </c>
      <c r="D3551" t="s">
        <v>2695</v>
      </c>
      <c r="E3551" t="s">
        <v>263</v>
      </c>
      <c r="F3551" s="8">
        <f>DATEVALUE(MID(G3551,FIND(" ",G3551,1)+1,FIND("UTC",G3551)-FIND(" ",G3551)-8))</f>
        <v>25381</v>
      </c>
      <c r="G3551" s="4" t="s">
        <v>7138</v>
      </c>
      <c r="H3551" s="8" t="str">
        <f>MID(I3551,1,FIND("|",I3551)-1)</f>
        <v xml:space="preserve">Voskhod </v>
      </c>
      <c r="I3551" t="s">
        <v>7139</v>
      </c>
      <c r="J3551" t="s">
        <v>103</v>
      </c>
      <c r="L3551" t="s">
        <v>13</v>
      </c>
    </row>
    <row r="3552" spans="1:12" x14ac:dyDescent="0.25">
      <c r="A3552" s="7">
        <v>3550</v>
      </c>
      <c r="B3552" s="7" t="str">
        <f>D3552&amp;F3552</f>
        <v>RVSN USSR25378</v>
      </c>
      <c r="C3552">
        <v>3550</v>
      </c>
      <c r="D3552" t="s">
        <v>2695</v>
      </c>
      <c r="E3552" t="s">
        <v>32</v>
      </c>
      <c r="F3552" s="8">
        <f>DATEVALUE(MID(G3552,FIND(" ",G3552,1)+1,FIND("UTC",G3552)-FIND(" ",G3552)-8))</f>
        <v>25378</v>
      </c>
      <c r="G3552" s="4" t="s">
        <v>7140</v>
      </c>
      <c r="H3552" s="8" t="str">
        <f>MID(I3552,1,FIND("|",I3552)-1)</f>
        <v xml:space="preserve">Voskhod </v>
      </c>
      <c r="I3552" t="s">
        <v>7141</v>
      </c>
      <c r="J3552" t="s">
        <v>103</v>
      </c>
      <c r="L3552" t="s">
        <v>13</v>
      </c>
    </row>
    <row r="3553" spans="1:12" x14ac:dyDescent="0.25">
      <c r="A3553" s="7">
        <v>3551</v>
      </c>
      <c r="B3553" s="7" t="str">
        <f>D3553&amp;F3553</f>
        <v>RVSN USSR25369</v>
      </c>
      <c r="C3553">
        <v>3551</v>
      </c>
      <c r="D3553" t="s">
        <v>2695</v>
      </c>
      <c r="E3553" t="s">
        <v>2696</v>
      </c>
      <c r="F3553" s="8">
        <f>DATEVALUE(MID(G3553,FIND(" ",G3553,1)+1,FIND("UTC",G3553)-FIND(" ",G3553)-8))</f>
        <v>25369</v>
      </c>
      <c r="G3553" s="4" t="s">
        <v>7142</v>
      </c>
      <c r="H3553" s="8" t="str">
        <f>MID(I3553,1,FIND("|",I3553)-1)</f>
        <v xml:space="preserve">Voskhod </v>
      </c>
      <c r="I3553" t="s">
        <v>7143</v>
      </c>
      <c r="J3553" t="s">
        <v>103</v>
      </c>
      <c r="L3553" t="s">
        <v>13</v>
      </c>
    </row>
    <row r="3554" spans="1:12" x14ac:dyDescent="0.25">
      <c r="A3554" s="7">
        <v>3552</v>
      </c>
      <c r="B3554" s="7" t="str">
        <f>D3554&amp;F3554</f>
        <v>RVSN USSR25368</v>
      </c>
      <c r="C3554">
        <v>3552</v>
      </c>
      <c r="D3554" t="s">
        <v>2695</v>
      </c>
      <c r="E3554" t="s">
        <v>184</v>
      </c>
      <c r="F3554" s="8">
        <f>DATEVALUE(MID(G3554,FIND(" ",G3554,1)+1,FIND("UTC",G3554)-FIND(" ",G3554)-8))</f>
        <v>25368</v>
      </c>
      <c r="G3554" s="4" t="s">
        <v>7144</v>
      </c>
      <c r="H3554" s="8" t="str">
        <f>MID(I3554,1,FIND("|",I3554)-1)</f>
        <v xml:space="preserve">Proton K/Block D </v>
      </c>
      <c r="I3554" t="s">
        <v>7145</v>
      </c>
      <c r="J3554" t="s">
        <v>103</v>
      </c>
      <c r="L3554" t="s">
        <v>53</v>
      </c>
    </row>
    <row r="3555" spans="1:12" x14ac:dyDescent="0.25">
      <c r="A3555" s="7">
        <v>3553</v>
      </c>
      <c r="B3555" s="7" t="str">
        <f>D3555&amp;F3555</f>
        <v>RVSN USSR25366</v>
      </c>
      <c r="C3555">
        <v>3553</v>
      </c>
      <c r="D3555" t="s">
        <v>2695</v>
      </c>
      <c r="E3555" t="s">
        <v>3974</v>
      </c>
      <c r="F3555" s="8">
        <f>DATEVALUE(MID(G3555,FIND(" ",G3555,1)+1,FIND("UTC",G3555)-FIND(" ",G3555)-8))</f>
        <v>25366</v>
      </c>
      <c r="G3555" s="4" t="s">
        <v>7146</v>
      </c>
      <c r="H3555" s="8" t="str">
        <f>MID(I3555,1,FIND("|",I3555)-1)</f>
        <v xml:space="preserve">Cosmos-3MRB (65MRB) </v>
      </c>
      <c r="I3555" t="s">
        <v>6577</v>
      </c>
      <c r="J3555" t="s">
        <v>103</v>
      </c>
      <c r="L3555" t="s">
        <v>13</v>
      </c>
    </row>
    <row r="3556" spans="1:12" x14ac:dyDescent="0.25">
      <c r="A3556" s="7">
        <v>3554</v>
      </c>
      <c r="B3556" s="7" t="str">
        <f>D3556&amp;F3556</f>
        <v>US Air Force25357</v>
      </c>
      <c r="C3556">
        <v>3554</v>
      </c>
      <c r="D3556" t="s">
        <v>4498</v>
      </c>
      <c r="E3556" t="s">
        <v>2149</v>
      </c>
      <c r="F3556" s="8">
        <f>DATEVALUE(MID(G3556,FIND(" ",G3556,1)+1,FIND("UTC",G3556)-FIND(" ",G3556)-8))</f>
        <v>25357</v>
      </c>
      <c r="G3556" s="4" t="s">
        <v>7147</v>
      </c>
      <c r="H3556" s="8" t="str">
        <f>MID(I3556,1,FIND("|",I3556)-1)</f>
        <v xml:space="preserve">Titan IIIB </v>
      </c>
      <c r="I3556" t="s">
        <v>7148</v>
      </c>
      <c r="J3556" t="s">
        <v>103</v>
      </c>
      <c r="K3556">
        <v>59</v>
      </c>
      <c r="L3556" t="s">
        <v>13</v>
      </c>
    </row>
    <row r="3557" spans="1:12" x14ac:dyDescent="0.25">
      <c r="A3557" s="7">
        <v>3555</v>
      </c>
      <c r="B3557" s="7" t="str">
        <f>D3557&amp;F3557</f>
        <v>RVSN USSR25357</v>
      </c>
      <c r="C3557">
        <v>3555</v>
      </c>
      <c r="D3557" t="s">
        <v>2695</v>
      </c>
      <c r="E3557" t="s">
        <v>181</v>
      </c>
      <c r="F3557" s="8">
        <f>DATEVALUE(MID(G3557,FIND(" ",G3557,1)+1,FIND("UTC",G3557)-FIND(" ",G3557)-8))</f>
        <v>25357</v>
      </c>
      <c r="G3557" s="4" t="s">
        <v>7149</v>
      </c>
      <c r="H3557" s="8" t="str">
        <f>MID(I3557,1,FIND("|",I3557)-1)</f>
        <v xml:space="preserve">Cosmos-2I (63SM) </v>
      </c>
      <c r="I3557" t="s">
        <v>7150</v>
      </c>
      <c r="J3557" t="s">
        <v>103</v>
      </c>
      <c r="L3557" t="s">
        <v>13</v>
      </c>
    </row>
    <row r="3558" spans="1:12" x14ac:dyDescent="0.25">
      <c r="A3558" s="7">
        <v>3556</v>
      </c>
      <c r="B3558" s="7" t="str">
        <f>D3558&amp;F3558</f>
        <v>RVSN USSR25352</v>
      </c>
      <c r="C3558">
        <v>3556</v>
      </c>
      <c r="D3558" t="s">
        <v>2695</v>
      </c>
      <c r="E3558" t="s">
        <v>32</v>
      </c>
      <c r="F3558" s="8">
        <f>DATEVALUE(MID(G3558,FIND(" ",G3558,1)+1,FIND("UTC",G3558)-FIND(" ",G3558)-8))</f>
        <v>25352</v>
      </c>
      <c r="G3558" s="4" t="s">
        <v>7151</v>
      </c>
      <c r="H3558" s="8" t="str">
        <f>MID(I3558,1,FIND("|",I3558)-1)</f>
        <v xml:space="preserve">Voskhod </v>
      </c>
      <c r="I3558" t="s">
        <v>7152</v>
      </c>
      <c r="J3558" t="s">
        <v>103</v>
      </c>
      <c r="L3558" t="s">
        <v>13</v>
      </c>
    </row>
    <row r="3559" spans="1:12" x14ac:dyDescent="0.25">
      <c r="A3559" s="7">
        <v>3557</v>
      </c>
      <c r="B3559" s="7" t="str">
        <f>D3559&amp;F3559</f>
        <v>RVSN USSR25350</v>
      </c>
      <c r="C3559">
        <v>3557</v>
      </c>
      <c r="D3559" t="s">
        <v>2695</v>
      </c>
      <c r="E3559" t="s">
        <v>181</v>
      </c>
      <c r="F3559" s="8">
        <f>DATEVALUE(MID(G3559,FIND(" ",G3559,1)+1,FIND("UTC",G3559)-FIND(" ",G3559)-8))</f>
        <v>25350</v>
      </c>
      <c r="G3559" s="4" t="s">
        <v>7153</v>
      </c>
      <c r="H3559" s="8" t="str">
        <f>MID(I3559,1,FIND("|",I3559)-1)</f>
        <v xml:space="preserve">Cosmos-2I (63SM) </v>
      </c>
      <c r="I3559" t="s">
        <v>7154</v>
      </c>
      <c r="J3559" t="s">
        <v>103</v>
      </c>
      <c r="L3559" t="s">
        <v>13</v>
      </c>
    </row>
    <row r="3560" spans="1:12" x14ac:dyDescent="0.25">
      <c r="A3560" s="7">
        <v>3558</v>
      </c>
      <c r="B3560" s="7" t="str">
        <f>D3560&amp;F3560</f>
        <v>Martin Marietta25346</v>
      </c>
      <c r="C3560">
        <v>3558</v>
      </c>
      <c r="D3560" t="s">
        <v>3169</v>
      </c>
      <c r="E3560" t="s">
        <v>26</v>
      </c>
      <c r="F3560" s="8">
        <f>DATEVALUE(MID(G3560,FIND(" ",G3560,1)+1,FIND("UTC",G3560)-FIND(" ",G3560)-8))</f>
        <v>25346</v>
      </c>
      <c r="G3560" s="4" t="s">
        <v>7155</v>
      </c>
      <c r="H3560" s="8" t="str">
        <f>MID(I3560,1,FIND("|",I3560)-1)</f>
        <v xml:space="preserve">Titan IIIC </v>
      </c>
      <c r="I3560" t="s">
        <v>7156</v>
      </c>
      <c r="J3560" t="s">
        <v>103</v>
      </c>
      <c r="L3560" t="s">
        <v>13</v>
      </c>
    </row>
    <row r="3561" spans="1:12" x14ac:dyDescent="0.25">
      <c r="A3561" s="7">
        <v>3559</v>
      </c>
      <c r="B3561" s="7" t="str">
        <f>D3561&amp;F3561</f>
        <v>RVSN USSR25343</v>
      </c>
      <c r="C3561">
        <v>3559</v>
      </c>
      <c r="D3561" t="s">
        <v>2695</v>
      </c>
      <c r="E3561" t="s">
        <v>2696</v>
      </c>
      <c r="F3561" s="8">
        <f>DATEVALUE(MID(G3561,FIND(" ",G3561,1)+1,FIND("UTC",G3561)-FIND(" ",G3561)-8))</f>
        <v>25343</v>
      </c>
      <c r="G3561" s="4" t="s">
        <v>7157</v>
      </c>
      <c r="H3561" s="8" t="str">
        <f>MID(I3561,1,FIND("|",I3561)-1)</f>
        <v xml:space="preserve">Voskhod </v>
      </c>
      <c r="I3561" t="s">
        <v>7158</v>
      </c>
      <c r="J3561" t="s">
        <v>103</v>
      </c>
      <c r="L3561" t="s">
        <v>13</v>
      </c>
    </row>
    <row r="3562" spans="1:12" x14ac:dyDescent="0.25">
      <c r="A3562" s="7">
        <v>3560</v>
      </c>
      <c r="B3562" s="7" t="str">
        <f>D3562&amp;F3562</f>
        <v>NASA25341</v>
      </c>
      <c r="C3562">
        <v>3560</v>
      </c>
      <c r="D3562" t="s">
        <v>1453</v>
      </c>
      <c r="E3562" t="s">
        <v>1588</v>
      </c>
      <c r="F3562" s="8">
        <f>DATEVALUE(MID(G3562,FIND(" ",G3562,1)+1,FIND("UTC",G3562)-FIND(" ",G3562)-8))</f>
        <v>25341</v>
      </c>
      <c r="G3562" s="4" t="s">
        <v>7159</v>
      </c>
      <c r="H3562" s="8" t="str">
        <f>MID(I3562,1,FIND("|",I3562)-1)</f>
        <v xml:space="preserve">Saturn V </v>
      </c>
      <c r="I3562" t="s">
        <v>7160</v>
      </c>
      <c r="J3562" t="s">
        <v>103</v>
      </c>
      <c r="K3562" s="1">
        <v>1160</v>
      </c>
      <c r="L3562" t="s">
        <v>13</v>
      </c>
    </row>
    <row r="3563" spans="1:12" x14ac:dyDescent="0.25">
      <c r="A3563" s="7">
        <v>3561</v>
      </c>
      <c r="B3563" s="7" t="str">
        <f>D3563&amp;F3563</f>
        <v>RVSN USSR25336</v>
      </c>
      <c r="C3563">
        <v>3561</v>
      </c>
      <c r="D3563" t="s">
        <v>2695</v>
      </c>
      <c r="E3563" t="s">
        <v>2696</v>
      </c>
      <c r="F3563" s="8">
        <f>DATEVALUE(MID(G3563,FIND(" ",G3563,1)+1,FIND("UTC",G3563)-FIND(" ",G3563)-8))</f>
        <v>25336</v>
      </c>
      <c r="G3563" s="4" t="s">
        <v>7161</v>
      </c>
      <c r="H3563" s="8" t="str">
        <f>MID(I3563,1,FIND("|",I3563)-1)</f>
        <v xml:space="preserve">Voskhod </v>
      </c>
      <c r="I3563" t="s">
        <v>7162</v>
      </c>
      <c r="J3563" t="s">
        <v>103</v>
      </c>
      <c r="L3563" t="s">
        <v>328</v>
      </c>
    </row>
    <row r="3564" spans="1:12" x14ac:dyDescent="0.25">
      <c r="A3564" s="7">
        <v>3562</v>
      </c>
      <c r="B3564" s="7" t="str">
        <f>D3564&amp;F3564</f>
        <v>RVSN USSR25316</v>
      </c>
      <c r="C3564">
        <v>3562</v>
      </c>
      <c r="D3564" t="s">
        <v>2695</v>
      </c>
      <c r="E3564" t="s">
        <v>263</v>
      </c>
      <c r="F3564" s="8">
        <f>DATEVALUE(MID(G3564,FIND(" ",G3564,1)+1,FIND("UTC",G3564)-FIND(" ",G3564)-8))</f>
        <v>25316</v>
      </c>
      <c r="G3564" s="4" t="s">
        <v>7163</v>
      </c>
      <c r="H3564" s="8" t="str">
        <f>MID(I3564,1,FIND("|",I3564)-1)</f>
        <v xml:space="preserve">Voskhod </v>
      </c>
      <c r="I3564" t="s">
        <v>7164</v>
      </c>
      <c r="J3564" t="s">
        <v>103</v>
      </c>
      <c r="L3564" t="s">
        <v>13</v>
      </c>
    </row>
    <row r="3565" spans="1:12" x14ac:dyDescent="0.25">
      <c r="A3565" s="7">
        <v>3563</v>
      </c>
      <c r="B3565" s="7" t="str">
        <f>D3565&amp;F3565</f>
        <v>US Air Force25308</v>
      </c>
      <c r="C3565">
        <v>3563</v>
      </c>
      <c r="D3565" t="s">
        <v>4498</v>
      </c>
      <c r="E3565" t="s">
        <v>2149</v>
      </c>
      <c r="F3565" s="8">
        <f>DATEVALUE(MID(G3565,FIND(" ",G3565,1)+1,FIND("UTC",G3565)-FIND(" ",G3565)-8))</f>
        <v>25308</v>
      </c>
      <c r="G3565" s="4" t="s">
        <v>7165</v>
      </c>
      <c r="H3565" s="8" t="str">
        <f>MID(I3565,1,FIND("|",I3565)-1)</f>
        <v xml:space="preserve">Titan IIIB </v>
      </c>
      <c r="I3565" t="s">
        <v>7166</v>
      </c>
      <c r="J3565" t="s">
        <v>103</v>
      </c>
      <c r="K3565">
        <v>59</v>
      </c>
      <c r="L3565" t="s">
        <v>13</v>
      </c>
    </row>
    <row r="3566" spans="1:12" x14ac:dyDescent="0.25">
      <c r="A3566" s="7">
        <v>3564</v>
      </c>
      <c r="B3566" s="7" t="str">
        <f>D3566&amp;F3566</f>
        <v>RVSN USSR25308</v>
      </c>
      <c r="C3566">
        <v>3564</v>
      </c>
      <c r="D3566" t="s">
        <v>2695</v>
      </c>
      <c r="E3566" t="s">
        <v>32</v>
      </c>
      <c r="F3566" s="8">
        <f>DATEVALUE(MID(G3566,FIND(" ",G3566,1)+1,FIND("UTC",G3566)-FIND(" ",G3566)-8))</f>
        <v>25308</v>
      </c>
      <c r="G3566" s="4" t="s">
        <v>7167</v>
      </c>
      <c r="H3566" s="8" t="str">
        <f>MID(I3566,1,FIND("|",I3566)-1)</f>
        <v xml:space="preserve">Voskhod </v>
      </c>
      <c r="I3566" t="s">
        <v>7168</v>
      </c>
      <c r="J3566" t="s">
        <v>103</v>
      </c>
      <c r="L3566" t="s">
        <v>13</v>
      </c>
    </row>
    <row r="3567" spans="1:12" x14ac:dyDescent="0.25">
      <c r="A3567" s="7">
        <v>3565</v>
      </c>
      <c r="B3567" s="7" t="str">
        <f>D3567&amp;F3567</f>
        <v>General Dynamics25306</v>
      </c>
      <c r="C3567">
        <v>3565</v>
      </c>
      <c r="D3567" t="s">
        <v>3137</v>
      </c>
      <c r="E3567" t="s">
        <v>5264</v>
      </c>
      <c r="F3567" s="8">
        <f>DATEVALUE(MID(G3567,FIND(" ",G3567,1)+1,FIND("UTC",G3567)-FIND(" ",G3567)-8))</f>
        <v>25306</v>
      </c>
      <c r="G3567" s="4" t="s">
        <v>7169</v>
      </c>
      <c r="H3567" s="8" t="str">
        <f>MID(I3567,1,FIND("|",I3567)-1)</f>
        <v xml:space="preserve">Atlas-SLV3A Agena-D </v>
      </c>
      <c r="I3567" t="s">
        <v>7170</v>
      </c>
      <c r="J3567" t="s">
        <v>103</v>
      </c>
      <c r="L3567" t="s">
        <v>13</v>
      </c>
    </row>
    <row r="3568" spans="1:12" x14ac:dyDescent="0.25">
      <c r="A3568" s="7">
        <v>3566</v>
      </c>
      <c r="B3568" s="7" t="str">
        <f>D3568&amp;F3568</f>
        <v>RVSN USSR25304</v>
      </c>
      <c r="C3568">
        <v>3566</v>
      </c>
      <c r="D3568" t="s">
        <v>2695</v>
      </c>
      <c r="E3568" t="s">
        <v>263</v>
      </c>
      <c r="F3568" s="8">
        <f>DATEVALUE(MID(G3568,FIND(" ",G3568,1)+1,FIND("UTC",G3568)-FIND(" ",G3568)-8))</f>
        <v>25304</v>
      </c>
      <c r="G3568" s="4" t="s">
        <v>7171</v>
      </c>
      <c r="H3568" s="8" t="str">
        <f>MID(I3568,1,FIND("|",I3568)-1)</f>
        <v xml:space="preserve">Molniya-M /Block L </v>
      </c>
      <c r="I3568" t="s">
        <v>7172</v>
      </c>
      <c r="J3568" t="s">
        <v>103</v>
      </c>
      <c r="L3568" t="s">
        <v>13</v>
      </c>
    </row>
    <row r="3569" spans="1:12" x14ac:dyDescent="0.25">
      <c r="A3569" s="7">
        <v>3567</v>
      </c>
      <c r="B3569" s="7" t="str">
        <f>D3569&amp;F3569</f>
        <v>RVSN USSR25302</v>
      </c>
      <c r="C3569">
        <v>3567</v>
      </c>
      <c r="D3569" t="s">
        <v>2695</v>
      </c>
      <c r="E3569" t="s">
        <v>2696</v>
      </c>
      <c r="F3569" s="8">
        <f>DATEVALUE(MID(G3569,FIND(" ",G3569,1)+1,FIND("UTC",G3569)-FIND(" ",G3569)-8))</f>
        <v>25302</v>
      </c>
      <c r="G3569" s="4" t="s">
        <v>7173</v>
      </c>
      <c r="H3569" s="8" t="str">
        <f>MID(I3569,1,FIND("|",I3569)-1)</f>
        <v xml:space="preserve">Voskhod </v>
      </c>
      <c r="I3569" t="s">
        <v>7174</v>
      </c>
      <c r="J3569" t="s">
        <v>103</v>
      </c>
      <c r="L3569" t="s">
        <v>13</v>
      </c>
    </row>
    <row r="3570" spans="1:12" x14ac:dyDescent="0.25">
      <c r="A3570" s="7">
        <v>3568</v>
      </c>
      <c r="B3570" s="7" t="str">
        <f>D3570&amp;F3570</f>
        <v>RVSN USSR25297</v>
      </c>
      <c r="C3570">
        <v>3568</v>
      </c>
      <c r="D3570" t="s">
        <v>2695</v>
      </c>
      <c r="E3570" t="s">
        <v>181</v>
      </c>
      <c r="F3570" s="8">
        <f>DATEVALUE(MID(G3570,FIND(" ",G3570,1)+1,FIND("UTC",G3570)-FIND(" ",G3570)-8))</f>
        <v>25297</v>
      </c>
      <c r="G3570" s="4" t="s">
        <v>7175</v>
      </c>
      <c r="H3570" s="8" t="str">
        <f>MID(I3570,1,FIND("|",I3570)-1)</f>
        <v xml:space="preserve">Cosmos-2I (63SM) </v>
      </c>
      <c r="I3570" t="s">
        <v>7176</v>
      </c>
      <c r="J3570" t="s">
        <v>103</v>
      </c>
      <c r="L3570" t="s">
        <v>13</v>
      </c>
    </row>
    <row r="3571" spans="1:12" x14ac:dyDescent="0.25">
      <c r="A3571" s="7">
        <v>3569</v>
      </c>
      <c r="B3571" s="7" t="str">
        <f>D3571&amp;F3571</f>
        <v>RVSN USSR25297</v>
      </c>
      <c r="C3571">
        <v>3569</v>
      </c>
      <c r="D3571" t="s">
        <v>2695</v>
      </c>
      <c r="E3571" t="s">
        <v>2696</v>
      </c>
      <c r="F3571" s="8">
        <f>DATEVALUE(MID(G3571,FIND(" ",G3571,1)+1,FIND("UTC",G3571)-FIND(" ",G3571)-8))</f>
        <v>25297</v>
      </c>
      <c r="G3571" s="4" t="s">
        <v>7177</v>
      </c>
      <c r="H3571" s="8" t="str">
        <f>MID(I3571,1,FIND("|",I3571)-1)</f>
        <v xml:space="preserve">Voskhod </v>
      </c>
      <c r="I3571" t="s">
        <v>7178</v>
      </c>
      <c r="J3571" t="s">
        <v>103</v>
      </c>
      <c r="L3571" t="s">
        <v>13</v>
      </c>
    </row>
    <row r="3572" spans="1:12" x14ac:dyDescent="0.25">
      <c r="A3572" s="7">
        <v>3570</v>
      </c>
      <c r="B3572" s="7" t="str">
        <f>D3572&amp;F3572</f>
        <v>RVSN USSR25295</v>
      </c>
      <c r="C3572">
        <v>3570</v>
      </c>
      <c r="D3572" t="s">
        <v>2695</v>
      </c>
      <c r="E3572" t="s">
        <v>184</v>
      </c>
      <c r="F3572" s="8">
        <f>DATEVALUE(MID(G3572,FIND(" ",G3572,1)+1,FIND("UTC",G3572)-FIND(" ",G3572)-8))</f>
        <v>25295</v>
      </c>
      <c r="G3572" s="4" t="s">
        <v>7179</v>
      </c>
      <c r="H3572" s="8" t="str">
        <f>MID(I3572,1,FIND("|",I3572)-1)</f>
        <v xml:space="preserve">Proton K/Block D </v>
      </c>
      <c r="I3572" t="s">
        <v>7180</v>
      </c>
      <c r="J3572" t="s">
        <v>103</v>
      </c>
      <c r="L3572" t="s">
        <v>53</v>
      </c>
    </row>
    <row r="3573" spans="1:12" x14ac:dyDescent="0.25">
      <c r="A3573" s="7">
        <v>3571</v>
      </c>
      <c r="B3573" s="7" t="str">
        <f>D3573&amp;F3573</f>
        <v>RVSN USSR25290</v>
      </c>
      <c r="C3573">
        <v>3571</v>
      </c>
      <c r="D3573" t="s">
        <v>2695</v>
      </c>
      <c r="E3573" t="s">
        <v>181</v>
      </c>
      <c r="F3573" s="8">
        <f>DATEVALUE(MID(G3573,FIND(" ",G3573,1)+1,FIND("UTC",G3573)-FIND(" ",G3573)-8))</f>
        <v>25290</v>
      </c>
      <c r="G3573" s="4" t="s">
        <v>7181</v>
      </c>
      <c r="H3573" s="8" t="str">
        <f>MID(I3573,1,FIND("|",I3573)-1)</f>
        <v xml:space="preserve">Cosmos-2I (63SM) </v>
      </c>
      <c r="I3573" t="s">
        <v>7182</v>
      </c>
      <c r="J3573" t="s">
        <v>103</v>
      </c>
      <c r="L3573" t="s">
        <v>13</v>
      </c>
    </row>
    <row r="3574" spans="1:12" x14ac:dyDescent="0.25">
      <c r="A3574" s="7">
        <v>3572</v>
      </c>
      <c r="B3574" s="7" t="str">
        <f>D3574&amp;F3574</f>
        <v>General Dynamics25289</v>
      </c>
      <c r="C3574">
        <v>3572</v>
      </c>
      <c r="D3574" t="s">
        <v>3137</v>
      </c>
      <c r="E3574" t="s">
        <v>2078</v>
      </c>
      <c r="F3574" s="8">
        <f>DATEVALUE(MID(G3574,FIND(" ",G3574,1)+1,FIND("UTC",G3574)-FIND(" ",G3574)-8))</f>
        <v>25289</v>
      </c>
      <c r="G3574" s="4" t="s">
        <v>7183</v>
      </c>
      <c r="H3574" s="8" t="str">
        <f>MID(I3574,1,FIND("|",I3574)-1)</f>
        <v xml:space="preserve">Atlas-SLV3C Centaur-D </v>
      </c>
      <c r="I3574" t="s">
        <v>7184</v>
      </c>
      <c r="J3574" t="s">
        <v>103</v>
      </c>
      <c r="L3574" t="s">
        <v>13</v>
      </c>
    </row>
    <row r="3575" spans="1:12" x14ac:dyDescent="0.25">
      <c r="A3575" s="7">
        <v>3573</v>
      </c>
      <c r="B3575" s="7" t="str">
        <f>D3575&amp;F3575</f>
        <v>RVSN USSR25289</v>
      </c>
      <c r="C3575">
        <v>3573</v>
      </c>
      <c r="D3575" t="s">
        <v>2695</v>
      </c>
      <c r="E3575" t="s">
        <v>2777</v>
      </c>
      <c r="F3575" s="8">
        <f>DATEVALUE(MID(G3575,FIND(" ",G3575,1)+1,FIND("UTC",G3575)-FIND(" ",G3575)-8))</f>
        <v>25289</v>
      </c>
      <c r="G3575" s="4" t="s">
        <v>7185</v>
      </c>
      <c r="H3575" s="8" t="str">
        <f>MID(I3575,1,FIND("|",I3575)-1)</f>
        <v xml:space="preserve">Proton K/Block D </v>
      </c>
      <c r="I3575" t="s">
        <v>7186</v>
      </c>
      <c r="J3575" t="s">
        <v>103</v>
      </c>
      <c r="L3575" t="s">
        <v>53</v>
      </c>
    </row>
    <row r="3576" spans="1:12" x14ac:dyDescent="0.25">
      <c r="A3576" s="7">
        <v>3574</v>
      </c>
      <c r="B3576" s="7" t="str">
        <f>D3576&amp;F3576</f>
        <v>RVSN USSR25288</v>
      </c>
      <c r="C3576">
        <v>3574</v>
      </c>
      <c r="D3576" t="s">
        <v>2695</v>
      </c>
      <c r="E3576" t="s">
        <v>2696</v>
      </c>
      <c r="F3576" s="8">
        <f>DATEVALUE(MID(G3576,FIND(" ",G3576,1)+1,FIND("UTC",G3576)-FIND(" ",G3576)-8))</f>
        <v>25288</v>
      </c>
      <c r="G3576" s="4" t="s">
        <v>7187</v>
      </c>
      <c r="H3576" s="8" t="str">
        <f>MID(I3576,1,FIND("|",I3576)-1)</f>
        <v xml:space="preserve">Vostok-2M </v>
      </c>
      <c r="I3576" t="s">
        <v>7188</v>
      </c>
      <c r="J3576" t="s">
        <v>103</v>
      </c>
      <c r="L3576" t="s">
        <v>53</v>
      </c>
    </row>
    <row r="3577" spans="1:12" x14ac:dyDescent="0.25">
      <c r="A3577" s="7">
        <v>3575</v>
      </c>
      <c r="B3577" s="7" t="str">
        <f>D3577&amp;F3577</f>
        <v>RVSN USSR25286</v>
      </c>
      <c r="C3577">
        <v>3575</v>
      </c>
      <c r="D3577" t="s">
        <v>2695</v>
      </c>
      <c r="E3577" t="s">
        <v>32</v>
      </c>
      <c r="F3577" s="8">
        <f>DATEVALUE(MID(G3577,FIND(" ",G3577,1)+1,FIND("UTC",G3577)-FIND(" ",G3577)-8))</f>
        <v>25286</v>
      </c>
      <c r="G3577" s="4" t="s">
        <v>7189</v>
      </c>
      <c r="H3577" s="8" t="str">
        <f>MID(I3577,1,FIND("|",I3577)-1)</f>
        <v xml:space="preserve">Voskhod </v>
      </c>
      <c r="I3577" t="s">
        <v>7190</v>
      </c>
      <c r="J3577" t="s">
        <v>103</v>
      </c>
      <c r="L3577" t="s">
        <v>13</v>
      </c>
    </row>
    <row r="3578" spans="1:12" x14ac:dyDescent="0.25">
      <c r="A3578" s="7">
        <v>3576</v>
      </c>
      <c r="B3578" s="7" t="str">
        <f>D3578&amp;F3578</f>
        <v>RVSN USSR25284</v>
      </c>
      <c r="C3578">
        <v>3576</v>
      </c>
      <c r="D3578" t="s">
        <v>2695</v>
      </c>
      <c r="E3578" t="s">
        <v>2696</v>
      </c>
      <c r="F3578" s="8">
        <f>DATEVALUE(MID(G3578,FIND(" ",G3578,1)+1,FIND("UTC",G3578)-FIND(" ",G3578)-8))</f>
        <v>25284</v>
      </c>
      <c r="G3578" s="4" t="s">
        <v>7191</v>
      </c>
      <c r="H3578" s="8" t="str">
        <f>MID(I3578,1,FIND("|",I3578)-1)</f>
        <v xml:space="preserve">Voskhod </v>
      </c>
      <c r="I3578" t="s">
        <v>7192</v>
      </c>
      <c r="J3578" t="s">
        <v>103</v>
      </c>
      <c r="L3578" t="s">
        <v>13</v>
      </c>
    </row>
    <row r="3579" spans="1:12" x14ac:dyDescent="0.25">
      <c r="A3579" s="7">
        <v>3577</v>
      </c>
      <c r="B3579" s="7" t="str">
        <f>D3579&amp;F3579</f>
        <v>General Dynamics25280</v>
      </c>
      <c r="C3579">
        <v>3577</v>
      </c>
      <c r="D3579" t="s">
        <v>3137</v>
      </c>
      <c r="E3579" t="s">
        <v>6688</v>
      </c>
      <c r="F3579" s="8">
        <f>DATEVALUE(MID(G3579,FIND(" ",G3579,1)+1,FIND("UTC",G3579)-FIND(" ",G3579)-8))</f>
        <v>25280</v>
      </c>
      <c r="G3579" s="4" t="s">
        <v>7193</v>
      </c>
      <c r="H3579" s="8" t="str">
        <f>MID(I3579,1,FIND("|",I3579)-1)</f>
        <v xml:space="preserve">Atlas-E/F OV1 </v>
      </c>
      <c r="I3579" t="s">
        <v>7194</v>
      </c>
      <c r="J3579" t="s">
        <v>103</v>
      </c>
      <c r="L3579" t="s">
        <v>13</v>
      </c>
    </row>
    <row r="3580" spans="1:12" x14ac:dyDescent="0.25">
      <c r="A3580" s="7">
        <v>3578</v>
      </c>
      <c r="B3580" s="7" t="str">
        <f>D3580&amp;F3580</f>
        <v>RVSN USSR25279</v>
      </c>
      <c r="C3580">
        <v>3578</v>
      </c>
      <c r="D3580" t="s">
        <v>2695</v>
      </c>
      <c r="E3580" t="s">
        <v>3745</v>
      </c>
      <c r="F3580" s="8">
        <f>DATEVALUE(MID(G3580,FIND(" ",G3580,1)+1,FIND("UTC",G3580)-FIND(" ",G3580)-8))</f>
        <v>25279</v>
      </c>
      <c r="G3580" s="4" t="s">
        <v>7195</v>
      </c>
      <c r="H3580" s="8" t="str">
        <f>MID(I3580,1,FIND("|",I3580)-1)</f>
        <v xml:space="preserve">Cosmos-3M (11K65M) </v>
      </c>
      <c r="I3580" t="s">
        <v>7196</v>
      </c>
      <c r="J3580" t="s">
        <v>103</v>
      </c>
      <c r="L3580" t="s">
        <v>13</v>
      </c>
    </row>
    <row r="3581" spans="1:12" x14ac:dyDescent="0.25">
      <c r="A3581" s="7">
        <v>3579</v>
      </c>
      <c r="B3581" s="7" t="str">
        <f>D3581&amp;F3581</f>
        <v>RVSN USSR25277</v>
      </c>
      <c r="C3581">
        <v>3579</v>
      </c>
      <c r="D3581" t="s">
        <v>2695</v>
      </c>
      <c r="E3581" t="s">
        <v>2696</v>
      </c>
      <c r="F3581" s="8">
        <f>DATEVALUE(MID(G3581,FIND(" ",G3581,1)+1,FIND("UTC",G3581)-FIND(" ",G3581)-8))</f>
        <v>25277</v>
      </c>
      <c r="G3581" s="4" t="s">
        <v>7197</v>
      </c>
      <c r="H3581" s="8" t="str">
        <f>MID(I3581,1,FIND("|",I3581)-1)</f>
        <v xml:space="preserve">Voskhod </v>
      </c>
      <c r="I3581" t="s">
        <v>7198</v>
      </c>
      <c r="J3581" t="s">
        <v>103</v>
      </c>
      <c r="L3581" t="s">
        <v>13</v>
      </c>
    </row>
    <row r="3582" spans="1:12" x14ac:dyDescent="0.25">
      <c r="A3582" s="7">
        <v>3580</v>
      </c>
      <c r="B3582" s="7" t="str">
        <f>D3582&amp;F3582</f>
        <v>RVSN USSR25268</v>
      </c>
      <c r="C3582">
        <v>3580</v>
      </c>
      <c r="D3582" t="s">
        <v>2695</v>
      </c>
      <c r="E3582" t="s">
        <v>2696</v>
      </c>
      <c r="F3582" s="8">
        <f>DATEVALUE(MID(G3582,FIND(" ",G3582,1)+1,FIND("UTC",G3582)-FIND(" ",G3582)-8))</f>
        <v>25268</v>
      </c>
      <c r="G3582" s="4" t="s">
        <v>7199</v>
      </c>
      <c r="H3582" s="8" t="str">
        <f>MID(I3582,1,FIND("|",I3582)-1)</f>
        <v xml:space="preserve">Voskhod </v>
      </c>
      <c r="I3582" t="s">
        <v>7200</v>
      </c>
      <c r="J3582" t="s">
        <v>103</v>
      </c>
      <c r="L3582" t="s">
        <v>13</v>
      </c>
    </row>
    <row r="3583" spans="1:12" x14ac:dyDescent="0.25">
      <c r="A3583" s="7">
        <v>3581</v>
      </c>
      <c r="B3583" s="7" t="str">
        <f>D3583&amp;F3583</f>
        <v>RVSN USSR25267</v>
      </c>
      <c r="C3583">
        <v>3581</v>
      </c>
      <c r="D3583" t="s">
        <v>2695</v>
      </c>
      <c r="E3583" t="s">
        <v>3745</v>
      </c>
      <c r="F3583" s="8">
        <f>DATEVALUE(MID(G3583,FIND(" ",G3583,1)+1,FIND("UTC",G3583)-FIND(" ",G3583)-8))</f>
        <v>25267</v>
      </c>
      <c r="G3583" s="4" t="s">
        <v>7201</v>
      </c>
      <c r="H3583" s="8" t="str">
        <f>MID(I3583,1,FIND("|",I3583)-1)</f>
        <v xml:space="preserve">Cosmos-3M (11K65M) </v>
      </c>
      <c r="I3583" t="s">
        <v>7202</v>
      </c>
      <c r="J3583" t="s">
        <v>103</v>
      </c>
      <c r="L3583" t="s">
        <v>13</v>
      </c>
    </row>
    <row r="3584" spans="1:12" x14ac:dyDescent="0.25">
      <c r="A3584" s="7">
        <v>3582</v>
      </c>
      <c r="B3584" s="7" t="str">
        <f>D3584&amp;F3584</f>
        <v>RVSN USSR25267</v>
      </c>
      <c r="C3584">
        <v>3582</v>
      </c>
      <c r="D3584" t="s">
        <v>2695</v>
      </c>
      <c r="E3584" t="s">
        <v>3974</v>
      </c>
      <c r="F3584" s="8">
        <f>DATEVALUE(MID(G3584,FIND(" ",G3584,1)+1,FIND("UTC",G3584)-FIND(" ",G3584)-8))</f>
        <v>25267</v>
      </c>
      <c r="G3584" s="4" t="s">
        <v>7203</v>
      </c>
      <c r="H3584" s="8" t="str">
        <f>MID(I3584,1,FIND("|",I3584)-1)</f>
        <v xml:space="preserve">Cosmos-2I (63SM) </v>
      </c>
      <c r="I3584" t="s">
        <v>7204</v>
      </c>
      <c r="J3584" t="s">
        <v>103</v>
      </c>
      <c r="L3584" t="s">
        <v>13</v>
      </c>
    </row>
    <row r="3585" spans="1:12" x14ac:dyDescent="0.25">
      <c r="A3585" s="7">
        <v>3583</v>
      </c>
      <c r="B3585" s="7" t="str">
        <f>D3585&amp;F3585</f>
        <v>US Air Force25266</v>
      </c>
      <c r="C3585">
        <v>3583</v>
      </c>
      <c r="D3585" t="s">
        <v>4498</v>
      </c>
      <c r="E3585" t="s">
        <v>2149</v>
      </c>
      <c r="F3585" s="8">
        <f>DATEVALUE(MID(G3585,FIND(" ",G3585,1)+1,FIND("UTC",G3585)-FIND(" ",G3585)-8))</f>
        <v>25266</v>
      </c>
      <c r="G3585" s="4" t="s">
        <v>7205</v>
      </c>
      <c r="H3585" s="8" t="str">
        <f>MID(I3585,1,FIND("|",I3585)-1)</f>
        <v xml:space="preserve">Titan IIIB </v>
      </c>
      <c r="I3585" t="s">
        <v>7206</v>
      </c>
      <c r="J3585" t="s">
        <v>103</v>
      </c>
      <c r="K3585">
        <v>59</v>
      </c>
      <c r="L3585" t="s">
        <v>13</v>
      </c>
    </row>
    <row r="3586" spans="1:12" x14ac:dyDescent="0.25">
      <c r="A3586" s="7">
        <v>3584</v>
      </c>
      <c r="B3586" s="7" t="str">
        <f>D3586&amp;F3586</f>
        <v>NASA25265</v>
      </c>
      <c r="C3586">
        <v>3584</v>
      </c>
      <c r="D3586" t="s">
        <v>1453</v>
      </c>
      <c r="E3586" t="s">
        <v>9</v>
      </c>
      <c r="F3586" s="8">
        <f>DATEVALUE(MID(G3586,FIND(" ",G3586,1)+1,FIND("UTC",G3586)-FIND(" ",G3586)-8))</f>
        <v>25265</v>
      </c>
      <c r="G3586" s="4" t="s">
        <v>7207</v>
      </c>
      <c r="H3586" s="8" t="str">
        <f>MID(I3586,1,FIND("|",I3586)-1)</f>
        <v xml:space="preserve">Saturn V </v>
      </c>
      <c r="I3586" t="s">
        <v>7208</v>
      </c>
      <c r="J3586" t="s">
        <v>103</v>
      </c>
      <c r="K3586" s="1">
        <v>1160</v>
      </c>
      <c r="L3586" t="s">
        <v>13</v>
      </c>
    </row>
    <row r="3587" spans="1:12" x14ac:dyDescent="0.25">
      <c r="A3587" s="7">
        <v>3585</v>
      </c>
      <c r="B3587" s="7" t="str">
        <f>D3587&amp;F3587</f>
        <v>RVSN USSR25260</v>
      </c>
      <c r="C3587">
        <v>3585</v>
      </c>
      <c r="D3587" t="s">
        <v>2695</v>
      </c>
      <c r="E3587" t="s">
        <v>32</v>
      </c>
      <c r="F3587" s="8">
        <f>DATEVALUE(MID(G3587,FIND(" ",G3587,1)+1,FIND("UTC",G3587)-FIND(" ",G3587)-8))</f>
        <v>25260</v>
      </c>
      <c r="G3587" s="4" t="s">
        <v>7209</v>
      </c>
      <c r="H3587" s="8" t="str">
        <f>MID(I3587,1,FIND("|",I3587)-1)</f>
        <v xml:space="preserve">Voskhod </v>
      </c>
      <c r="I3587" t="s">
        <v>7210</v>
      </c>
      <c r="J3587" t="s">
        <v>103</v>
      </c>
      <c r="L3587" t="s">
        <v>13</v>
      </c>
    </row>
    <row r="3588" spans="1:12" x14ac:dyDescent="0.25">
      <c r="A3588" s="7">
        <v>3586</v>
      </c>
      <c r="B3588" s="7" t="str">
        <f>D3588&amp;F3588</f>
        <v>RVSN USSR25259</v>
      </c>
      <c r="C3588">
        <v>3586</v>
      </c>
      <c r="D3588" t="s">
        <v>2695</v>
      </c>
      <c r="E3588" t="s">
        <v>2696</v>
      </c>
      <c r="F3588" s="8">
        <f>DATEVALUE(MID(G3588,FIND(" ",G3588,1)+1,FIND("UTC",G3588)-FIND(" ",G3588)-8))</f>
        <v>25259</v>
      </c>
      <c r="G3588" s="4" t="s">
        <v>7211</v>
      </c>
      <c r="H3588" s="8" t="str">
        <f>MID(I3588,1,FIND("|",I3588)-1)</f>
        <v xml:space="preserve">Voskhod </v>
      </c>
      <c r="I3588" t="s">
        <v>7212</v>
      </c>
      <c r="J3588" t="s">
        <v>103</v>
      </c>
      <c r="L3588" t="s">
        <v>13</v>
      </c>
    </row>
    <row r="3589" spans="1:12" x14ac:dyDescent="0.25">
      <c r="A3589" s="7">
        <v>3587</v>
      </c>
      <c r="B3589" s="7" t="str">
        <f>D3589&amp;F3589</f>
        <v>General Dynamics25259</v>
      </c>
      <c r="C3589">
        <v>3587</v>
      </c>
      <c r="D3589" t="s">
        <v>3137</v>
      </c>
      <c r="E3589" t="s">
        <v>2042</v>
      </c>
      <c r="F3589" s="8">
        <f>DATEVALUE(MID(G3589,FIND(" ",G3589,1)+1,FIND("UTC",G3589)-FIND(" ",G3589)-8))</f>
        <v>25259</v>
      </c>
      <c r="G3589" s="4" t="s">
        <v>7213</v>
      </c>
      <c r="H3589" s="8" t="str">
        <f>MID(I3589,1,FIND("|",I3589)-1)</f>
        <v xml:space="preserve">Atlas-SLV3C Centaur-D </v>
      </c>
      <c r="I3589" t="s">
        <v>7214</v>
      </c>
      <c r="J3589" t="s">
        <v>103</v>
      </c>
      <c r="L3589" t="s">
        <v>13</v>
      </c>
    </row>
    <row r="3590" spans="1:12" x14ac:dyDescent="0.25">
      <c r="A3590" s="7">
        <v>3588</v>
      </c>
      <c r="B3590" s="7" t="str">
        <f>D3590&amp;F3590</f>
        <v>RVSN USSR25255</v>
      </c>
      <c r="C3590">
        <v>3588</v>
      </c>
      <c r="D3590" t="s">
        <v>2695</v>
      </c>
      <c r="E3590" t="s">
        <v>7133</v>
      </c>
      <c r="F3590" s="8">
        <f>DATEVALUE(MID(G3590,FIND(" ",G3590,1)+1,FIND("UTC",G3590)-FIND(" ",G3590)-8))</f>
        <v>25255</v>
      </c>
      <c r="G3590" s="4" t="s">
        <v>7215</v>
      </c>
      <c r="H3590" s="8" t="str">
        <f>MID(I3590,1,FIND("|",I3590)-1)</f>
        <v xml:space="preserve">N1-L3 </v>
      </c>
      <c r="I3590" t="s">
        <v>7216</v>
      </c>
      <c r="J3590" t="s">
        <v>103</v>
      </c>
      <c r="L3590" t="s">
        <v>53</v>
      </c>
    </row>
    <row r="3591" spans="1:12" x14ac:dyDescent="0.25">
      <c r="A3591" s="7">
        <v>3589</v>
      </c>
      <c r="B3591" s="7" t="str">
        <f>D3591&amp;F3591</f>
        <v>RVSN USSR25253</v>
      </c>
      <c r="C3591">
        <v>3589</v>
      </c>
      <c r="D3591" t="s">
        <v>2695</v>
      </c>
      <c r="E3591" t="s">
        <v>184</v>
      </c>
      <c r="F3591" s="8">
        <f>DATEVALUE(MID(G3591,FIND(" ",G3591,1)+1,FIND("UTC",G3591)-FIND(" ",G3591)-8))</f>
        <v>25253</v>
      </c>
      <c r="G3591" s="4" t="s">
        <v>7217</v>
      </c>
      <c r="H3591" s="8" t="str">
        <f>MID(I3591,1,FIND("|",I3591)-1)</f>
        <v xml:space="preserve">Proton K/Block D </v>
      </c>
      <c r="I3591" t="s">
        <v>7218</v>
      </c>
      <c r="J3591" t="s">
        <v>103</v>
      </c>
      <c r="L3591" t="s">
        <v>53</v>
      </c>
    </row>
    <row r="3592" spans="1:12" x14ac:dyDescent="0.25">
      <c r="A3592" s="7">
        <v>3590</v>
      </c>
      <c r="B3592" s="7" t="str">
        <f>D3592&amp;F3592</f>
        <v>Martin Marietta25243</v>
      </c>
      <c r="C3592">
        <v>3590</v>
      </c>
      <c r="D3592" t="s">
        <v>3169</v>
      </c>
      <c r="E3592" t="s">
        <v>26</v>
      </c>
      <c r="F3592" s="8">
        <f>DATEVALUE(MID(G3592,FIND(" ",G3592,1)+1,FIND("UTC",G3592)-FIND(" ",G3592)-8))</f>
        <v>25243</v>
      </c>
      <c r="G3592" s="4" t="s">
        <v>7219</v>
      </c>
      <c r="H3592" s="8" t="str">
        <f>MID(I3592,1,FIND("|",I3592)-1)</f>
        <v xml:space="preserve">Titan IIIC </v>
      </c>
      <c r="I3592" t="s">
        <v>7220</v>
      </c>
      <c r="J3592" t="s">
        <v>103</v>
      </c>
      <c r="L3592" t="s">
        <v>13</v>
      </c>
    </row>
    <row r="3593" spans="1:12" x14ac:dyDescent="0.25">
      <c r="A3593" s="7">
        <v>3591</v>
      </c>
      <c r="B3593" s="7" t="str">
        <f>D3593&amp;F3593</f>
        <v>RVSN USSR25241</v>
      </c>
      <c r="C3593">
        <v>3591</v>
      </c>
      <c r="D3593" t="s">
        <v>2695</v>
      </c>
      <c r="E3593" t="s">
        <v>181</v>
      </c>
      <c r="F3593" s="8">
        <f>DATEVALUE(MID(G3593,FIND(" ",G3593,1)+1,FIND("UTC",G3593)-FIND(" ",G3593)-8))</f>
        <v>25241</v>
      </c>
      <c r="G3593" s="4" t="s">
        <v>7221</v>
      </c>
      <c r="H3593" s="8" t="str">
        <f>MID(I3593,1,FIND("|",I3593)-1)</f>
        <v xml:space="preserve">Cosmos-2I (63SM) </v>
      </c>
      <c r="I3593" t="s">
        <v>7222</v>
      </c>
      <c r="J3593" t="s">
        <v>103</v>
      </c>
      <c r="L3593" t="s">
        <v>13</v>
      </c>
    </row>
    <row r="3594" spans="1:12" x14ac:dyDescent="0.25">
      <c r="A3594" s="7">
        <v>3592</v>
      </c>
      <c r="B3594" s="7" t="str">
        <f>D3594&amp;F3594</f>
        <v>RVSN USSR25235</v>
      </c>
      <c r="C3594">
        <v>3592</v>
      </c>
      <c r="D3594" t="s">
        <v>2695</v>
      </c>
      <c r="E3594" t="s">
        <v>2696</v>
      </c>
      <c r="F3594" s="8">
        <f>DATEVALUE(MID(G3594,FIND(" ",G3594,1)+1,FIND("UTC",G3594)-FIND(" ",G3594)-8))</f>
        <v>25235</v>
      </c>
      <c r="G3594" s="4" t="s">
        <v>7223</v>
      </c>
      <c r="H3594" s="8" t="str">
        <f>MID(I3594,1,FIND("|",I3594)-1)</f>
        <v xml:space="preserve">Vostok-2M </v>
      </c>
      <c r="I3594" t="s">
        <v>7224</v>
      </c>
      <c r="J3594" t="s">
        <v>103</v>
      </c>
      <c r="L3594" t="s">
        <v>53</v>
      </c>
    </row>
    <row r="3595" spans="1:12" x14ac:dyDescent="0.25">
      <c r="A3595" s="7">
        <v>3593</v>
      </c>
      <c r="B3595" s="7" t="str">
        <f>D3595&amp;F3595</f>
        <v>RVSN USSR25228</v>
      </c>
      <c r="C3595">
        <v>3593</v>
      </c>
      <c r="D3595" t="s">
        <v>2695</v>
      </c>
      <c r="E3595" t="s">
        <v>3923</v>
      </c>
      <c r="F3595" s="8">
        <f>DATEVALUE(MID(G3595,FIND(" ",G3595,1)+1,FIND("UTC",G3595)-FIND(" ",G3595)-8))</f>
        <v>25228</v>
      </c>
      <c r="G3595" s="4" t="s">
        <v>7225</v>
      </c>
      <c r="H3595" s="8" t="str">
        <f>MID(I3595,1,FIND("|",I3595)-1)</f>
        <v xml:space="preserve">Tsyklon-2A </v>
      </c>
      <c r="I3595" t="s">
        <v>7226</v>
      </c>
      <c r="J3595" t="s">
        <v>103</v>
      </c>
      <c r="L3595" t="s">
        <v>53</v>
      </c>
    </row>
    <row r="3596" spans="1:12" x14ac:dyDescent="0.25">
      <c r="A3596" s="7">
        <v>3594</v>
      </c>
      <c r="B3596" s="7" t="str">
        <f>D3596&amp;F3596</f>
        <v>RVSN USSR25226</v>
      </c>
      <c r="C3596">
        <v>3594</v>
      </c>
      <c r="D3596" t="s">
        <v>2695</v>
      </c>
      <c r="E3596" t="s">
        <v>263</v>
      </c>
      <c r="F3596" s="8">
        <f>DATEVALUE(MID(G3596,FIND(" ",G3596,1)+1,FIND("UTC",G3596)-FIND(" ",G3596)-8))</f>
        <v>25226</v>
      </c>
      <c r="G3596" s="4" t="s">
        <v>7227</v>
      </c>
      <c r="H3596" s="8" t="str">
        <f>MID(I3596,1,FIND("|",I3596)-1)</f>
        <v xml:space="preserve">Voskhod </v>
      </c>
      <c r="I3596" t="s">
        <v>7228</v>
      </c>
      <c r="J3596" t="s">
        <v>103</v>
      </c>
      <c r="L3596" t="s">
        <v>13</v>
      </c>
    </row>
    <row r="3597" spans="1:12" x14ac:dyDescent="0.25">
      <c r="A3597" s="7">
        <v>3595</v>
      </c>
      <c r="B3597" s="7" t="str">
        <f>D3597&amp;F3597</f>
        <v>US Air Force25225</v>
      </c>
      <c r="C3597">
        <v>3595</v>
      </c>
      <c r="D3597" t="s">
        <v>4498</v>
      </c>
      <c r="E3597" t="s">
        <v>2149</v>
      </c>
      <c r="F3597" s="8">
        <f>DATEVALUE(MID(G3597,FIND(" ",G3597,1)+1,FIND("UTC",G3597)-FIND(" ",G3597)-8))</f>
        <v>25225</v>
      </c>
      <c r="G3597" s="4" t="s">
        <v>7229</v>
      </c>
      <c r="H3597" s="8" t="str">
        <f>MID(I3597,1,FIND("|",I3597)-1)</f>
        <v xml:space="preserve">Titan IIIB </v>
      </c>
      <c r="I3597" t="s">
        <v>7230</v>
      </c>
      <c r="J3597" t="s">
        <v>103</v>
      </c>
      <c r="K3597">
        <v>59</v>
      </c>
      <c r="L3597" t="s">
        <v>13</v>
      </c>
    </row>
    <row r="3598" spans="1:12" x14ac:dyDescent="0.25">
      <c r="A3598" s="7">
        <v>3596</v>
      </c>
      <c r="B3598" s="7" t="str">
        <f>D3598&amp;F3598</f>
        <v>RVSN USSR25223</v>
      </c>
      <c r="C3598">
        <v>3596</v>
      </c>
      <c r="D3598" t="s">
        <v>2695</v>
      </c>
      <c r="E3598" t="s">
        <v>2777</v>
      </c>
      <c r="F3598" s="8">
        <f>DATEVALUE(MID(G3598,FIND(" ",G3598,1)+1,FIND("UTC",G3598)-FIND(" ",G3598)-8))</f>
        <v>25223</v>
      </c>
      <c r="G3598" s="4" t="s">
        <v>7231</v>
      </c>
      <c r="H3598" s="8" t="str">
        <f>MID(I3598,1,FIND("|",I3598)-1)</f>
        <v xml:space="preserve">Proton K/Block D </v>
      </c>
      <c r="I3598" t="s">
        <v>7232</v>
      </c>
      <c r="J3598" t="s">
        <v>103</v>
      </c>
      <c r="L3598" t="s">
        <v>53</v>
      </c>
    </row>
    <row r="3599" spans="1:12" x14ac:dyDescent="0.25">
      <c r="A3599" s="7">
        <v>3597</v>
      </c>
      <c r="B3599" s="7" t="str">
        <f>D3599&amp;F3599</f>
        <v>RVSN USSR25218</v>
      </c>
      <c r="C3599">
        <v>3597</v>
      </c>
      <c r="D3599" t="s">
        <v>2695</v>
      </c>
      <c r="E3599" t="s">
        <v>263</v>
      </c>
      <c r="F3599" s="8">
        <f>DATEVALUE(MID(G3599,FIND(" ",G3599,1)+1,FIND("UTC",G3599)-FIND(" ",G3599)-8))</f>
        <v>25218</v>
      </c>
      <c r="G3599" s="4" t="s">
        <v>7233</v>
      </c>
      <c r="H3599" s="8" t="str">
        <f>MID(I3599,1,FIND("|",I3599)-1)</f>
        <v xml:space="preserve">Soyuz </v>
      </c>
      <c r="I3599" t="s">
        <v>7234</v>
      </c>
      <c r="J3599" t="s">
        <v>103</v>
      </c>
      <c r="L3599" t="s">
        <v>13</v>
      </c>
    </row>
    <row r="3600" spans="1:12" x14ac:dyDescent="0.25">
      <c r="A3600" s="7">
        <v>3598</v>
      </c>
      <c r="B3600" s="7" t="str">
        <f>D3600&amp;F3600</f>
        <v>RVSN USSR25217</v>
      </c>
      <c r="C3600">
        <v>3598</v>
      </c>
      <c r="D3600" t="s">
        <v>2695</v>
      </c>
      <c r="E3600" t="s">
        <v>32</v>
      </c>
      <c r="F3600" s="8">
        <f>DATEVALUE(MID(G3600,FIND(" ",G3600,1)+1,FIND("UTC",G3600)-FIND(" ",G3600)-8))</f>
        <v>25217</v>
      </c>
      <c r="G3600" s="4" t="s">
        <v>7235</v>
      </c>
      <c r="H3600" s="8" t="str">
        <f>MID(I3600,1,FIND("|",I3600)-1)</f>
        <v xml:space="preserve">Soyuz </v>
      </c>
      <c r="I3600" t="s">
        <v>7236</v>
      </c>
      <c r="J3600" t="s">
        <v>103</v>
      </c>
      <c r="L3600" t="s">
        <v>13</v>
      </c>
    </row>
    <row r="3601" spans="1:12" x14ac:dyDescent="0.25">
      <c r="A3601" s="7">
        <v>3599</v>
      </c>
      <c r="B3601" s="7" t="str">
        <f>D3601&amp;F3601</f>
        <v>RVSN USSR25215</v>
      </c>
      <c r="C3601">
        <v>3599</v>
      </c>
      <c r="D3601" t="s">
        <v>2695</v>
      </c>
      <c r="E3601" t="s">
        <v>2696</v>
      </c>
      <c r="F3601" s="8">
        <f>DATEVALUE(MID(G3601,FIND(" ",G3601,1)+1,FIND("UTC",G3601)-FIND(" ",G3601)-8))</f>
        <v>25215</v>
      </c>
      <c r="G3601" s="4" t="s">
        <v>7237</v>
      </c>
      <c r="H3601" s="8" t="str">
        <f>MID(I3601,1,FIND("|",I3601)-1)</f>
        <v xml:space="preserve">Voskhod </v>
      </c>
      <c r="I3601" t="s">
        <v>7238</v>
      </c>
      <c r="J3601" t="s">
        <v>103</v>
      </c>
      <c r="L3601" t="s">
        <v>13</v>
      </c>
    </row>
    <row r="3602" spans="1:12" x14ac:dyDescent="0.25">
      <c r="A3602" s="7">
        <v>3600</v>
      </c>
      <c r="B3602" s="7" t="str">
        <f>D3602&amp;F3602</f>
        <v>RVSN USSR25213</v>
      </c>
      <c r="C3602">
        <v>3600</v>
      </c>
      <c r="D3602" t="s">
        <v>2695</v>
      </c>
      <c r="E3602" t="s">
        <v>263</v>
      </c>
      <c r="F3602" s="8">
        <f>DATEVALUE(MID(G3602,FIND(" ",G3602,1)+1,FIND("UTC",G3602)-FIND(" ",G3602)-8))</f>
        <v>25213</v>
      </c>
      <c r="G3602" s="4" t="s">
        <v>7239</v>
      </c>
      <c r="H3602" s="8" t="str">
        <f>MID(I3602,1,FIND("|",I3602)-1)</f>
        <v xml:space="preserve">Molniya-M /Block VL </v>
      </c>
      <c r="I3602" t="s">
        <v>7240</v>
      </c>
      <c r="J3602" t="s">
        <v>103</v>
      </c>
      <c r="L3602" t="s">
        <v>13</v>
      </c>
    </row>
    <row r="3603" spans="1:12" x14ac:dyDescent="0.25">
      <c r="A3603" s="7">
        <v>3601</v>
      </c>
      <c r="B3603" s="7" t="str">
        <f>D3603&amp;F3603</f>
        <v>RVSN USSR25208</v>
      </c>
      <c r="C3603">
        <v>3601</v>
      </c>
      <c r="D3603" t="s">
        <v>2695</v>
      </c>
      <c r="E3603" t="s">
        <v>263</v>
      </c>
      <c r="F3603" s="8">
        <f>DATEVALUE(MID(G3603,FIND(" ",G3603,1)+1,FIND("UTC",G3603)-FIND(" ",G3603)-8))</f>
        <v>25208</v>
      </c>
      <c r="G3603" s="4" t="s">
        <v>7241</v>
      </c>
      <c r="H3603" s="8" t="str">
        <f>MID(I3603,1,FIND("|",I3603)-1)</f>
        <v xml:space="preserve">Molniya-M /Block VL </v>
      </c>
      <c r="I3603" t="s">
        <v>7242</v>
      </c>
      <c r="J3603" t="s">
        <v>103</v>
      </c>
      <c r="L3603" t="s">
        <v>13</v>
      </c>
    </row>
    <row r="3604" spans="1:12" x14ac:dyDescent="0.25">
      <c r="A3604" s="7">
        <v>3602</v>
      </c>
      <c r="B3604" s="7" t="str">
        <f>D3604&amp;F3604</f>
        <v>RVSN USSR25198</v>
      </c>
      <c r="C3604">
        <v>3602</v>
      </c>
      <c r="D3604" t="s">
        <v>2695</v>
      </c>
      <c r="E3604" t="s">
        <v>3974</v>
      </c>
      <c r="F3604" s="8">
        <f>DATEVALUE(MID(G3604,FIND(" ",G3604,1)+1,FIND("UTC",G3604)-FIND(" ",G3604)-8))</f>
        <v>25198</v>
      </c>
      <c r="G3604" s="4" t="s">
        <v>7243</v>
      </c>
      <c r="H3604" s="8" t="str">
        <f>MID(I3604,1,FIND("|",I3604)-1)</f>
        <v xml:space="preserve">Cosmos-2I (63SM) </v>
      </c>
      <c r="I3604" t="s">
        <v>7244</v>
      </c>
      <c r="J3604" t="s">
        <v>103</v>
      </c>
      <c r="L3604" t="s">
        <v>13</v>
      </c>
    </row>
    <row r="3605" spans="1:12" x14ac:dyDescent="0.25">
      <c r="A3605" s="7">
        <v>3603</v>
      </c>
      <c r="B3605" s="7" t="str">
        <f>D3605&amp;F3605</f>
        <v>NASA25193</v>
      </c>
      <c r="C3605">
        <v>3603</v>
      </c>
      <c r="D3605" t="s">
        <v>1453</v>
      </c>
      <c r="E3605" t="s">
        <v>9</v>
      </c>
      <c r="F3605" s="8">
        <f>DATEVALUE(MID(G3605,FIND(" ",G3605,1)+1,FIND("UTC",G3605)-FIND(" ",G3605)-8))</f>
        <v>25193</v>
      </c>
      <c r="G3605" s="4" t="s">
        <v>7245</v>
      </c>
      <c r="H3605" s="8" t="str">
        <f>MID(I3605,1,FIND("|",I3605)-1)</f>
        <v xml:space="preserve">Saturn V </v>
      </c>
      <c r="I3605" t="s">
        <v>7246</v>
      </c>
      <c r="J3605" t="s">
        <v>103</v>
      </c>
      <c r="K3605" s="1">
        <v>1160</v>
      </c>
      <c r="L3605" t="s">
        <v>13</v>
      </c>
    </row>
    <row r="3606" spans="1:12" x14ac:dyDescent="0.25">
      <c r="A3606" s="7">
        <v>3604</v>
      </c>
      <c r="B3606" s="7" t="str">
        <f>D3606&amp;F3606</f>
        <v>RVSN USSR25191</v>
      </c>
      <c r="C3606">
        <v>3604</v>
      </c>
      <c r="D3606" t="s">
        <v>2695</v>
      </c>
      <c r="E3606" t="s">
        <v>181</v>
      </c>
      <c r="F3606" s="8">
        <f>DATEVALUE(MID(G3606,FIND(" ",G3606,1)+1,FIND("UTC",G3606)-FIND(" ",G3606)-8))</f>
        <v>25191</v>
      </c>
      <c r="G3606" s="4" t="s">
        <v>7247</v>
      </c>
      <c r="H3606" s="8" t="str">
        <f>MID(I3606,1,FIND("|",I3606)-1)</f>
        <v xml:space="preserve">Cosmos-2I (63SM) </v>
      </c>
      <c r="I3606" t="s">
        <v>7248</v>
      </c>
      <c r="J3606" t="s">
        <v>103</v>
      </c>
      <c r="L3606" t="s">
        <v>13</v>
      </c>
    </row>
    <row r="3607" spans="1:12" x14ac:dyDescent="0.25">
      <c r="A3607" s="7">
        <v>3605</v>
      </c>
      <c r="B3607" s="7" t="str">
        <f>D3607&amp;F3607</f>
        <v>RVSN USSR25188</v>
      </c>
      <c r="C3607">
        <v>3605</v>
      </c>
      <c r="D3607" t="s">
        <v>2695</v>
      </c>
      <c r="E3607" t="s">
        <v>263</v>
      </c>
      <c r="F3607" s="8">
        <f>DATEVALUE(MID(G3607,FIND(" ",G3607,1)+1,FIND("UTC",G3607)-FIND(" ",G3607)-8))</f>
        <v>25188</v>
      </c>
      <c r="G3607" s="4" t="s">
        <v>7249</v>
      </c>
      <c r="H3607" s="8" t="str">
        <f>MID(I3607,1,FIND("|",I3607)-1)</f>
        <v xml:space="preserve">Molniya-M /Block L </v>
      </c>
      <c r="I3607" t="s">
        <v>7250</v>
      </c>
      <c r="J3607" t="s">
        <v>103</v>
      </c>
      <c r="L3607" t="s">
        <v>13</v>
      </c>
    </row>
    <row r="3608" spans="1:12" x14ac:dyDescent="0.25">
      <c r="A3608" s="7">
        <v>3606</v>
      </c>
      <c r="B3608" s="7" t="str">
        <f>D3608&amp;F3608</f>
        <v>RVSN USSR25186</v>
      </c>
      <c r="C3608">
        <v>3606</v>
      </c>
      <c r="D3608" t="s">
        <v>2695</v>
      </c>
      <c r="E3608" t="s">
        <v>3974</v>
      </c>
      <c r="F3608" s="8">
        <f>DATEVALUE(MID(G3608,FIND(" ",G3608,1)+1,FIND("UTC",G3608)-FIND(" ",G3608)-8))</f>
        <v>25186</v>
      </c>
      <c r="G3608" s="4" t="s">
        <v>7251</v>
      </c>
      <c r="H3608" s="8" t="str">
        <f>MID(I3608,1,FIND("|",I3608)-1)</f>
        <v xml:space="preserve">Cosmos-2I (63SM) </v>
      </c>
      <c r="I3608" t="s">
        <v>7252</v>
      </c>
      <c r="J3608" t="s">
        <v>103</v>
      </c>
      <c r="L3608" t="s">
        <v>13</v>
      </c>
    </row>
    <row r="3609" spans="1:12" x14ac:dyDescent="0.25">
      <c r="A3609" s="7">
        <v>3607</v>
      </c>
      <c r="B3609" s="7" t="str">
        <f>D3609&amp;F3609</f>
        <v>RVSN USSR25182</v>
      </c>
      <c r="C3609">
        <v>3607</v>
      </c>
      <c r="D3609" t="s">
        <v>2695</v>
      </c>
      <c r="E3609" t="s">
        <v>32</v>
      </c>
      <c r="F3609" s="8">
        <f>DATEVALUE(MID(G3609,FIND(" ",G3609,1)+1,FIND("UTC",G3609)-FIND(" ",G3609)-8))</f>
        <v>25182</v>
      </c>
      <c r="G3609" s="4" t="s">
        <v>7253</v>
      </c>
      <c r="H3609" s="8" t="str">
        <f>MID(I3609,1,FIND("|",I3609)-1)</f>
        <v xml:space="preserve">Voskhod </v>
      </c>
      <c r="I3609" t="s">
        <v>7254</v>
      </c>
      <c r="J3609" t="s">
        <v>103</v>
      </c>
      <c r="L3609" t="s">
        <v>13</v>
      </c>
    </row>
    <row r="3610" spans="1:12" x14ac:dyDescent="0.25">
      <c r="A3610" s="7">
        <v>3608</v>
      </c>
      <c r="B3610" s="7" t="str">
        <f>D3610&amp;F3610</f>
        <v>General Dynamics25179</v>
      </c>
      <c r="C3610">
        <v>3608</v>
      </c>
      <c r="D3610" t="s">
        <v>3137</v>
      </c>
      <c r="E3610" t="s">
        <v>2042</v>
      </c>
      <c r="F3610" s="8">
        <f>DATEVALUE(MID(G3610,FIND(" ",G3610,1)+1,FIND("UTC",G3610)-FIND(" ",G3610)-8))</f>
        <v>25179</v>
      </c>
      <c r="G3610" s="4" t="s">
        <v>7255</v>
      </c>
      <c r="H3610" s="8" t="str">
        <f>MID(I3610,1,FIND("|",I3610)-1)</f>
        <v xml:space="preserve">Atlas-SLV3C Centaur-D </v>
      </c>
      <c r="I3610" t="s">
        <v>7256</v>
      </c>
      <c r="J3610" t="s">
        <v>103</v>
      </c>
      <c r="L3610" t="s">
        <v>13</v>
      </c>
    </row>
    <row r="3611" spans="1:12" x14ac:dyDescent="0.25">
      <c r="A3611" s="7">
        <v>3609</v>
      </c>
      <c r="B3611" s="7" t="str">
        <f>D3611&amp;F3611</f>
        <v>US Air Force25176</v>
      </c>
      <c r="C3611">
        <v>3609</v>
      </c>
      <c r="D3611" t="s">
        <v>4498</v>
      </c>
      <c r="E3611" t="s">
        <v>2149</v>
      </c>
      <c r="F3611" s="8">
        <f>DATEVALUE(MID(G3611,FIND(" ",G3611,1)+1,FIND("UTC",G3611)-FIND(" ",G3611)-8))</f>
        <v>25176</v>
      </c>
      <c r="G3611" s="4" t="s">
        <v>7257</v>
      </c>
      <c r="H3611" s="8" t="str">
        <f>MID(I3611,1,FIND("|",I3611)-1)</f>
        <v xml:space="preserve">Titan IIIB </v>
      </c>
      <c r="I3611" t="s">
        <v>7258</v>
      </c>
      <c r="J3611" t="s">
        <v>103</v>
      </c>
      <c r="K3611">
        <v>59</v>
      </c>
      <c r="L3611" t="s">
        <v>13</v>
      </c>
    </row>
    <row r="3612" spans="1:12" x14ac:dyDescent="0.25">
      <c r="A3612" s="7">
        <v>3610</v>
      </c>
      <c r="B3612" s="7" t="str">
        <f>D3612&amp;F3612</f>
        <v>RVSN USSR25175</v>
      </c>
      <c r="C3612">
        <v>3610</v>
      </c>
      <c r="D3612" t="s">
        <v>2695</v>
      </c>
      <c r="E3612" t="s">
        <v>181</v>
      </c>
      <c r="F3612" s="8">
        <f>DATEVALUE(MID(G3612,FIND(" ",G3612,1)+1,FIND("UTC",G3612)-FIND(" ",G3612)-8))</f>
        <v>25175</v>
      </c>
      <c r="G3612" s="4" t="s">
        <v>7259</v>
      </c>
      <c r="H3612" s="8" t="str">
        <f>MID(I3612,1,FIND("|",I3612)-1)</f>
        <v xml:space="preserve">Cosmos-2I (63SM) </v>
      </c>
      <c r="I3612" t="s">
        <v>7260</v>
      </c>
      <c r="J3612" t="s">
        <v>103</v>
      </c>
      <c r="L3612" t="s">
        <v>13</v>
      </c>
    </row>
    <row r="3613" spans="1:12" x14ac:dyDescent="0.25">
      <c r="A3613" s="7">
        <v>3611</v>
      </c>
      <c r="B3613" s="7" t="str">
        <f>D3613&amp;F3613</f>
        <v>RVSN USSR25172</v>
      </c>
      <c r="C3613">
        <v>3611</v>
      </c>
      <c r="D3613" t="s">
        <v>2695</v>
      </c>
      <c r="E3613" t="s">
        <v>3745</v>
      </c>
      <c r="F3613" s="8">
        <f>DATEVALUE(MID(G3613,FIND(" ",G3613,1)+1,FIND("UTC",G3613)-FIND(" ",G3613)-8))</f>
        <v>25172</v>
      </c>
      <c r="G3613" s="4" t="s">
        <v>7261</v>
      </c>
      <c r="H3613" s="8" t="str">
        <f>MID(I3613,1,FIND("|",I3613)-1)</f>
        <v xml:space="preserve">Cosmos-3M (11K65M) </v>
      </c>
      <c r="I3613" t="s">
        <v>7262</v>
      </c>
      <c r="J3613" t="s">
        <v>103</v>
      </c>
      <c r="L3613" t="s">
        <v>13</v>
      </c>
    </row>
    <row r="3614" spans="1:12" x14ac:dyDescent="0.25">
      <c r="A3614" s="7">
        <v>3612</v>
      </c>
      <c r="B3614" s="7" t="str">
        <f>D3614&amp;F3614</f>
        <v>RVSN USSR25171</v>
      </c>
      <c r="C3614">
        <v>3612</v>
      </c>
      <c r="D3614" t="s">
        <v>2695</v>
      </c>
      <c r="E3614" t="s">
        <v>2696</v>
      </c>
      <c r="F3614" s="8">
        <f>DATEVALUE(MID(G3614,FIND(" ",G3614,1)+1,FIND("UTC",G3614)-FIND(" ",G3614)-8))</f>
        <v>25171</v>
      </c>
      <c r="G3614" s="4" t="s">
        <v>7263</v>
      </c>
      <c r="H3614" s="8" t="str">
        <f>MID(I3614,1,FIND("|",I3614)-1)</f>
        <v xml:space="preserve">Voskhod </v>
      </c>
      <c r="I3614" t="s">
        <v>7264</v>
      </c>
      <c r="J3614" t="s">
        <v>103</v>
      </c>
      <c r="L3614" t="s">
        <v>13</v>
      </c>
    </row>
    <row r="3615" spans="1:12" x14ac:dyDescent="0.25">
      <c r="A3615" s="7">
        <v>3613</v>
      </c>
      <c r="B3615" s="7" t="str">
        <f>D3615&amp;F3615</f>
        <v>CECLES25171</v>
      </c>
      <c r="C3615">
        <v>3613</v>
      </c>
      <c r="D3615" t="s">
        <v>6638</v>
      </c>
      <c r="E3615" t="s">
        <v>6646</v>
      </c>
      <c r="F3615" s="8">
        <f>DATEVALUE(MID(G3615,FIND(" ",G3615,1)+1,FIND("UTC",G3615)-FIND(" ",G3615)-8))</f>
        <v>25171</v>
      </c>
      <c r="G3615" s="4" t="s">
        <v>7265</v>
      </c>
      <c r="H3615" s="8" t="str">
        <f>MID(I3615,1,FIND("|",I3615)-1)</f>
        <v xml:space="preserve">Europa 1 </v>
      </c>
      <c r="I3615" t="s">
        <v>7266</v>
      </c>
      <c r="J3615" t="s">
        <v>103</v>
      </c>
      <c r="L3615" t="s">
        <v>13</v>
      </c>
    </row>
    <row r="3616" spans="1:12" x14ac:dyDescent="0.25">
      <c r="A3616" s="7">
        <v>3614</v>
      </c>
      <c r="B3616" s="7" t="str">
        <f>D3616&amp;F3616</f>
        <v>RVSN USSR25163</v>
      </c>
      <c r="C3616">
        <v>3614</v>
      </c>
      <c r="D3616" t="s">
        <v>2695</v>
      </c>
      <c r="E3616" t="s">
        <v>2696</v>
      </c>
      <c r="F3616" s="8">
        <f>DATEVALUE(MID(G3616,FIND(" ",G3616,1)+1,FIND("UTC",G3616)-FIND(" ",G3616)-8))</f>
        <v>25163</v>
      </c>
      <c r="G3616" s="4" t="s">
        <v>7267</v>
      </c>
      <c r="H3616" s="8" t="str">
        <f>MID(I3616,1,FIND("|",I3616)-1)</f>
        <v xml:space="preserve">Voskhod </v>
      </c>
      <c r="I3616" t="s">
        <v>7268</v>
      </c>
      <c r="J3616" t="s">
        <v>103</v>
      </c>
      <c r="L3616" t="s">
        <v>13</v>
      </c>
    </row>
    <row r="3617" spans="1:12" x14ac:dyDescent="0.25">
      <c r="A3617" s="7">
        <v>3615</v>
      </c>
      <c r="B3617" s="7" t="str">
        <f>D3617&amp;F3617</f>
        <v>RVSN USSR25158</v>
      </c>
      <c r="C3617">
        <v>3615</v>
      </c>
      <c r="D3617" t="s">
        <v>2695</v>
      </c>
      <c r="E3617" t="s">
        <v>184</v>
      </c>
      <c r="F3617" s="8">
        <f>DATEVALUE(MID(G3617,FIND(" ",G3617,1)+1,FIND("UTC",G3617)-FIND(" ",G3617)-8))</f>
        <v>25158</v>
      </c>
      <c r="G3617" s="4" t="s">
        <v>7269</v>
      </c>
      <c r="H3617" s="8" t="str">
        <f>MID(I3617,1,FIND("|",I3617)-1)</f>
        <v xml:space="preserve">Proton K </v>
      </c>
      <c r="I3617" t="s">
        <v>7270</v>
      </c>
      <c r="J3617" t="s">
        <v>103</v>
      </c>
      <c r="L3617" t="s">
        <v>13</v>
      </c>
    </row>
    <row r="3618" spans="1:12" x14ac:dyDescent="0.25">
      <c r="A3618" s="7">
        <v>3616</v>
      </c>
      <c r="B3618" s="7" t="str">
        <f>D3618&amp;F3618</f>
        <v>RVSN USSR25155</v>
      </c>
      <c r="C3618">
        <v>3616</v>
      </c>
      <c r="D3618" t="s">
        <v>2695</v>
      </c>
      <c r="E3618" t="s">
        <v>2696</v>
      </c>
      <c r="F3618" s="8">
        <f>DATEVALUE(MID(G3618,FIND(" ",G3618,1)+1,FIND("UTC",G3618)-FIND(" ",G3618)-8))</f>
        <v>25155</v>
      </c>
      <c r="G3618" s="4" t="s">
        <v>7271</v>
      </c>
      <c r="H3618" s="8" t="str">
        <f>MID(I3618,1,FIND("|",I3618)-1)</f>
        <v xml:space="preserve">Voskhod </v>
      </c>
      <c r="I3618" t="s">
        <v>7272</v>
      </c>
      <c r="J3618" t="s">
        <v>103</v>
      </c>
      <c r="L3618" t="s">
        <v>13</v>
      </c>
    </row>
    <row r="3619" spans="1:12" x14ac:dyDescent="0.25">
      <c r="A3619" s="7">
        <v>3617</v>
      </c>
      <c r="B3619" s="7" t="str">
        <f>D3619&amp;F3619</f>
        <v>RVSN USSR25152</v>
      </c>
      <c r="C3619">
        <v>3617</v>
      </c>
      <c r="D3619" t="s">
        <v>2695</v>
      </c>
      <c r="E3619" t="s">
        <v>2777</v>
      </c>
      <c r="F3619" s="8">
        <f>DATEVALUE(MID(G3619,FIND(" ",G3619,1)+1,FIND("UTC",G3619)-FIND(" ",G3619)-8))</f>
        <v>25152</v>
      </c>
      <c r="G3619" s="4" t="s">
        <v>7273</v>
      </c>
      <c r="H3619" s="8" t="str">
        <f>MID(I3619,1,FIND("|",I3619)-1)</f>
        <v xml:space="preserve">Proton K/Block D </v>
      </c>
      <c r="I3619" t="s">
        <v>7274</v>
      </c>
      <c r="J3619" t="s">
        <v>103</v>
      </c>
      <c r="L3619" t="s">
        <v>13</v>
      </c>
    </row>
    <row r="3620" spans="1:12" x14ac:dyDescent="0.25">
      <c r="A3620" s="7">
        <v>3618</v>
      </c>
      <c r="B3620" s="7" t="str">
        <f>D3620&amp;F3620</f>
        <v>US Air Force25148</v>
      </c>
      <c r="C3620">
        <v>3618</v>
      </c>
      <c r="D3620" t="s">
        <v>4498</v>
      </c>
      <c r="E3620" t="s">
        <v>2149</v>
      </c>
      <c r="F3620" s="8">
        <f>DATEVALUE(MID(G3620,FIND(" ",G3620,1)+1,FIND("UTC",G3620)-FIND(" ",G3620)-8))</f>
        <v>25148</v>
      </c>
      <c r="G3620" s="4" t="s">
        <v>7275</v>
      </c>
      <c r="H3620" s="8" t="str">
        <f>MID(I3620,1,FIND("|",I3620)-1)</f>
        <v xml:space="preserve">Titan IIIB </v>
      </c>
      <c r="I3620" t="s">
        <v>7276</v>
      </c>
      <c r="J3620" t="s">
        <v>103</v>
      </c>
      <c r="K3620">
        <v>59</v>
      </c>
      <c r="L3620" t="s">
        <v>13</v>
      </c>
    </row>
    <row r="3621" spans="1:12" x14ac:dyDescent="0.25">
      <c r="A3621" s="7">
        <v>3619</v>
      </c>
      <c r="B3621" s="7" t="str">
        <f>D3621&amp;F3621</f>
        <v>RVSN USSR25143</v>
      </c>
      <c r="C3621">
        <v>3619</v>
      </c>
      <c r="D3621" t="s">
        <v>2695</v>
      </c>
      <c r="E3621" t="s">
        <v>1927</v>
      </c>
      <c r="F3621" s="8">
        <f>DATEVALUE(MID(G3621,FIND(" ",G3621,1)+1,FIND("UTC",G3621)-FIND(" ",G3621)-8))</f>
        <v>25143</v>
      </c>
      <c r="G3621" s="4" t="s">
        <v>7277</v>
      </c>
      <c r="H3621" s="8" t="str">
        <f>MID(I3621,1,FIND("|",I3621)-1)</f>
        <v xml:space="preserve">Tsyklon-2A </v>
      </c>
      <c r="I3621" t="s">
        <v>7278</v>
      </c>
      <c r="J3621" t="s">
        <v>103</v>
      </c>
      <c r="L3621" t="s">
        <v>13</v>
      </c>
    </row>
    <row r="3622" spans="1:12" x14ac:dyDescent="0.25">
      <c r="A3622" s="7">
        <v>3620</v>
      </c>
      <c r="B3622" s="7" t="str">
        <f>D3622&amp;F3622</f>
        <v>RVSN USSR25142</v>
      </c>
      <c r="C3622">
        <v>3620</v>
      </c>
      <c r="D3622" t="s">
        <v>2695</v>
      </c>
      <c r="E3622" t="s">
        <v>263</v>
      </c>
      <c r="F3622" s="8">
        <f>DATEVALUE(MID(G3622,FIND(" ",G3622,1)+1,FIND("UTC",G3622)-FIND(" ",G3622)-8))</f>
        <v>25142</v>
      </c>
      <c r="G3622" s="4" t="s">
        <v>7279</v>
      </c>
      <c r="H3622" s="8" t="str">
        <f>MID(I3622,1,FIND("|",I3622)-1)</f>
        <v xml:space="preserve">Voskhod </v>
      </c>
      <c r="I3622" t="s">
        <v>7280</v>
      </c>
      <c r="J3622" t="s">
        <v>103</v>
      </c>
      <c r="L3622" t="s">
        <v>13</v>
      </c>
    </row>
    <row r="3623" spans="1:12" x14ac:dyDescent="0.25">
      <c r="A3623" s="7">
        <v>3621</v>
      </c>
      <c r="B3623" s="7" t="str">
        <f>D3623&amp;F3623</f>
        <v>RVSN USSR25141</v>
      </c>
      <c r="C3623">
        <v>3621</v>
      </c>
      <c r="D3623" t="s">
        <v>2695</v>
      </c>
      <c r="E3623" t="s">
        <v>3745</v>
      </c>
      <c r="F3623" s="8">
        <f>DATEVALUE(MID(G3623,FIND(" ",G3623,1)+1,FIND("UTC",G3623)-FIND(" ",G3623)-8))</f>
        <v>25141</v>
      </c>
      <c r="G3623" s="4" t="s">
        <v>7281</v>
      </c>
      <c r="H3623" s="8" t="str">
        <f>MID(I3623,1,FIND("|",I3623)-1)</f>
        <v xml:space="preserve">Cosmos-3M (11K65M) </v>
      </c>
      <c r="I3623" t="s">
        <v>7282</v>
      </c>
      <c r="J3623" t="s">
        <v>103</v>
      </c>
      <c r="L3623" t="s">
        <v>13</v>
      </c>
    </row>
    <row r="3624" spans="1:12" x14ac:dyDescent="0.25">
      <c r="A3624" s="7">
        <v>3622</v>
      </c>
      <c r="B3624" s="7" t="str">
        <f>D3624&amp;F3624</f>
        <v>RVSN USSR25137</v>
      </c>
      <c r="C3624">
        <v>3622</v>
      </c>
      <c r="D3624" t="s">
        <v>2695</v>
      </c>
      <c r="E3624" t="s">
        <v>32</v>
      </c>
      <c r="F3624" s="8">
        <f>DATEVALUE(MID(G3624,FIND(" ",G3624,1)+1,FIND("UTC",G3624)-FIND(" ",G3624)-8))</f>
        <v>25137</v>
      </c>
      <c r="G3624" s="4" t="s">
        <v>7283</v>
      </c>
      <c r="H3624" s="8" t="str">
        <f>MID(I3624,1,FIND("|",I3624)-1)</f>
        <v xml:space="preserve">Soyuz </v>
      </c>
      <c r="I3624" t="s">
        <v>7284</v>
      </c>
      <c r="J3624" t="s">
        <v>103</v>
      </c>
      <c r="L3624" t="s">
        <v>13</v>
      </c>
    </row>
    <row r="3625" spans="1:12" x14ac:dyDescent="0.25">
      <c r="A3625" s="7">
        <v>3623</v>
      </c>
      <c r="B3625" s="7" t="str">
        <f>D3625&amp;F3625</f>
        <v>RVSN USSR25136</v>
      </c>
      <c r="C3625">
        <v>3623</v>
      </c>
      <c r="D3625" t="s">
        <v>2695</v>
      </c>
      <c r="E3625" t="s">
        <v>263</v>
      </c>
      <c r="F3625" s="8">
        <f>DATEVALUE(MID(G3625,FIND(" ",G3625,1)+1,FIND("UTC",G3625)-FIND(" ",G3625)-8))</f>
        <v>25136</v>
      </c>
      <c r="G3625" s="4" t="s">
        <v>7285</v>
      </c>
      <c r="H3625" s="8" t="str">
        <f>MID(I3625,1,FIND("|",I3625)-1)</f>
        <v xml:space="preserve">Soyuz </v>
      </c>
      <c r="I3625" t="s">
        <v>7286</v>
      </c>
      <c r="J3625" t="s">
        <v>103</v>
      </c>
      <c r="L3625" t="s">
        <v>13</v>
      </c>
    </row>
    <row r="3626" spans="1:12" x14ac:dyDescent="0.25">
      <c r="A3626" s="7">
        <v>3624</v>
      </c>
      <c r="B3626" s="7" t="str">
        <f>D3626&amp;F3626</f>
        <v>RVSN USSR25131</v>
      </c>
      <c r="C3626">
        <v>3624</v>
      </c>
      <c r="D3626" t="s">
        <v>2695</v>
      </c>
      <c r="E3626" t="s">
        <v>1927</v>
      </c>
      <c r="F3626" s="8">
        <f>DATEVALUE(MID(G3626,FIND(" ",G3626,1)+1,FIND("UTC",G3626)-FIND(" ",G3626)-8))</f>
        <v>25131</v>
      </c>
      <c r="G3626" s="4" t="s">
        <v>7287</v>
      </c>
      <c r="H3626" s="8" t="str">
        <f>MID(I3626,1,FIND("|",I3626)-1)</f>
        <v xml:space="preserve">Tsyklon-2A </v>
      </c>
      <c r="I3626" t="s">
        <v>7288</v>
      </c>
      <c r="J3626" t="s">
        <v>103</v>
      </c>
      <c r="L3626" t="s">
        <v>13</v>
      </c>
    </row>
    <row r="3627" spans="1:12" x14ac:dyDescent="0.25">
      <c r="A3627" s="7">
        <v>3625</v>
      </c>
      <c r="B3627" s="7" t="str">
        <f>D3627&amp;F3627</f>
        <v>RVSN USSR25130</v>
      </c>
      <c r="C3627">
        <v>3625</v>
      </c>
      <c r="D3627" t="s">
        <v>2695</v>
      </c>
      <c r="E3627" t="s">
        <v>3923</v>
      </c>
      <c r="F3627" s="8">
        <f>DATEVALUE(MID(G3627,FIND(" ",G3627,1)+1,FIND("UTC",G3627)-FIND(" ",G3627)-8))</f>
        <v>25130</v>
      </c>
      <c r="G3627" s="4" t="s">
        <v>7289</v>
      </c>
      <c r="H3627" s="8" t="str">
        <f>MID(I3627,1,FIND("|",I3627)-1)</f>
        <v xml:space="preserve">Tsyklon-2A </v>
      </c>
      <c r="I3627" t="s">
        <v>7290</v>
      </c>
      <c r="J3627" t="s">
        <v>103</v>
      </c>
      <c r="L3627" t="s">
        <v>13</v>
      </c>
    </row>
    <row r="3628" spans="1:12" x14ac:dyDescent="0.25">
      <c r="A3628" s="7">
        <v>3626</v>
      </c>
      <c r="B3628" s="7" t="str">
        <f>D3628&amp;F3628</f>
        <v>NASA25122</v>
      </c>
      <c r="C3628">
        <v>3626</v>
      </c>
      <c r="D3628" t="s">
        <v>1453</v>
      </c>
      <c r="E3628" t="s">
        <v>7291</v>
      </c>
      <c r="F3628" s="8">
        <f>DATEVALUE(MID(G3628,FIND(" ",G3628,1)+1,FIND("UTC",G3628)-FIND(" ",G3628)-8))</f>
        <v>25122</v>
      </c>
      <c r="G3628" s="4" t="s">
        <v>7292</v>
      </c>
      <c r="H3628" s="8" t="str">
        <f>MID(I3628,1,FIND("|",I3628)-1)</f>
        <v xml:space="preserve">Saturn IB </v>
      </c>
      <c r="I3628" t="s">
        <v>7293</v>
      </c>
      <c r="J3628" t="s">
        <v>103</v>
      </c>
      <c r="L3628" t="s">
        <v>13</v>
      </c>
    </row>
    <row r="3629" spans="1:12" x14ac:dyDescent="0.25">
      <c r="A3629" s="7">
        <v>3627</v>
      </c>
      <c r="B3629" s="7" t="str">
        <f>D3629&amp;F3629</f>
        <v>RVSN USSR25122</v>
      </c>
      <c r="C3629">
        <v>3627</v>
      </c>
      <c r="D3629" t="s">
        <v>2695</v>
      </c>
      <c r="E3629" t="s">
        <v>2696</v>
      </c>
      <c r="F3629" s="8">
        <f>DATEVALUE(MID(G3629,FIND(" ",G3629,1)+1,FIND("UTC",G3629)-FIND(" ",G3629)-8))</f>
        <v>25122</v>
      </c>
      <c r="G3629" s="4" t="s">
        <v>7294</v>
      </c>
      <c r="H3629" s="8" t="str">
        <f>MID(I3629,1,FIND("|",I3629)-1)</f>
        <v xml:space="preserve">Voskhod </v>
      </c>
      <c r="I3629" t="s">
        <v>7295</v>
      </c>
      <c r="J3629" t="s">
        <v>103</v>
      </c>
      <c r="L3629" t="s">
        <v>13</v>
      </c>
    </row>
    <row r="3630" spans="1:12" x14ac:dyDescent="0.25">
      <c r="A3630" s="7">
        <v>3628</v>
      </c>
      <c r="B3630" s="7" t="str">
        <f>D3630&amp;F3630</f>
        <v>RVSN USSR25118</v>
      </c>
      <c r="C3630">
        <v>3628</v>
      </c>
      <c r="D3630" t="s">
        <v>2695</v>
      </c>
      <c r="E3630" t="s">
        <v>2696</v>
      </c>
      <c r="F3630" s="8">
        <f>DATEVALUE(MID(G3630,FIND(" ",G3630,1)+1,FIND("UTC",G3630)-FIND(" ",G3630)-8))</f>
        <v>25118</v>
      </c>
      <c r="G3630" s="4" t="s">
        <v>7296</v>
      </c>
      <c r="H3630" s="8" t="str">
        <f>MID(I3630,1,FIND("|",I3630)-1)</f>
        <v xml:space="preserve">Voskhod </v>
      </c>
      <c r="I3630" t="s">
        <v>7297</v>
      </c>
      <c r="J3630" t="s">
        <v>103</v>
      </c>
      <c r="L3630" t="s">
        <v>328</v>
      </c>
    </row>
    <row r="3631" spans="1:12" x14ac:dyDescent="0.25">
      <c r="A3631" s="7">
        <v>3629</v>
      </c>
      <c r="B3631" s="7" t="str">
        <f>D3631&amp;F3631</f>
        <v>RVSN USSR25116</v>
      </c>
      <c r="C3631">
        <v>3629</v>
      </c>
      <c r="D3631" t="s">
        <v>2695</v>
      </c>
      <c r="E3631" t="s">
        <v>263</v>
      </c>
      <c r="F3631" s="8">
        <f>DATEVALUE(MID(G3631,FIND(" ",G3631,1)+1,FIND("UTC",G3631)-FIND(" ",G3631)-8))</f>
        <v>25116</v>
      </c>
      <c r="G3631" s="4" t="s">
        <v>7298</v>
      </c>
      <c r="H3631" s="8" t="str">
        <f>MID(I3631,1,FIND("|",I3631)-1)</f>
        <v xml:space="preserve">Molniya-M /Block L </v>
      </c>
      <c r="I3631" t="s">
        <v>7299</v>
      </c>
      <c r="J3631" t="s">
        <v>103</v>
      </c>
      <c r="L3631" t="s">
        <v>13</v>
      </c>
    </row>
    <row r="3632" spans="1:12" x14ac:dyDescent="0.25">
      <c r="A3632" s="7">
        <v>3630</v>
      </c>
      <c r="B3632" s="7" t="str">
        <f>D3632&amp;F3632</f>
        <v>RVSN USSR25114</v>
      </c>
      <c r="C3632">
        <v>3630</v>
      </c>
      <c r="D3632" t="s">
        <v>2695</v>
      </c>
      <c r="E3632" t="s">
        <v>181</v>
      </c>
      <c r="F3632" s="8">
        <f>DATEVALUE(MID(G3632,FIND(" ",G3632,1)+1,FIND("UTC",G3632)-FIND(" ",G3632)-8))</f>
        <v>25114</v>
      </c>
      <c r="G3632" s="4" t="s">
        <v>7300</v>
      </c>
      <c r="H3632" s="8" t="str">
        <f>MID(I3632,1,FIND("|",I3632)-1)</f>
        <v xml:space="preserve">Cosmos-2I (63SM) </v>
      </c>
      <c r="I3632" t="s">
        <v>7301</v>
      </c>
      <c r="J3632" t="s">
        <v>103</v>
      </c>
      <c r="L3632" t="s">
        <v>13</v>
      </c>
    </row>
    <row r="3633" spans="1:12" x14ac:dyDescent="0.25">
      <c r="A3633" s="7">
        <v>3631</v>
      </c>
      <c r="B3633" s="7" t="str">
        <f>D3633&amp;F3633</f>
        <v>RVSN USSR25113</v>
      </c>
      <c r="C3633">
        <v>3631</v>
      </c>
      <c r="D3633" t="s">
        <v>2695</v>
      </c>
      <c r="E3633" t="s">
        <v>6685</v>
      </c>
      <c r="F3633" s="8">
        <f>DATEVALUE(MID(G3633,FIND(" ",G3633,1)+1,FIND("UTC",G3633)-FIND(" ",G3633)-8))</f>
        <v>25113</v>
      </c>
      <c r="G3633" s="4" t="s">
        <v>7302</v>
      </c>
      <c r="H3633" s="8" t="str">
        <f>MID(I3633,1,FIND("|",I3633)-1)</f>
        <v xml:space="preserve">Tsyklon </v>
      </c>
      <c r="I3633" t="s">
        <v>7303</v>
      </c>
      <c r="J3633" t="s">
        <v>103</v>
      </c>
      <c r="L3633" t="s">
        <v>13</v>
      </c>
    </row>
    <row r="3634" spans="1:12" x14ac:dyDescent="0.25">
      <c r="A3634" s="7">
        <v>3632</v>
      </c>
      <c r="B3634" s="7" t="str">
        <f>D3634&amp;F3634</f>
        <v>Martin Marietta25107</v>
      </c>
      <c r="C3634">
        <v>3632</v>
      </c>
      <c r="D3634" t="s">
        <v>3169</v>
      </c>
      <c r="E3634" t="s">
        <v>26</v>
      </c>
      <c r="F3634" s="8">
        <f>DATEVALUE(MID(G3634,FIND(" ",G3634,1)+1,FIND("UTC",G3634)-FIND(" ",G3634)-8))</f>
        <v>25107</v>
      </c>
      <c r="G3634" s="4" t="s">
        <v>7304</v>
      </c>
      <c r="H3634" s="8" t="str">
        <f>MID(I3634,1,FIND("|",I3634)-1)</f>
        <v xml:space="preserve">Titan IIIC </v>
      </c>
      <c r="I3634" t="s">
        <v>7305</v>
      </c>
      <c r="J3634" t="s">
        <v>103</v>
      </c>
      <c r="L3634" t="s">
        <v>13</v>
      </c>
    </row>
    <row r="3635" spans="1:12" x14ac:dyDescent="0.25">
      <c r="A3635" s="7">
        <v>3633</v>
      </c>
      <c r="B3635" s="7" t="str">
        <f>D3635&amp;F3635</f>
        <v>RVSN USSR25104</v>
      </c>
      <c r="C3635">
        <v>3633</v>
      </c>
      <c r="D3635" t="s">
        <v>2695</v>
      </c>
      <c r="E3635" t="s">
        <v>263</v>
      </c>
      <c r="F3635" s="8">
        <f>DATEVALUE(MID(G3635,FIND(" ",G3635,1)+1,FIND("UTC",G3635)-FIND(" ",G3635)-8))</f>
        <v>25104</v>
      </c>
      <c r="G3635" s="4" t="s">
        <v>7306</v>
      </c>
      <c r="H3635" s="8" t="str">
        <f>MID(I3635,1,FIND("|",I3635)-1)</f>
        <v xml:space="preserve">Voskhod </v>
      </c>
      <c r="I3635" t="s">
        <v>7307</v>
      </c>
      <c r="J3635" t="s">
        <v>103</v>
      </c>
      <c r="L3635" t="s">
        <v>13</v>
      </c>
    </row>
    <row r="3636" spans="1:12" x14ac:dyDescent="0.25">
      <c r="A3636" s="7">
        <v>3634</v>
      </c>
      <c r="B3636" s="7" t="str">
        <f>D3636&amp;F3636</f>
        <v>RVSN USSR25101</v>
      </c>
      <c r="C3636">
        <v>3634</v>
      </c>
      <c r="D3636" t="s">
        <v>2695</v>
      </c>
      <c r="E3636" t="s">
        <v>181</v>
      </c>
      <c r="F3636" s="8">
        <f>DATEVALUE(MID(G3636,FIND(" ",G3636,1)+1,FIND("UTC",G3636)-FIND(" ",G3636)-8))</f>
        <v>25101</v>
      </c>
      <c r="G3636" s="4" t="s">
        <v>7308</v>
      </c>
      <c r="H3636" s="8" t="str">
        <f>MID(I3636,1,FIND("|",I3636)-1)</f>
        <v xml:space="preserve">Cosmos-2I (63SM) </v>
      </c>
      <c r="I3636" t="s">
        <v>7309</v>
      </c>
      <c r="J3636" t="s">
        <v>103</v>
      </c>
      <c r="L3636" t="s">
        <v>13</v>
      </c>
    </row>
    <row r="3637" spans="1:12" x14ac:dyDescent="0.25">
      <c r="A3637" s="7">
        <v>3635</v>
      </c>
      <c r="B3637" s="7" t="str">
        <f>D3637&amp;F3637</f>
        <v>RVSN USSR25097</v>
      </c>
      <c r="C3637">
        <v>3635</v>
      </c>
      <c r="D3637" t="s">
        <v>2695</v>
      </c>
      <c r="E3637" t="s">
        <v>2696</v>
      </c>
      <c r="F3637" s="8">
        <f>DATEVALUE(MID(G3637,FIND(" ",G3637,1)+1,FIND("UTC",G3637)-FIND(" ",G3637)-8))</f>
        <v>25097</v>
      </c>
      <c r="G3637" s="4" t="s">
        <v>7310</v>
      </c>
      <c r="H3637" s="8" t="str">
        <f>MID(I3637,1,FIND("|",I3637)-1)</f>
        <v xml:space="preserve">Voskhod </v>
      </c>
      <c r="I3637" t="s">
        <v>7311</v>
      </c>
      <c r="J3637" t="s">
        <v>103</v>
      </c>
      <c r="L3637" t="s">
        <v>13</v>
      </c>
    </row>
    <row r="3638" spans="1:12" x14ac:dyDescent="0.25">
      <c r="A3638" s="7">
        <v>3636</v>
      </c>
      <c r="B3638" s="7" t="str">
        <f>D3638&amp;F3638</f>
        <v>RVSN USSR25095</v>
      </c>
      <c r="C3638">
        <v>3636</v>
      </c>
      <c r="D3638" t="s">
        <v>2695</v>
      </c>
      <c r="E3638" t="s">
        <v>2777</v>
      </c>
      <c r="F3638" s="8">
        <f>DATEVALUE(MID(G3638,FIND(" ",G3638,1)+1,FIND("UTC",G3638)-FIND(" ",G3638)-8))</f>
        <v>25095</v>
      </c>
      <c r="G3638" s="4" t="s">
        <v>7312</v>
      </c>
      <c r="H3638" s="8" t="str">
        <f>MID(I3638,1,FIND("|",I3638)-1)</f>
        <v xml:space="preserve">Proton K/Block D </v>
      </c>
      <c r="I3638" t="s">
        <v>7313</v>
      </c>
      <c r="J3638" t="s">
        <v>103</v>
      </c>
      <c r="L3638" t="s">
        <v>13</v>
      </c>
    </row>
    <row r="3639" spans="1:12" x14ac:dyDescent="0.25">
      <c r="A3639" s="7">
        <v>3637</v>
      </c>
      <c r="B3639" s="7" t="str">
        <f>D3639&amp;F3639</f>
        <v>RVSN USSR25095</v>
      </c>
      <c r="C3639">
        <v>3637</v>
      </c>
      <c r="D3639" t="s">
        <v>2695</v>
      </c>
      <c r="E3639" t="s">
        <v>32</v>
      </c>
      <c r="F3639" s="8">
        <f>DATEVALUE(MID(G3639,FIND(" ",G3639,1)+1,FIND("UTC",G3639)-FIND(" ",G3639)-8))</f>
        <v>25095</v>
      </c>
      <c r="G3639" s="4" t="s">
        <v>7314</v>
      </c>
      <c r="H3639" s="8" t="str">
        <f>MID(I3639,1,FIND("|",I3639)-1)</f>
        <v xml:space="preserve">Voskhod </v>
      </c>
      <c r="I3639" t="s">
        <v>7315</v>
      </c>
      <c r="J3639" t="s">
        <v>103</v>
      </c>
      <c r="L3639" t="s">
        <v>13</v>
      </c>
    </row>
    <row r="3640" spans="1:12" x14ac:dyDescent="0.25">
      <c r="A3640" s="7">
        <v>3638</v>
      </c>
      <c r="B3640" s="7" t="str">
        <f>D3640&amp;F3640</f>
        <v>RVSN USSR25086</v>
      </c>
      <c r="C3640">
        <v>3638</v>
      </c>
      <c r="D3640" t="s">
        <v>2695</v>
      </c>
      <c r="E3640" t="s">
        <v>32</v>
      </c>
      <c r="F3640" s="8">
        <f>DATEVALUE(MID(G3640,FIND(" ",G3640,1)+1,FIND("UTC",G3640)-FIND(" ",G3640)-8))</f>
        <v>25086</v>
      </c>
      <c r="G3640" s="4" t="s">
        <v>7316</v>
      </c>
      <c r="H3640" s="8" t="str">
        <f>MID(I3640,1,FIND("|",I3640)-1)</f>
        <v xml:space="preserve">Voskhod </v>
      </c>
      <c r="I3640" t="s">
        <v>7317</v>
      </c>
      <c r="J3640" t="s">
        <v>103</v>
      </c>
      <c r="L3640" t="s">
        <v>13</v>
      </c>
    </row>
    <row r="3641" spans="1:12" x14ac:dyDescent="0.25">
      <c r="A3641" s="7">
        <v>3639</v>
      </c>
      <c r="B3641" s="7" t="str">
        <f>D3641&amp;F3641</f>
        <v>RVSN USSR25078</v>
      </c>
      <c r="C3641">
        <v>3639</v>
      </c>
      <c r="D3641" t="s">
        <v>2695</v>
      </c>
      <c r="E3641" t="s">
        <v>32</v>
      </c>
      <c r="F3641" s="8">
        <f>DATEVALUE(MID(G3641,FIND(" ",G3641,1)+1,FIND("UTC",G3641)-FIND(" ",G3641)-8))</f>
        <v>25078</v>
      </c>
      <c r="G3641" s="4" t="s">
        <v>7318</v>
      </c>
      <c r="H3641" s="8" t="str">
        <f>MID(I3641,1,FIND("|",I3641)-1)</f>
        <v xml:space="preserve">Soyuz </v>
      </c>
      <c r="I3641" t="s">
        <v>7319</v>
      </c>
      <c r="J3641" t="s">
        <v>103</v>
      </c>
      <c r="L3641" t="s">
        <v>13</v>
      </c>
    </row>
    <row r="3642" spans="1:12" x14ac:dyDescent="0.25">
      <c r="A3642" s="7">
        <v>3640</v>
      </c>
      <c r="B3642" s="7" t="str">
        <f>D3642&amp;F3642</f>
        <v>RVSN USSR25077</v>
      </c>
      <c r="C3642">
        <v>3640</v>
      </c>
      <c r="D3642" t="s">
        <v>2695</v>
      </c>
      <c r="E3642" t="s">
        <v>2696</v>
      </c>
      <c r="F3642" s="8">
        <f>DATEVALUE(MID(G3642,FIND(" ",G3642,1)+1,FIND("UTC",G3642)-FIND(" ",G3642)-8))</f>
        <v>25077</v>
      </c>
      <c r="G3642" s="4" t="s">
        <v>7320</v>
      </c>
      <c r="H3642" s="8" t="str">
        <f>MID(I3642,1,FIND("|",I3642)-1)</f>
        <v xml:space="preserve">Voskhod </v>
      </c>
      <c r="I3642" t="s">
        <v>7321</v>
      </c>
      <c r="J3642" t="s">
        <v>103</v>
      </c>
      <c r="L3642" t="s">
        <v>13</v>
      </c>
    </row>
    <row r="3643" spans="1:12" x14ac:dyDescent="0.25">
      <c r="A3643" s="7">
        <v>3641</v>
      </c>
      <c r="B3643" s="7" t="str">
        <f>D3643&amp;F3643</f>
        <v>RVSN USSR25077</v>
      </c>
      <c r="C3643">
        <v>3641</v>
      </c>
      <c r="D3643" t="s">
        <v>2695</v>
      </c>
      <c r="E3643" t="s">
        <v>7322</v>
      </c>
      <c r="F3643" s="8">
        <f>DATEVALUE(MID(G3643,FIND(" ",G3643,1)+1,FIND("UTC",G3643)-FIND(" ",G3643)-8))</f>
        <v>25077</v>
      </c>
      <c r="G3643" s="4" t="s">
        <v>7323</v>
      </c>
      <c r="H3643" s="8" t="str">
        <f>MID(I3643,1,FIND("|",I3643)-1)</f>
        <v xml:space="preserve">Cosmos-3 (11K65) </v>
      </c>
      <c r="I3643" t="s">
        <v>7324</v>
      </c>
      <c r="J3643" t="s">
        <v>103</v>
      </c>
      <c r="L3643" t="s">
        <v>13</v>
      </c>
    </row>
    <row r="3644" spans="1:12" x14ac:dyDescent="0.25">
      <c r="A3644" s="7">
        <v>3642</v>
      </c>
      <c r="B3644" s="7" t="str">
        <f>D3644&amp;F3644</f>
        <v>General Dynamics25066</v>
      </c>
      <c r="C3644">
        <v>3642</v>
      </c>
      <c r="D3644" t="s">
        <v>3137</v>
      </c>
      <c r="E3644" t="s">
        <v>571</v>
      </c>
      <c r="F3644" s="8">
        <f>DATEVALUE(MID(G3644,FIND(" ",G3644,1)+1,FIND("UTC",G3644)-FIND(" ",G3644)-8))</f>
        <v>25066</v>
      </c>
      <c r="G3644" s="4" t="s">
        <v>7325</v>
      </c>
      <c r="H3644" s="8" t="str">
        <f>MID(I3644,1,FIND("|",I3644)-1)</f>
        <v xml:space="preserve">Atlas-SLV3 Burner-2 </v>
      </c>
      <c r="I3644" t="s">
        <v>7326</v>
      </c>
      <c r="J3644" t="s">
        <v>103</v>
      </c>
      <c r="L3644" t="s">
        <v>53</v>
      </c>
    </row>
    <row r="3645" spans="1:12" x14ac:dyDescent="0.25">
      <c r="A3645" s="7">
        <v>3643</v>
      </c>
      <c r="B3645" s="7" t="str">
        <f>D3645&amp;F3645</f>
        <v>General Dynamics25060</v>
      </c>
      <c r="C3645">
        <v>3643</v>
      </c>
      <c r="D3645" t="s">
        <v>3137</v>
      </c>
      <c r="E3645" t="s">
        <v>2078</v>
      </c>
      <c r="F3645" s="8">
        <f>DATEVALUE(MID(G3645,FIND(" ",G3645,1)+1,FIND("UTC",G3645)-FIND(" ",G3645)-8))</f>
        <v>25060</v>
      </c>
      <c r="G3645" s="4" t="s">
        <v>7327</v>
      </c>
      <c r="H3645" s="8" t="str">
        <f>MID(I3645,1,FIND("|",I3645)-1)</f>
        <v xml:space="preserve">Atlas-SLV3C Centaur-D </v>
      </c>
      <c r="I3645" t="s">
        <v>7328</v>
      </c>
      <c r="J3645" t="s">
        <v>103</v>
      </c>
      <c r="L3645" t="s">
        <v>328</v>
      </c>
    </row>
    <row r="3646" spans="1:12" x14ac:dyDescent="0.25">
      <c r="A3646" s="7">
        <v>3644</v>
      </c>
      <c r="B3646" s="7" t="str">
        <f>D3646&amp;F3646</f>
        <v>RVSN USSR25059</v>
      </c>
      <c r="C3646">
        <v>3644</v>
      </c>
      <c r="D3646" t="s">
        <v>2695</v>
      </c>
      <c r="E3646" t="s">
        <v>32</v>
      </c>
      <c r="F3646" s="8">
        <f>DATEVALUE(MID(G3646,FIND(" ",G3646,1)+1,FIND("UTC",G3646)-FIND(" ",G3646)-8))</f>
        <v>25059</v>
      </c>
      <c r="G3646" s="4" t="s">
        <v>7329</v>
      </c>
      <c r="H3646" s="8" t="str">
        <f>MID(I3646,1,FIND("|",I3646)-1)</f>
        <v xml:space="preserve">Voskhod </v>
      </c>
      <c r="I3646" t="s">
        <v>7330</v>
      </c>
      <c r="J3646" t="s">
        <v>103</v>
      </c>
      <c r="L3646" t="s">
        <v>13</v>
      </c>
    </row>
    <row r="3647" spans="1:12" x14ac:dyDescent="0.25">
      <c r="A3647" s="7">
        <v>3645</v>
      </c>
      <c r="B3647" s="7" t="str">
        <f>D3647&amp;F3647</f>
        <v>US Air Force25056</v>
      </c>
      <c r="C3647">
        <v>3645</v>
      </c>
      <c r="D3647" t="s">
        <v>4498</v>
      </c>
      <c r="E3647" t="s">
        <v>2149</v>
      </c>
      <c r="F3647" s="8">
        <f>DATEVALUE(MID(G3647,FIND(" ",G3647,1)+1,FIND("UTC",G3647)-FIND(" ",G3647)-8))</f>
        <v>25056</v>
      </c>
      <c r="G3647" s="4" t="s">
        <v>7331</v>
      </c>
      <c r="H3647" s="8" t="str">
        <f>MID(I3647,1,FIND("|",I3647)-1)</f>
        <v xml:space="preserve">Titan IIIB </v>
      </c>
      <c r="I3647" t="s">
        <v>7332</v>
      </c>
      <c r="J3647" t="s">
        <v>103</v>
      </c>
      <c r="K3647">
        <v>59</v>
      </c>
      <c r="L3647" t="s">
        <v>13</v>
      </c>
    </row>
    <row r="3648" spans="1:12" x14ac:dyDescent="0.25">
      <c r="A3648" s="7">
        <v>3646</v>
      </c>
      <c r="B3648" s="7" t="str">
        <f>D3648&amp;F3648</f>
        <v>US Air Force25056</v>
      </c>
      <c r="C3648">
        <v>3646</v>
      </c>
      <c r="D3648" t="s">
        <v>4498</v>
      </c>
      <c r="E3648" t="s">
        <v>2149</v>
      </c>
      <c r="F3648" s="8">
        <f>DATEVALUE(MID(G3648,FIND(" ",G3648,1)+1,FIND("UTC",G3648)-FIND(" ",G3648)-8))</f>
        <v>25056</v>
      </c>
      <c r="G3648" s="4" t="s">
        <v>7333</v>
      </c>
      <c r="H3648" s="8" t="str">
        <f>MID(I3648,1,FIND("|",I3648)-1)</f>
        <v xml:space="preserve">Titan IIIB </v>
      </c>
      <c r="I3648" t="s">
        <v>7334</v>
      </c>
      <c r="J3648" t="s">
        <v>103</v>
      </c>
      <c r="K3648">
        <v>59</v>
      </c>
      <c r="L3648" t="s">
        <v>13</v>
      </c>
    </row>
    <row r="3649" spans="1:12" x14ac:dyDescent="0.25">
      <c r="A3649" s="7">
        <v>3647</v>
      </c>
      <c r="B3649" s="7" t="str">
        <f>D3649&amp;F3649</f>
        <v>General Dynamics25056</v>
      </c>
      <c r="C3649">
        <v>3647</v>
      </c>
      <c r="D3649" t="s">
        <v>3137</v>
      </c>
      <c r="E3649" t="s">
        <v>5264</v>
      </c>
      <c r="F3649" s="8">
        <f>DATEVALUE(MID(G3649,FIND(" ",G3649,1)+1,FIND("UTC",G3649)-FIND(" ",G3649)-8))</f>
        <v>25056</v>
      </c>
      <c r="G3649" s="4" t="s">
        <v>7335</v>
      </c>
      <c r="H3649" s="8" t="str">
        <f>MID(I3649,1,FIND("|",I3649)-1)</f>
        <v xml:space="preserve">Atlas-SLV3A Agena-D </v>
      </c>
      <c r="I3649" t="s">
        <v>7336</v>
      </c>
      <c r="J3649" t="s">
        <v>103</v>
      </c>
      <c r="L3649" t="s">
        <v>13</v>
      </c>
    </row>
    <row r="3650" spans="1:12" x14ac:dyDescent="0.25">
      <c r="A3650" s="7">
        <v>3648</v>
      </c>
      <c r="B3650" s="7" t="str">
        <f>D3650&amp;F3650</f>
        <v>RVSN USSR25049</v>
      </c>
      <c r="C3650">
        <v>3648</v>
      </c>
      <c r="D3650" t="s">
        <v>2695</v>
      </c>
      <c r="E3650" t="s">
        <v>32</v>
      </c>
      <c r="F3650" s="8">
        <f>DATEVALUE(MID(G3650,FIND(" ",G3650,1)+1,FIND("UTC",G3650)-FIND(" ",G3650)-8))</f>
        <v>25049</v>
      </c>
      <c r="G3650" s="4" t="s">
        <v>7337</v>
      </c>
      <c r="H3650" s="8" t="str">
        <f>MID(I3650,1,FIND("|",I3650)-1)</f>
        <v xml:space="preserve">Voskhod </v>
      </c>
      <c r="I3650" t="s">
        <v>7338</v>
      </c>
      <c r="J3650" t="s">
        <v>103</v>
      </c>
      <c r="L3650" t="s">
        <v>13</v>
      </c>
    </row>
    <row r="3651" spans="1:12" x14ac:dyDescent="0.25">
      <c r="A3651" s="7">
        <v>3649</v>
      </c>
      <c r="B3651" s="7" t="str">
        <f>D3651&amp;F3651</f>
        <v>RVSN USSR25037</v>
      </c>
      <c r="C3651">
        <v>3649</v>
      </c>
      <c r="D3651" t="s">
        <v>2695</v>
      </c>
      <c r="E3651" t="s">
        <v>181</v>
      </c>
      <c r="F3651" s="8">
        <f>DATEVALUE(MID(G3651,FIND(" ",G3651,1)+1,FIND("UTC",G3651)-FIND(" ",G3651)-8))</f>
        <v>25037</v>
      </c>
      <c r="G3651" s="4" t="s">
        <v>7339</v>
      </c>
      <c r="H3651" s="8" t="str">
        <f>MID(I3651,1,FIND("|",I3651)-1)</f>
        <v xml:space="preserve">Cosmos-2I (63SM) </v>
      </c>
      <c r="I3651" t="s">
        <v>7340</v>
      </c>
      <c r="J3651" t="s">
        <v>103</v>
      </c>
      <c r="L3651" t="s">
        <v>13</v>
      </c>
    </row>
    <row r="3652" spans="1:12" x14ac:dyDescent="0.25">
      <c r="A3652" s="7">
        <v>3650</v>
      </c>
      <c r="B3652" s="7" t="str">
        <f>D3652&amp;F3652</f>
        <v>RVSN USSR25035</v>
      </c>
      <c r="C3652">
        <v>3650</v>
      </c>
      <c r="D3652" t="s">
        <v>2695</v>
      </c>
      <c r="E3652" t="s">
        <v>2696</v>
      </c>
      <c r="F3652" s="8">
        <f>DATEVALUE(MID(G3652,FIND(" ",G3652,1)+1,FIND("UTC",G3652)-FIND(" ",G3652)-8))</f>
        <v>25035</v>
      </c>
      <c r="G3652" s="4" t="s">
        <v>7341</v>
      </c>
      <c r="H3652" s="8" t="str">
        <f>MID(I3652,1,FIND("|",I3652)-1)</f>
        <v xml:space="preserve">Voskhod </v>
      </c>
      <c r="I3652" t="s">
        <v>7342</v>
      </c>
      <c r="J3652" t="s">
        <v>103</v>
      </c>
      <c r="L3652" t="s">
        <v>13</v>
      </c>
    </row>
    <row r="3653" spans="1:12" x14ac:dyDescent="0.25">
      <c r="A3653" s="7">
        <v>3651</v>
      </c>
      <c r="B3653" s="7" t="str">
        <f>D3653&amp;F3653</f>
        <v>General Dynamics25030</v>
      </c>
      <c r="C3653">
        <v>3651</v>
      </c>
      <c r="D3653" t="s">
        <v>3137</v>
      </c>
      <c r="E3653" t="s">
        <v>6688</v>
      </c>
      <c r="F3653" s="8">
        <f>DATEVALUE(MID(G3653,FIND(" ",G3653,1)+1,FIND("UTC",G3653)-FIND(" ",G3653)-8))</f>
        <v>25030</v>
      </c>
      <c r="G3653" s="4" t="s">
        <v>7343</v>
      </c>
      <c r="H3653" s="8" t="str">
        <f>MID(I3653,1,FIND("|",I3653)-1)</f>
        <v xml:space="preserve">Atlas-E/F OV1 </v>
      </c>
      <c r="I3653" t="s">
        <v>7344</v>
      </c>
      <c r="J3653" t="s">
        <v>103</v>
      </c>
      <c r="L3653" t="s">
        <v>13</v>
      </c>
    </row>
    <row r="3654" spans="1:12" x14ac:dyDescent="0.25">
      <c r="A3654" s="7">
        <v>3652</v>
      </c>
      <c r="B3654" s="7" t="str">
        <f>D3654&amp;F3654</f>
        <v>RVSN USSR25029</v>
      </c>
      <c r="C3654">
        <v>3652</v>
      </c>
      <c r="D3654" t="s">
        <v>2695</v>
      </c>
      <c r="E3654" t="s">
        <v>32</v>
      </c>
      <c r="F3654" s="8">
        <f>DATEVALUE(MID(G3654,FIND(" ",G3654,1)+1,FIND("UTC",G3654)-FIND(" ",G3654)-8))</f>
        <v>25029</v>
      </c>
      <c r="G3654" s="4" t="s">
        <v>7345</v>
      </c>
      <c r="H3654" s="8" t="str">
        <f>MID(I3654,1,FIND("|",I3654)-1)</f>
        <v xml:space="preserve">Voskhod </v>
      </c>
      <c r="I3654" t="s">
        <v>7346</v>
      </c>
      <c r="J3654" t="s">
        <v>103</v>
      </c>
      <c r="L3654" t="s">
        <v>13</v>
      </c>
    </row>
    <row r="3655" spans="1:12" x14ac:dyDescent="0.25">
      <c r="A3655" s="7">
        <v>3653</v>
      </c>
      <c r="B3655" s="7" t="str">
        <f>D3655&amp;F3655</f>
        <v>RVSN USSR25024</v>
      </c>
      <c r="C3655">
        <v>3653</v>
      </c>
      <c r="D3655" t="s">
        <v>2695</v>
      </c>
      <c r="E3655" t="s">
        <v>263</v>
      </c>
      <c r="F3655" s="8">
        <f>DATEVALUE(MID(G3655,FIND(" ",G3655,1)+1,FIND("UTC",G3655)-FIND(" ",G3655)-8))</f>
        <v>25024</v>
      </c>
      <c r="G3655" s="4" t="s">
        <v>7347</v>
      </c>
      <c r="H3655" s="8" t="str">
        <f>MID(I3655,1,FIND("|",I3655)-1)</f>
        <v xml:space="preserve">Molniya-M /Block L </v>
      </c>
      <c r="I3655" t="s">
        <v>7348</v>
      </c>
      <c r="J3655" t="s">
        <v>103</v>
      </c>
      <c r="L3655" t="s">
        <v>13</v>
      </c>
    </row>
    <row r="3656" spans="1:12" x14ac:dyDescent="0.25">
      <c r="A3656" s="7">
        <v>3654</v>
      </c>
      <c r="B3656" s="7" t="str">
        <f>D3656&amp;F3656</f>
        <v>RVSN USSR25024</v>
      </c>
      <c r="C3656">
        <v>3654</v>
      </c>
      <c r="D3656" t="s">
        <v>2695</v>
      </c>
      <c r="E3656" t="s">
        <v>3974</v>
      </c>
      <c r="F3656" s="8">
        <f>DATEVALUE(MID(G3656,FIND(" ",G3656,1)+1,FIND("UTC",G3656)-FIND(" ",G3656)-8))</f>
        <v>25024</v>
      </c>
      <c r="G3656" s="4" t="s">
        <v>7349</v>
      </c>
      <c r="H3656" s="8" t="str">
        <f>MID(I3656,1,FIND("|",I3656)-1)</f>
        <v xml:space="preserve">Cosmos-2I (63SM) </v>
      </c>
      <c r="I3656" t="s">
        <v>7350</v>
      </c>
      <c r="J3656" t="s">
        <v>103</v>
      </c>
      <c r="L3656" t="s">
        <v>13</v>
      </c>
    </row>
    <row r="3657" spans="1:12" x14ac:dyDescent="0.25">
      <c r="A3657" s="7">
        <v>3655</v>
      </c>
      <c r="B3657" s="7" t="str">
        <f>D3657&amp;F3657</f>
        <v>RVSN USSR25015</v>
      </c>
      <c r="C3657">
        <v>3655</v>
      </c>
      <c r="D3657" t="s">
        <v>2695</v>
      </c>
      <c r="E3657" t="s">
        <v>2696</v>
      </c>
      <c r="F3657" s="8">
        <f>DATEVALUE(MID(G3657,FIND(" ",G3657,1)+1,FIND("UTC",G3657)-FIND(" ",G3657)-8))</f>
        <v>25015</v>
      </c>
      <c r="G3657" s="4" t="s">
        <v>7351</v>
      </c>
      <c r="H3657" s="8" t="str">
        <f>MID(I3657,1,FIND("|",I3657)-1)</f>
        <v xml:space="preserve">Voskhod </v>
      </c>
      <c r="I3657" t="s">
        <v>7352</v>
      </c>
      <c r="J3657" t="s">
        <v>103</v>
      </c>
      <c r="L3657" t="s">
        <v>13</v>
      </c>
    </row>
    <row r="3658" spans="1:12" x14ac:dyDescent="0.25">
      <c r="A3658" s="7">
        <v>3656</v>
      </c>
      <c r="B3658" s="7" t="str">
        <f>D3658&amp;F3658</f>
        <v>RVSN USSR25010</v>
      </c>
      <c r="C3658">
        <v>3656</v>
      </c>
      <c r="D3658" t="s">
        <v>2695</v>
      </c>
      <c r="E3658" t="s">
        <v>263</v>
      </c>
      <c r="F3658" s="8">
        <f>DATEVALUE(MID(G3658,FIND(" ",G3658,1)+1,FIND("UTC",G3658)-FIND(" ",G3658)-8))</f>
        <v>25010</v>
      </c>
      <c r="G3658" s="4" t="s">
        <v>7353</v>
      </c>
      <c r="H3658" s="8" t="str">
        <f>MID(I3658,1,FIND("|",I3658)-1)</f>
        <v xml:space="preserve">Voskhod </v>
      </c>
      <c r="I3658" t="s">
        <v>7354</v>
      </c>
      <c r="J3658" t="s">
        <v>103</v>
      </c>
      <c r="L3658" t="s">
        <v>13</v>
      </c>
    </row>
    <row r="3659" spans="1:12" x14ac:dyDescent="0.25">
      <c r="A3659" s="7">
        <v>3657</v>
      </c>
      <c r="B3659" s="7" t="str">
        <f>D3659&amp;F3659</f>
        <v>RVSN USSR25007</v>
      </c>
      <c r="C3659">
        <v>3657</v>
      </c>
      <c r="D3659" t="s">
        <v>2695</v>
      </c>
      <c r="E3659" t="s">
        <v>32</v>
      </c>
      <c r="F3659" s="8">
        <f>DATEVALUE(MID(G3659,FIND(" ",G3659,1)+1,FIND("UTC",G3659)-FIND(" ",G3659)-8))</f>
        <v>25007</v>
      </c>
      <c r="G3659" s="4" t="s">
        <v>7355</v>
      </c>
      <c r="H3659" s="8" t="str">
        <f>MID(I3659,1,FIND("|",I3659)-1)</f>
        <v xml:space="preserve">Voskhod </v>
      </c>
      <c r="I3659" t="s">
        <v>7356</v>
      </c>
      <c r="J3659" t="s">
        <v>103</v>
      </c>
      <c r="L3659" t="s">
        <v>13</v>
      </c>
    </row>
    <row r="3660" spans="1:12" x14ac:dyDescent="0.25">
      <c r="A3660" s="7">
        <v>3658</v>
      </c>
      <c r="B3660" s="7" t="str">
        <f>D3660&amp;F3660</f>
        <v>RVSN USSR43997</v>
      </c>
      <c r="C3660">
        <v>3658</v>
      </c>
      <c r="D3660" t="s">
        <v>2695</v>
      </c>
      <c r="E3660" t="s">
        <v>7322</v>
      </c>
      <c r="F3660" s="8">
        <f>DATEVALUE(MID(G3660,FIND(" ",G3660,1)+1,FIND("UTC",G3660)-FIND(" ",G3660)-8))</f>
        <v>43997</v>
      </c>
      <c r="G3660" s="6" t="s">
        <v>8776</v>
      </c>
      <c r="H3660" s="8" t="str">
        <f>MID(I3660,1,FIND("|",I3660)-1)</f>
        <v xml:space="preserve">Cosmos-3 (11K65) </v>
      </c>
      <c r="I3660" t="s">
        <v>7357</v>
      </c>
      <c r="J3660" t="s">
        <v>103</v>
      </c>
      <c r="L3660" t="s">
        <v>53</v>
      </c>
    </row>
    <row r="3661" spans="1:12" x14ac:dyDescent="0.25">
      <c r="A3661" s="7">
        <v>3659</v>
      </c>
      <c r="B3661" s="7" t="str">
        <f>D3661&amp;F3661</f>
        <v>Martin Marietta25002</v>
      </c>
      <c r="C3661">
        <v>3659</v>
      </c>
      <c r="D3661" t="s">
        <v>3169</v>
      </c>
      <c r="E3661" t="s">
        <v>26</v>
      </c>
      <c r="F3661" s="8">
        <f>DATEVALUE(MID(G3661,FIND(" ",G3661,1)+1,FIND("UTC",G3661)-FIND(" ",G3661)-8))</f>
        <v>25002</v>
      </c>
      <c r="G3661" s="4" t="s">
        <v>7358</v>
      </c>
      <c r="H3661" s="8" t="str">
        <f>MID(I3661,1,FIND("|",I3661)-1)</f>
        <v xml:space="preserve">Titan IIIC </v>
      </c>
      <c r="I3661" t="s">
        <v>7359</v>
      </c>
      <c r="J3661" t="s">
        <v>103</v>
      </c>
      <c r="L3661" t="s">
        <v>13</v>
      </c>
    </row>
    <row r="3662" spans="1:12" x14ac:dyDescent="0.25">
      <c r="A3662" s="7">
        <v>3660</v>
      </c>
      <c r="B3662" s="7" t="str">
        <f>D3662&amp;F3662</f>
        <v>RVSN USSR25001</v>
      </c>
      <c r="C3662">
        <v>3660</v>
      </c>
      <c r="D3662" t="s">
        <v>2695</v>
      </c>
      <c r="E3662" t="s">
        <v>2696</v>
      </c>
      <c r="F3662" s="8">
        <f>DATEVALUE(MID(G3662,FIND(" ",G3662,1)+1,FIND("UTC",G3662)-FIND(" ",G3662)-8))</f>
        <v>25001</v>
      </c>
      <c r="G3662" s="4" t="s">
        <v>7360</v>
      </c>
      <c r="H3662" s="8" t="str">
        <f>MID(I3662,1,FIND("|",I3662)-1)</f>
        <v xml:space="preserve">Vostok-2M </v>
      </c>
      <c r="I3662" t="s">
        <v>7361</v>
      </c>
      <c r="J3662" t="s">
        <v>103</v>
      </c>
      <c r="L3662" t="s">
        <v>13</v>
      </c>
    </row>
    <row r="3663" spans="1:12" x14ac:dyDescent="0.25">
      <c r="A3663" s="7">
        <v>3661</v>
      </c>
      <c r="B3663" s="7" t="str">
        <f>D3663&amp;F3663</f>
        <v>RVSN USSR25000</v>
      </c>
      <c r="C3663">
        <v>3661</v>
      </c>
      <c r="D3663" t="s">
        <v>2695</v>
      </c>
      <c r="E3663" t="s">
        <v>3974</v>
      </c>
      <c r="F3663" s="8">
        <f>DATEVALUE(MID(G3663,FIND(" ",G3663,1)+1,FIND("UTC",G3663)-FIND(" ",G3663)-8))</f>
        <v>25000</v>
      </c>
      <c r="G3663" s="4" t="s">
        <v>7362</v>
      </c>
      <c r="H3663" s="8" t="str">
        <f>MID(I3663,1,FIND("|",I3663)-1)</f>
        <v xml:space="preserve">Cosmos-2I (63SM) </v>
      </c>
      <c r="I3663" t="s">
        <v>7363</v>
      </c>
      <c r="J3663" t="s">
        <v>103</v>
      </c>
      <c r="L3663" t="s">
        <v>13</v>
      </c>
    </row>
    <row r="3664" spans="1:12" x14ac:dyDescent="0.25">
      <c r="A3664" s="7">
        <v>3662</v>
      </c>
      <c r="B3664" s="7" t="str">
        <f>D3664&amp;F3664</f>
        <v>US Air Force24994</v>
      </c>
      <c r="C3664">
        <v>3662</v>
      </c>
      <c r="D3664" t="s">
        <v>4498</v>
      </c>
      <c r="E3664" t="s">
        <v>2149</v>
      </c>
      <c r="F3664" s="8">
        <f>DATEVALUE(MID(G3664,FIND(" ",G3664,1)+1,FIND("UTC",G3664)-FIND(" ",G3664)-8))</f>
        <v>24994</v>
      </c>
      <c r="G3664" s="4" t="s">
        <v>7364</v>
      </c>
      <c r="H3664" s="8" t="str">
        <f>MID(I3664,1,FIND("|",I3664)-1)</f>
        <v xml:space="preserve">Titan IIIB </v>
      </c>
      <c r="I3664" t="s">
        <v>7365</v>
      </c>
      <c r="J3664" t="s">
        <v>103</v>
      </c>
      <c r="K3664">
        <v>59</v>
      </c>
      <c r="L3664" t="s">
        <v>13</v>
      </c>
    </row>
    <row r="3665" spans="1:12" x14ac:dyDescent="0.25">
      <c r="A3665" s="7">
        <v>3663</v>
      </c>
      <c r="B3665" s="7" t="str">
        <f>D3665&amp;F3665</f>
        <v>RVSN USSR24993</v>
      </c>
      <c r="C3665">
        <v>3663</v>
      </c>
      <c r="D3665" t="s">
        <v>2695</v>
      </c>
      <c r="E3665" t="s">
        <v>3745</v>
      </c>
      <c r="F3665" s="8">
        <f>DATEVALUE(MID(G3665,FIND(" ",G3665,1)+1,FIND("UTC",G3665)-FIND(" ",G3665)-8))</f>
        <v>24993</v>
      </c>
      <c r="G3665" s="4" t="s">
        <v>7366</v>
      </c>
      <c r="H3665" s="8" t="str">
        <f>MID(I3665,1,FIND("|",I3665)-1)</f>
        <v xml:space="preserve">Cosmos-3M (11K65M) </v>
      </c>
      <c r="I3665" t="s">
        <v>7367</v>
      </c>
      <c r="J3665" t="s">
        <v>103</v>
      </c>
      <c r="L3665" t="s">
        <v>53</v>
      </c>
    </row>
    <row r="3666" spans="1:12" x14ac:dyDescent="0.25">
      <c r="A3666" s="7">
        <v>3664</v>
      </c>
      <c r="B3666" s="7" t="str">
        <f>D3666&amp;F3666</f>
        <v>RVSN USSR24993</v>
      </c>
      <c r="C3666">
        <v>3664</v>
      </c>
      <c r="D3666" t="s">
        <v>2695</v>
      </c>
      <c r="E3666" t="s">
        <v>32</v>
      </c>
      <c r="F3666" s="8">
        <f>DATEVALUE(MID(G3666,FIND(" ",G3666,1)+1,FIND("UTC",G3666)-FIND(" ",G3666)-8))</f>
        <v>24993</v>
      </c>
      <c r="G3666" s="4" t="s">
        <v>7368</v>
      </c>
      <c r="H3666" s="8" t="str">
        <f>MID(I3666,1,FIND("|",I3666)-1)</f>
        <v xml:space="preserve">Voskhod </v>
      </c>
      <c r="I3666" t="s">
        <v>7369</v>
      </c>
      <c r="J3666" t="s">
        <v>103</v>
      </c>
      <c r="L3666" t="s">
        <v>13</v>
      </c>
    </row>
    <row r="3667" spans="1:12" x14ac:dyDescent="0.25">
      <c r="A3667" s="7">
        <v>3665</v>
      </c>
      <c r="B3667" s="7" t="str">
        <f>D3667&amp;F3667</f>
        <v>RVSN USSR24990</v>
      </c>
      <c r="C3667">
        <v>3665</v>
      </c>
      <c r="D3667" t="s">
        <v>2695</v>
      </c>
      <c r="E3667" t="s">
        <v>2696</v>
      </c>
      <c r="F3667" s="8">
        <f>DATEVALUE(MID(G3667,FIND(" ",G3667,1)+1,FIND("UTC",G3667)-FIND(" ",G3667)-8))</f>
        <v>24990</v>
      </c>
      <c r="G3667" s="4" t="s">
        <v>7370</v>
      </c>
      <c r="H3667" s="8" t="str">
        <f>MID(I3667,1,FIND("|",I3667)-1)</f>
        <v xml:space="preserve">Voskhod </v>
      </c>
      <c r="I3667" t="s">
        <v>7371</v>
      </c>
      <c r="J3667" t="s">
        <v>103</v>
      </c>
      <c r="L3667" t="s">
        <v>13</v>
      </c>
    </row>
    <row r="3668" spans="1:12" x14ac:dyDescent="0.25">
      <c r="A3668" s="7">
        <v>3666</v>
      </c>
      <c r="B3668" s="7" t="str">
        <f>D3668&amp;F3668</f>
        <v>RVSN USSR24988</v>
      </c>
      <c r="C3668">
        <v>3666</v>
      </c>
      <c r="D3668" t="s">
        <v>2695</v>
      </c>
      <c r="E3668" t="s">
        <v>181</v>
      </c>
      <c r="F3668" s="8">
        <f>DATEVALUE(MID(G3668,FIND(" ",G3668,1)+1,FIND("UTC",G3668)-FIND(" ",G3668)-8))</f>
        <v>24988</v>
      </c>
      <c r="G3668" s="4" t="s">
        <v>7372</v>
      </c>
      <c r="H3668" s="8" t="str">
        <f>MID(I3668,1,FIND("|",I3668)-1)</f>
        <v xml:space="preserve">Cosmos-2I (63SM) </v>
      </c>
      <c r="I3668" t="s">
        <v>7373</v>
      </c>
      <c r="J3668" t="s">
        <v>103</v>
      </c>
      <c r="L3668" t="s">
        <v>13</v>
      </c>
    </row>
    <row r="3669" spans="1:12" x14ac:dyDescent="0.25">
      <c r="A3669" s="7">
        <v>3667</v>
      </c>
      <c r="B3669" s="7" t="str">
        <f>D3669&amp;F3669</f>
        <v>RVSN USSR24982</v>
      </c>
      <c r="C3669">
        <v>3667</v>
      </c>
      <c r="D3669" t="s">
        <v>2695</v>
      </c>
      <c r="E3669" t="s">
        <v>3974</v>
      </c>
      <c r="F3669" s="8">
        <f>DATEVALUE(MID(G3669,FIND(" ",G3669,1)+1,FIND("UTC",G3669)-FIND(" ",G3669)-8))</f>
        <v>24982</v>
      </c>
      <c r="G3669" s="4" t="s">
        <v>7374</v>
      </c>
      <c r="H3669" s="8" t="str">
        <f>MID(I3669,1,FIND("|",I3669)-1)</f>
        <v xml:space="preserve">Cosmos-2I (63SM) </v>
      </c>
      <c r="I3669" t="s">
        <v>7375</v>
      </c>
      <c r="J3669" t="s">
        <v>103</v>
      </c>
      <c r="L3669" t="s">
        <v>13</v>
      </c>
    </row>
    <row r="3670" spans="1:12" x14ac:dyDescent="0.25">
      <c r="A3670" s="7">
        <v>3668</v>
      </c>
      <c r="B3670" s="7" t="str">
        <f>D3670&amp;F3670</f>
        <v>RVSN USSR24965</v>
      </c>
      <c r="C3670">
        <v>3668</v>
      </c>
      <c r="D3670" t="s">
        <v>2695</v>
      </c>
      <c r="E3670" t="s">
        <v>3745</v>
      </c>
      <c r="F3670" s="8">
        <f>DATEVALUE(MID(G3670,FIND(" ",G3670,1)+1,FIND("UTC",G3670)-FIND(" ",G3670)-8))</f>
        <v>24965</v>
      </c>
      <c r="G3670" s="4" t="s">
        <v>7376</v>
      </c>
      <c r="H3670" s="8" t="str">
        <f>MID(I3670,1,FIND("|",I3670)-1)</f>
        <v xml:space="preserve">Cosmos-3M (11K65M) </v>
      </c>
      <c r="I3670" t="s">
        <v>7377</v>
      </c>
      <c r="J3670" t="s">
        <v>103</v>
      </c>
      <c r="L3670" t="s">
        <v>13</v>
      </c>
    </row>
    <row r="3671" spans="1:12" x14ac:dyDescent="0.25">
      <c r="A3671" s="7">
        <v>3669</v>
      </c>
      <c r="B3671" s="7" t="str">
        <f>D3671&amp;F3671</f>
        <v>RVSN USSR24954</v>
      </c>
      <c r="C3671">
        <v>3669</v>
      </c>
      <c r="D3671" t="s">
        <v>2695</v>
      </c>
      <c r="E3671" t="s">
        <v>3974</v>
      </c>
      <c r="F3671" s="8">
        <f>DATEVALUE(MID(G3671,FIND(" ",G3671,1)+1,FIND("UTC",G3671)-FIND(" ",G3671)-8))</f>
        <v>24954</v>
      </c>
      <c r="G3671" s="4" t="s">
        <v>7378</v>
      </c>
      <c r="H3671" s="8" t="str">
        <f>MID(I3671,1,FIND("|",I3671)-1)</f>
        <v xml:space="preserve">Cosmos-2I (63SM) </v>
      </c>
      <c r="I3671" t="s">
        <v>7379</v>
      </c>
      <c r="J3671" t="s">
        <v>103</v>
      </c>
      <c r="L3671" t="s">
        <v>13</v>
      </c>
    </row>
    <row r="3672" spans="1:12" x14ac:dyDescent="0.25">
      <c r="A3672" s="7">
        <v>3670</v>
      </c>
      <c r="B3672" s="7" t="str">
        <f>D3672&amp;F3672</f>
        <v>RVSN USSR24953</v>
      </c>
      <c r="C3672">
        <v>3670</v>
      </c>
      <c r="D3672" t="s">
        <v>2695</v>
      </c>
      <c r="E3672" t="s">
        <v>7380</v>
      </c>
      <c r="F3672" s="8">
        <f>DATEVALUE(MID(G3672,FIND(" ",G3672,1)+1,FIND("UTC",G3672)-FIND(" ",G3672)-8))</f>
        <v>24953</v>
      </c>
      <c r="G3672" s="4" t="s">
        <v>7381</v>
      </c>
      <c r="H3672" s="8" t="str">
        <f>MID(I3672,1,FIND("|",I3672)-1)</f>
        <v xml:space="preserve">Tsyklon </v>
      </c>
      <c r="I3672" t="s">
        <v>7382</v>
      </c>
      <c r="J3672" t="s">
        <v>103</v>
      </c>
      <c r="L3672" t="s">
        <v>13</v>
      </c>
    </row>
    <row r="3673" spans="1:12" x14ac:dyDescent="0.25">
      <c r="A3673" s="7">
        <v>3671</v>
      </c>
      <c r="B3673" s="7" t="str">
        <f>D3673&amp;F3673</f>
        <v>RVSN USSR24952</v>
      </c>
      <c r="C3673">
        <v>3671</v>
      </c>
      <c r="D3673" t="s">
        <v>2695</v>
      </c>
      <c r="E3673" t="s">
        <v>3923</v>
      </c>
      <c r="F3673" s="8">
        <f>DATEVALUE(MID(G3673,FIND(" ",G3673,1)+1,FIND("UTC",G3673)-FIND(" ",G3673)-8))</f>
        <v>24952</v>
      </c>
      <c r="G3673" s="4" t="s">
        <v>7383</v>
      </c>
      <c r="H3673" s="8" t="str">
        <f>MID(I3673,1,FIND("|",I3673)-1)</f>
        <v xml:space="preserve">Tsyklon-2A </v>
      </c>
      <c r="I3673" t="s">
        <v>7384</v>
      </c>
      <c r="J3673" t="s">
        <v>103</v>
      </c>
      <c r="L3673" t="s">
        <v>328</v>
      </c>
    </row>
    <row r="3674" spans="1:12" x14ac:dyDescent="0.25">
      <c r="A3674" s="7">
        <v>3672</v>
      </c>
      <c r="B3674" s="7" t="str">
        <f>D3674&amp;F3674</f>
        <v>RVSN USSR24950</v>
      </c>
      <c r="C3674">
        <v>3672</v>
      </c>
      <c r="D3674" t="s">
        <v>2695</v>
      </c>
      <c r="E3674" t="s">
        <v>184</v>
      </c>
      <c r="F3674" s="8">
        <f>DATEVALUE(MID(G3674,FIND(" ",G3674,1)+1,FIND("UTC",G3674)-FIND(" ",G3674)-8))</f>
        <v>24950</v>
      </c>
      <c r="G3674" s="4" t="s">
        <v>7385</v>
      </c>
      <c r="H3674" s="8" t="str">
        <f>MID(I3674,1,FIND("|",I3674)-1)</f>
        <v xml:space="preserve">Proton K/Block D </v>
      </c>
      <c r="I3674" t="s">
        <v>7232</v>
      </c>
      <c r="J3674" t="s">
        <v>103</v>
      </c>
      <c r="L3674" t="s">
        <v>53</v>
      </c>
    </row>
    <row r="3675" spans="1:12" x14ac:dyDescent="0.25">
      <c r="A3675" s="7">
        <v>3673</v>
      </c>
      <c r="B3675" s="7" t="str">
        <f>D3675&amp;F3675</f>
        <v>RVSN USSR24949</v>
      </c>
      <c r="C3675">
        <v>3673</v>
      </c>
      <c r="D3675" t="s">
        <v>2695</v>
      </c>
      <c r="E3675" t="s">
        <v>263</v>
      </c>
      <c r="F3675" s="8">
        <f>DATEVALUE(MID(G3675,FIND(" ",G3675,1)+1,FIND("UTC",G3675)-FIND(" ",G3675)-8))</f>
        <v>24949</v>
      </c>
      <c r="G3675" s="4" t="s">
        <v>7386</v>
      </c>
      <c r="H3675" s="8" t="str">
        <f>MID(I3675,1,FIND("|",I3675)-1)</f>
        <v xml:space="preserve">Molniya-M /Block L </v>
      </c>
      <c r="I3675" t="s">
        <v>7387</v>
      </c>
      <c r="J3675" t="s">
        <v>103</v>
      </c>
      <c r="L3675" t="s">
        <v>13</v>
      </c>
    </row>
    <row r="3676" spans="1:12" x14ac:dyDescent="0.25">
      <c r="A3676" s="7">
        <v>3674</v>
      </c>
      <c r="B3676" s="7" t="str">
        <f>D3676&amp;F3676</f>
        <v>RVSN USSR24948</v>
      </c>
      <c r="C3676">
        <v>3674</v>
      </c>
      <c r="D3676" t="s">
        <v>2695</v>
      </c>
      <c r="E3676" t="s">
        <v>32</v>
      </c>
      <c r="F3676" s="8">
        <f>DATEVALUE(MID(G3676,FIND(" ",G3676,1)+1,FIND("UTC",G3676)-FIND(" ",G3676)-8))</f>
        <v>24948</v>
      </c>
      <c r="G3676" s="4" t="s">
        <v>7388</v>
      </c>
      <c r="H3676" s="8" t="str">
        <f>MID(I3676,1,FIND("|",I3676)-1)</f>
        <v xml:space="preserve">Voskhod </v>
      </c>
      <c r="I3676" t="s">
        <v>7389</v>
      </c>
      <c r="J3676" t="s">
        <v>103</v>
      </c>
      <c r="L3676" t="s">
        <v>13</v>
      </c>
    </row>
    <row r="3677" spans="1:12" x14ac:dyDescent="0.25">
      <c r="A3677" s="7">
        <v>3675</v>
      </c>
      <c r="B3677" s="7" t="str">
        <f>D3677&amp;F3677</f>
        <v>RVSN USSR24946</v>
      </c>
      <c r="C3677">
        <v>3675</v>
      </c>
      <c r="D3677" t="s">
        <v>2695</v>
      </c>
      <c r="E3677" t="s">
        <v>3974</v>
      </c>
      <c r="F3677" s="8">
        <f>DATEVALUE(MID(G3677,FIND(" ",G3677,1)+1,FIND("UTC",G3677)-FIND(" ",G3677)-8))</f>
        <v>24946</v>
      </c>
      <c r="G3677" s="4" t="s">
        <v>7390</v>
      </c>
      <c r="H3677" s="8" t="str">
        <f>MID(I3677,1,FIND("|",I3677)-1)</f>
        <v xml:space="preserve">Cosmos-2I (63SM) </v>
      </c>
      <c r="I3677" t="s">
        <v>7391</v>
      </c>
      <c r="J3677" t="s">
        <v>103</v>
      </c>
      <c r="L3677" t="s">
        <v>13</v>
      </c>
    </row>
    <row r="3678" spans="1:12" x14ac:dyDescent="0.25">
      <c r="A3678" s="7">
        <v>3676</v>
      </c>
      <c r="B3678" s="7" t="str">
        <f>D3678&amp;F3678</f>
        <v>RVSN USSR24946</v>
      </c>
      <c r="C3678">
        <v>3676</v>
      </c>
      <c r="D3678" t="s">
        <v>2695</v>
      </c>
      <c r="E3678" t="s">
        <v>2696</v>
      </c>
      <c r="F3678" s="8">
        <f>DATEVALUE(MID(G3678,FIND(" ",G3678,1)+1,FIND("UTC",G3678)-FIND(" ",G3678)-8))</f>
        <v>24946</v>
      </c>
      <c r="G3678" s="4" t="s">
        <v>7392</v>
      </c>
      <c r="H3678" s="8" t="str">
        <f>MID(I3678,1,FIND("|",I3678)-1)</f>
        <v xml:space="preserve">Voskhod </v>
      </c>
      <c r="I3678" t="s">
        <v>7393</v>
      </c>
      <c r="J3678" t="s">
        <v>103</v>
      </c>
      <c r="L3678" t="s">
        <v>13</v>
      </c>
    </row>
    <row r="3679" spans="1:12" x14ac:dyDescent="0.25">
      <c r="A3679" s="7">
        <v>3677</v>
      </c>
      <c r="B3679" s="7" t="str">
        <f>D3679&amp;F3679</f>
        <v>US Air Force24945</v>
      </c>
      <c r="C3679">
        <v>3677</v>
      </c>
      <c r="D3679" t="s">
        <v>4498</v>
      </c>
      <c r="E3679" t="s">
        <v>2149</v>
      </c>
      <c r="F3679" s="8">
        <f>DATEVALUE(MID(G3679,FIND(" ",G3679,1)+1,FIND("UTC",G3679)-FIND(" ",G3679)-8))</f>
        <v>24945</v>
      </c>
      <c r="G3679" s="4" t="s">
        <v>7394</v>
      </c>
      <c r="H3679" s="8" t="str">
        <f>MID(I3679,1,FIND("|",I3679)-1)</f>
        <v xml:space="preserve">Titan IIIB </v>
      </c>
      <c r="I3679" t="s">
        <v>7395</v>
      </c>
      <c r="J3679" t="s">
        <v>103</v>
      </c>
      <c r="K3679">
        <v>59</v>
      </c>
      <c r="L3679" t="s">
        <v>13</v>
      </c>
    </row>
    <row r="3680" spans="1:12" x14ac:dyDescent="0.25">
      <c r="A3680" s="7">
        <v>3678</v>
      </c>
      <c r="B3680" s="7" t="str">
        <f>D3680&amp;F3680</f>
        <v>RVSN USSR24943</v>
      </c>
      <c r="C3680">
        <v>3678</v>
      </c>
      <c r="D3680" t="s">
        <v>2695</v>
      </c>
      <c r="E3680" t="s">
        <v>263</v>
      </c>
      <c r="F3680" s="8">
        <f>DATEVALUE(MID(G3680,FIND(" ",G3680,1)+1,FIND("UTC",G3680)-FIND(" ",G3680)-8))</f>
        <v>24943</v>
      </c>
      <c r="G3680" s="4" t="s">
        <v>7396</v>
      </c>
      <c r="H3680" s="8" t="str">
        <f>MID(I3680,1,FIND("|",I3680)-1)</f>
        <v xml:space="preserve">Soyuz </v>
      </c>
      <c r="I3680" t="s">
        <v>7397</v>
      </c>
      <c r="J3680" t="s">
        <v>103</v>
      </c>
      <c r="L3680" t="s">
        <v>13</v>
      </c>
    </row>
    <row r="3681" spans="1:12" x14ac:dyDescent="0.25">
      <c r="A3681" s="7">
        <v>3679</v>
      </c>
      <c r="B3681" s="7" t="str">
        <f>D3681&amp;F3681</f>
        <v>RVSN USSR24942</v>
      </c>
      <c r="C3681">
        <v>3679</v>
      </c>
      <c r="D3681" t="s">
        <v>2695</v>
      </c>
      <c r="E3681" t="s">
        <v>32</v>
      </c>
      <c r="F3681" s="8">
        <f>DATEVALUE(MID(G3681,FIND(" ",G3681,1)+1,FIND("UTC",G3681)-FIND(" ",G3681)-8))</f>
        <v>24942</v>
      </c>
      <c r="G3681" s="4" t="s">
        <v>7398</v>
      </c>
      <c r="H3681" s="8" t="str">
        <f>MID(I3681,1,FIND("|",I3681)-1)</f>
        <v xml:space="preserve">Soyuz </v>
      </c>
      <c r="I3681" t="s">
        <v>7399</v>
      </c>
      <c r="J3681" t="s">
        <v>103</v>
      </c>
      <c r="L3681" t="s">
        <v>13</v>
      </c>
    </row>
    <row r="3682" spans="1:12" x14ac:dyDescent="0.25">
      <c r="A3682" s="7">
        <v>3680</v>
      </c>
      <c r="B3682" s="7" t="str">
        <f>D3682&amp;F3682</f>
        <v>RVSN USSR24937</v>
      </c>
      <c r="C3682">
        <v>3680</v>
      </c>
      <c r="D3682" t="s">
        <v>2695</v>
      </c>
      <c r="E3682" t="s">
        <v>181</v>
      </c>
      <c r="F3682" s="8">
        <f>DATEVALUE(MID(G3682,FIND(" ",G3682,1)+1,FIND("UTC",G3682)-FIND(" ",G3682)-8))</f>
        <v>24937</v>
      </c>
      <c r="G3682" s="4" t="s">
        <v>7400</v>
      </c>
      <c r="H3682" s="8" t="str">
        <f>MID(I3682,1,FIND("|",I3682)-1)</f>
        <v xml:space="preserve">Cosmos-2I (63SM) </v>
      </c>
      <c r="I3682" t="s">
        <v>7401</v>
      </c>
      <c r="J3682" t="s">
        <v>103</v>
      </c>
      <c r="L3682" t="s">
        <v>13</v>
      </c>
    </row>
    <row r="3683" spans="1:12" x14ac:dyDescent="0.25">
      <c r="A3683" s="7">
        <v>3681</v>
      </c>
      <c r="B3683" s="7" t="str">
        <f>D3683&amp;F3683</f>
        <v>RVSN USSR24935</v>
      </c>
      <c r="C3683">
        <v>3681</v>
      </c>
      <c r="D3683" t="s">
        <v>2695</v>
      </c>
      <c r="E3683" t="s">
        <v>263</v>
      </c>
      <c r="F3683" s="8">
        <f>DATEVALUE(MID(G3683,FIND(" ",G3683,1)+1,FIND("UTC",G3683)-FIND(" ",G3683)-8))</f>
        <v>24935</v>
      </c>
      <c r="G3683" s="4" t="s">
        <v>7402</v>
      </c>
      <c r="H3683" s="8" t="str">
        <f>MID(I3683,1,FIND("|",I3683)-1)</f>
        <v xml:space="preserve">Molniya-M /Block L </v>
      </c>
      <c r="I3683" t="s">
        <v>7403</v>
      </c>
      <c r="J3683" t="s">
        <v>103</v>
      </c>
      <c r="L3683" t="s">
        <v>13</v>
      </c>
    </row>
    <row r="3684" spans="1:12" x14ac:dyDescent="0.25">
      <c r="A3684" s="7">
        <v>3682</v>
      </c>
      <c r="B3684" s="7" t="str">
        <f>D3684&amp;F3684</f>
        <v>General Dynamics24934</v>
      </c>
      <c r="C3684">
        <v>3682</v>
      </c>
      <c r="D3684" t="s">
        <v>3137</v>
      </c>
      <c r="E3684" t="s">
        <v>6688</v>
      </c>
      <c r="F3684" s="8">
        <f>DATEVALUE(MID(G3684,FIND(" ",G3684,1)+1,FIND("UTC",G3684)-FIND(" ",G3684)-8))</f>
        <v>24934</v>
      </c>
      <c r="G3684" s="4" t="s">
        <v>7404</v>
      </c>
      <c r="H3684" s="8" t="str">
        <f>MID(I3684,1,FIND("|",I3684)-1)</f>
        <v xml:space="preserve">Atlas-E/F OV1 </v>
      </c>
      <c r="I3684" t="s">
        <v>7405</v>
      </c>
      <c r="J3684" t="s">
        <v>103</v>
      </c>
      <c r="L3684" t="s">
        <v>13</v>
      </c>
    </row>
    <row r="3685" spans="1:12" x14ac:dyDescent="0.25">
      <c r="A3685" s="7">
        <v>3683</v>
      </c>
      <c r="B3685" s="7" t="str">
        <f>D3685&amp;F3685</f>
        <v>NASA24932</v>
      </c>
      <c r="C3685">
        <v>3683</v>
      </c>
      <c r="D3685" t="s">
        <v>1453</v>
      </c>
      <c r="E3685" t="s">
        <v>9</v>
      </c>
      <c r="F3685" s="8">
        <f>DATEVALUE(MID(G3685,FIND(" ",G3685,1)+1,FIND("UTC",G3685)-FIND(" ",G3685)-8))</f>
        <v>24932</v>
      </c>
      <c r="G3685" s="4" t="s">
        <v>7406</v>
      </c>
      <c r="H3685" s="8" t="str">
        <f>MID(I3685,1,FIND("|",I3685)-1)</f>
        <v xml:space="preserve">Saturn V </v>
      </c>
      <c r="I3685" t="s">
        <v>7407</v>
      </c>
      <c r="J3685" t="s">
        <v>103</v>
      </c>
      <c r="K3685" s="1">
        <v>1160</v>
      </c>
      <c r="L3685" t="s">
        <v>328</v>
      </c>
    </row>
    <row r="3686" spans="1:12" x14ac:dyDescent="0.25">
      <c r="A3686" s="7">
        <v>3684</v>
      </c>
      <c r="B3686" s="7" t="str">
        <f>D3686&amp;F3686</f>
        <v>RVSN USSR24931</v>
      </c>
      <c r="C3686">
        <v>3684</v>
      </c>
      <c r="D3686" t="s">
        <v>2695</v>
      </c>
      <c r="E3686" t="s">
        <v>2696</v>
      </c>
      <c r="F3686" s="8">
        <f>DATEVALUE(MID(G3686,FIND(" ",G3686,1)+1,FIND("UTC",G3686)-FIND(" ",G3686)-8))</f>
        <v>24931</v>
      </c>
      <c r="G3686" s="4" t="s">
        <v>7408</v>
      </c>
      <c r="H3686" s="8" t="str">
        <f>MID(I3686,1,FIND("|",I3686)-1)</f>
        <v xml:space="preserve">Voskhod </v>
      </c>
      <c r="I3686" t="s">
        <v>7409</v>
      </c>
      <c r="J3686" t="s">
        <v>103</v>
      </c>
      <c r="L3686" t="s">
        <v>13</v>
      </c>
    </row>
    <row r="3687" spans="1:12" x14ac:dyDescent="0.25">
      <c r="A3687" s="7">
        <v>3685</v>
      </c>
      <c r="B3687" s="7" t="str">
        <f>D3687&amp;F3687</f>
        <v>OKB-58643918</v>
      </c>
      <c r="C3687">
        <v>3685</v>
      </c>
      <c r="D3687" t="s">
        <v>7410</v>
      </c>
      <c r="E3687" t="s">
        <v>7322</v>
      </c>
      <c r="F3687" s="8">
        <f>DATEVALUE(MID(G3687,FIND(" ",G3687,1)+1,FIND("UTC",G3687)-FIND(" ",G3687)-8))</f>
        <v>43918</v>
      </c>
      <c r="G3687" s="6" t="s">
        <v>8725</v>
      </c>
      <c r="H3687" s="8" t="str">
        <f>MID(I3687,1,FIND("|",I3687)-1)</f>
        <v xml:space="preserve">Cosmos-3 (11K65) </v>
      </c>
      <c r="I3687" t="s">
        <v>7411</v>
      </c>
      <c r="J3687" t="s">
        <v>103</v>
      </c>
      <c r="L3687" t="s">
        <v>13</v>
      </c>
    </row>
    <row r="3688" spans="1:12" x14ac:dyDescent="0.25">
      <c r="A3688" s="7">
        <v>3686</v>
      </c>
      <c r="B3688" s="7" t="str">
        <f>D3688&amp;F3688</f>
        <v>RVSN USSR24919</v>
      </c>
      <c r="C3688">
        <v>3686</v>
      </c>
      <c r="D3688" t="s">
        <v>2695</v>
      </c>
      <c r="E3688" t="s">
        <v>3923</v>
      </c>
      <c r="F3688" s="8">
        <f>DATEVALUE(MID(G3688,FIND(" ",G3688,1)+1,FIND("UTC",G3688)-FIND(" ",G3688)-8))</f>
        <v>24919</v>
      </c>
      <c r="G3688" s="4" t="s">
        <v>7412</v>
      </c>
      <c r="H3688" s="8" t="str">
        <f>MID(I3688,1,FIND("|",I3688)-1)</f>
        <v xml:space="preserve">Tsyklon-2A </v>
      </c>
      <c r="I3688" t="s">
        <v>7413</v>
      </c>
      <c r="J3688" t="s">
        <v>103</v>
      </c>
      <c r="L3688" t="s">
        <v>13</v>
      </c>
    </row>
    <row r="3689" spans="1:12" x14ac:dyDescent="0.25">
      <c r="A3689" s="7">
        <v>3687</v>
      </c>
      <c r="B3689" s="7" t="str">
        <f>D3689&amp;F3689</f>
        <v>RVSN USSR24918</v>
      </c>
      <c r="C3689">
        <v>3687</v>
      </c>
      <c r="D3689" t="s">
        <v>2695</v>
      </c>
      <c r="E3689" t="s">
        <v>263</v>
      </c>
      <c r="F3689" s="8">
        <f>DATEVALUE(MID(G3689,FIND(" ",G3689,1)+1,FIND("UTC",G3689)-FIND(" ",G3689)-8))</f>
        <v>24918</v>
      </c>
      <c r="G3689" s="4" t="s">
        <v>7414</v>
      </c>
      <c r="H3689" s="8" t="str">
        <f>MID(I3689,1,FIND("|",I3689)-1)</f>
        <v xml:space="preserve">Voskhod </v>
      </c>
      <c r="I3689" t="s">
        <v>7415</v>
      </c>
      <c r="J3689" t="s">
        <v>103</v>
      </c>
      <c r="L3689" t="s">
        <v>13</v>
      </c>
    </row>
    <row r="3690" spans="1:12" x14ac:dyDescent="0.25">
      <c r="A3690" s="7">
        <v>3688</v>
      </c>
      <c r="B3690" s="7" t="str">
        <f>D3690&amp;F3690</f>
        <v>RVSN USSR24913</v>
      </c>
      <c r="C3690">
        <v>3688</v>
      </c>
      <c r="D3690" t="s">
        <v>2695</v>
      </c>
      <c r="E3690" t="s">
        <v>2696</v>
      </c>
      <c r="F3690" s="8">
        <f>DATEVALUE(MID(G3690,FIND(" ",G3690,1)+1,FIND("UTC",G3690)-FIND(" ",G3690)-8))</f>
        <v>24913</v>
      </c>
      <c r="G3690" s="4" t="s">
        <v>7416</v>
      </c>
      <c r="H3690" s="8" t="str">
        <f>MID(I3690,1,FIND("|",I3690)-1)</f>
        <v xml:space="preserve">Voskhod </v>
      </c>
      <c r="I3690" t="s">
        <v>7417</v>
      </c>
      <c r="J3690" t="s">
        <v>103</v>
      </c>
      <c r="L3690" t="s">
        <v>13</v>
      </c>
    </row>
    <row r="3691" spans="1:12" x14ac:dyDescent="0.25">
      <c r="A3691" s="7">
        <v>3689</v>
      </c>
      <c r="B3691" s="7" t="str">
        <f>D3691&amp;F3691</f>
        <v>RVSN USSR24911</v>
      </c>
      <c r="C3691">
        <v>3689</v>
      </c>
      <c r="D3691" t="s">
        <v>2695</v>
      </c>
      <c r="E3691" t="s">
        <v>2696</v>
      </c>
      <c r="F3691" s="8">
        <f>DATEVALUE(MID(G3691,FIND(" ",G3691,1)+1,FIND("UTC",G3691)-FIND(" ",G3691)-8))</f>
        <v>24911</v>
      </c>
      <c r="G3691" s="4" t="s">
        <v>7418</v>
      </c>
      <c r="H3691" s="8" t="str">
        <f>MID(I3691,1,FIND("|",I3691)-1)</f>
        <v xml:space="preserve">Vostok-2M </v>
      </c>
      <c r="I3691" t="s">
        <v>7419</v>
      </c>
      <c r="J3691" t="s">
        <v>103</v>
      </c>
      <c r="L3691" t="s">
        <v>13</v>
      </c>
    </row>
    <row r="3692" spans="1:12" x14ac:dyDescent="0.25">
      <c r="A3692" s="7">
        <v>3690</v>
      </c>
      <c r="B3692" s="7" t="str">
        <f>D3692&amp;F3692</f>
        <v>US Air Force24910</v>
      </c>
      <c r="C3692">
        <v>3690</v>
      </c>
      <c r="D3692" t="s">
        <v>4498</v>
      </c>
      <c r="E3692" t="s">
        <v>2149</v>
      </c>
      <c r="F3692" s="8">
        <f>DATEVALUE(MID(G3692,FIND(" ",G3692,1)+1,FIND("UTC",G3692)-FIND(" ",G3692)-8))</f>
        <v>24910</v>
      </c>
      <c r="G3692" s="4" t="s">
        <v>7420</v>
      </c>
      <c r="H3692" s="8" t="str">
        <f>MID(I3692,1,FIND("|",I3692)-1)</f>
        <v xml:space="preserve">Titan IIIB </v>
      </c>
      <c r="I3692" t="s">
        <v>7421</v>
      </c>
      <c r="J3692" t="s">
        <v>103</v>
      </c>
      <c r="K3692">
        <v>59</v>
      </c>
      <c r="L3692" t="s">
        <v>13</v>
      </c>
    </row>
    <row r="3693" spans="1:12" x14ac:dyDescent="0.25">
      <c r="A3693" s="7">
        <v>3691</v>
      </c>
      <c r="B3693" s="7" t="str">
        <f>D3693&amp;F3693</f>
        <v>RVSN USSR43896</v>
      </c>
      <c r="C3693">
        <v>3691</v>
      </c>
      <c r="D3693" t="s">
        <v>2695</v>
      </c>
      <c r="E3693" t="s">
        <v>3974</v>
      </c>
      <c r="F3693" s="8">
        <f>DATEVALUE(MID(G3693,FIND(" ",G3693,1)+1,FIND("UTC",G3693)-FIND(" ",G3693)-8))</f>
        <v>43896</v>
      </c>
      <c r="G3693" s="6" t="s">
        <v>8777</v>
      </c>
      <c r="H3693" s="8" t="str">
        <f>MID(I3693,1,FIND("|",I3693)-1)</f>
        <v xml:space="preserve">Cosmos-2I (63SM) </v>
      </c>
      <c r="I3693" t="s">
        <v>7422</v>
      </c>
      <c r="J3693" t="s">
        <v>103</v>
      </c>
      <c r="L3693" t="s">
        <v>53</v>
      </c>
    </row>
    <row r="3694" spans="1:12" x14ac:dyDescent="0.25">
      <c r="A3694" s="7">
        <v>3692</v>
      </c>
      <c r="B3694" s="7" t="str">
        <f>D3694&amp;F3694</f>
        <v>RVSN USSR24902</v>
      </c>
      <c r="C3694">
        <v>3692</v>
      </c>
      <c r="D3694" t="s">
        <v>2695</v>
      </c>
      <c r="E3694" t="s">
        <v>2696</v>
      </c>
      <c r="F3694" s="8">
        <f>DATEVALUE(MID(G3694,FIND(" ",G3694,1)+1,FIND("UTC",G3694)-FIND(" ",G3694)-8))</f>
        <v>24902</v>
      </c>
      <c r="G3694" s="4" t="s">
        <v>7423</v>
      </c>
      <c r="H3694" s="8" t="str">
        <f>MID(I3694,1,FIND("|",I3694)-1)</f>
        <v xml:space="preserve">Voskhod </v>
      </c>
      <c r="I3694" t="s">
        <v>7424</v>
      </c>
      <c r="J3694" t="s">
        <v>103</v>
      </c>
      <c r="L3694" t="s">
        <v>13</v>
      </c>
    </row>
    <row r="3695" spans="1:12" x14ac:dyDescent="0.25">
      <c r="A3695" s="7">
        <v>3693</v>
      </c>
      <c r="B3695" s="7" t="str">
        <f>D3695&amp;F3695</f>
        <v>RVSN USSR24902</v>
      </c>
      <c r="C3695">
        <v>3693</v>
      </c>
      <c r="D3695" t="s">
        <v>2695</v>
      </c>
      <c r="E3695" t="s">
        <v>181</v>
      </c>
      <c r="F3695" s="8">
        <f>DATEVALUE(MID(G3695,FIND(" ",G3695,1)+1,FIND("UTC",G3695)-FIND(" ",G3695)-8))</f>
        <v>24902</v>
      </c>
      <c r="G3695" s="4" t="s">
        <v>7425</v>
      </c>
      <c r="H3695" s="8" t="str">
        <f>MID(I3695,1,FIND("|",I3695)-1)</f>
        <v xml:space="preserve">Cosmos-2I (63SM) </v>
      </c>
      <c r="I3695" t="s">
        <v>7426</v>
      </c>
      <c r="J3695" t="s">
        <v>103</v>
      </c>
      <c r="L3695" t="s">
        <v>13</v>
      </c>
    </row>
    <row r="3696" spans="1:12" x14ac:dyDescent="0.25">
      <c r="A3696" s="7">
        <v>3694</v>
      </c>
      <c r="B3696" s="7" t="str">
        <f>D3696&amp;F3696</f>
        <v>General Dynamics24901</v>
      </c>
      <c r="C3696">
        <v>3694</v>
      </c>
      <c r="D3696" t="s">
        <v>3137</v>
      </c>
      <c r="E3696" t="s">
        <v>5264</v>
      </c>
      <c r="F3696" s="8">
        <f>DATEVALUE(MID(G3696,FIND(" ",G3696,1)+1,FIND("UTC",G3696)-FIND(" ",G3696)-8))</f>
        <v>24901</v>
      </c>
      <c r="G3696" s="4" t="s">
        <v>7427</v>
      </c>
      <c r="H3696" s="8" t="str">
        <f>MID(I3696,1,FIND("|",I3696)-1)</f>
        <v xml:space="preserve">Atlas-SLV3A Agena-D </v>
      </c>
      <c r="I3696" t="s">
        <v>7428</v>
      </c>
      <c r="J3696" t="s">
        <v>103</v>
      </c>
      <c r="L3696" t="s">
        <v>13</v>
      </c>
    </row>
    <row r="3697" spans="1:12" x14ac:dyDescent="0.25">
      <c r="A3697" s="7">
        <v>3695</v>
      </c>
      <c r="B3697" s="7" t="str">
        <f>D3697&amp;F3697</f>
        <v>RVSN USSR24899</v>
      </c>
      <c r="C3697">
        <v>3695</v>
      </c>
      <c r="D3697" t="s">
        <v>2695</v>
      </c>
      <c r="E3697" t="s">
        <v>2777</v>
      </c>
      <c r="F3697" s="8">
        <f>DATEVALUE(MID(G3697,FIND(" ",G3697,1)+1,FIND("UTC",G3697)-FIND(" ",G3697)-8))</f>
        <v>24899</v>
      </c>
      <c r="G3697" s="4" t="s">
        <v>7429</v>
      </c>
      <c r="H3697" s="8" t="str">
        <f>MID(I3697,1,FIND("|",I3697)-1)</f>
        <v xml:space="preserve">Proton K/Block D </v>
      </c>
      <c r="I3697" t="s">
        <v>7430</v>
      </c>
      <c r="J3697" t="s">
        <v>103</v>
      </c>
      <c r="L3697" t="s">
        <v>328</v>
      </c>
    </row>
    <row r="3698" spans="1:12" x14ac:dyDescent="0.25">
      <c r="A3698" s="7">
        <v>3696</v>
      </c>
      <c r="B3698" s="7" t="str">
        <f>D3698&amp;F3698</f>
        <v>RVSN USSR24888</v>
      </c>
      <c r="C3698">
        <v>3696</v>
      </c>
      <c r="D3698" t="s">
        <v>2695</v>
      </c>
      <c r="E3698" t="s">
        <v>3745</v>
      </c>
      <c r="F3698" s="8">
        <f>DATEVALUE(MID(G3698,FIND(" ",G3698,1)+1,FIND("UTC",G3698)-FIND(" ",G3698)-8))</f>
        <v>24888</v>
      </c>
      <c r="G3698" s="4" t="s">
        <v>7431</v>
      </c>
      <c r="H3698" s="8" t="str">
        <f>MID(I3698,1,FIND("|",I3698)-1)</f>
        <v xml:space="preserve">Cosmos-3M (11K65M) </v>
      </c>
      <c r="I3698" t="s">
        <v>7432</v>
      </c>
      <c r="J3698" t="s">
        <v>103</v>
      </c>
      <c r="L3698" t="s">
        <v>13</v>
      </c>
    </row>
    <row r="3699" spans="1:12" x14ac:dyDescent="0.25">
      <c r="A3699" s="7">
        <v>3697</v>
      </c>
      <c r="B3699" s="7" t="str">
        <f>D3699&amp;F3699</f>
        <v>RVSN USSR24888</v>
      </c>
      <c r="C3699">
        <v>3697</v>
      </c>
      <c r="D3699" t="s">
        <v>2695</v>
      </c>
      <c r="E3699" t="s">
        <v>3974</v>
      </c>
      <c r="F3699" s="8">
        <f>DATEVALUE(MID(G3699,FIND(" ",G3699,1)+1,FIND("UTC",G3699)-FIND(" ",G3699)-8))</f>
        <v>24888</v>
      </c>
      <c r="G3699" s="4" t="s">
        <v>7433</v>
      </c>
      <c r="H3699" s="8" t="str">
        <f>MID(I3699,1,FIND("|",I3699)-1)</f>
        <v xml:space="preserve">Cosmos-2I (63SM) </v>
      </c>
      <c r="I3699" t="s">
        <v>7434</v>
      </c>
      <c r="J3699" t="s">
        <v>103</v>
      </c>
      <c r="L3699" t="s">
        <v>13</v>
      </c>
    </row>
    <row r="3700" spans="1:12" x14ac:dyDescent="0.25">
      <c r="A3700" s="7">
        <v>3698</v>
      </c>
      <c r="B3700" s="7" t="str">
        <f>D3700&amp;F3700</f>
        <v>RVSN USSR24875</v>
      </c>
      <c r="C3700">
        <v>3698</v>
      </c>
      <c r="D3700" t="s">
        <v>2695</v>
      </c>
      <c r="E3700" t="s">
        <v>263</v>
      </c>
      <c r="F3700" s="8">
        <f>DATEVALUE(MID(G3700,FIND(" ",G3700,1)+1,FIND("UTC",G3700)-FIND(" ",G3700)-8))</f>
        <v>24875</v>
      </c>
      <c r="G3700" s="4" t="s">
        <v>7435</v>
      </c>
      <c r="H3700" s="8" t="str">
        <f>MID(I3700,1,FIND("|",I3700)-1)</f>
        <v xml:space="preserve">Molniya-M /Block L </v>
      </c>
      <c r="I3700" t="s">
        <v>7436</v>
      </c>
      <c r="J3700" t="s">
        <v>103</v>
      </c>
      <c r="L3700" t="s">
        <v>53</v>
      </c>
    </row>
    <row r="3701" spans="1:12" x14ac:dyDescent="0.25">
      <c r="A3701" s="7">
        <v>3699</v>
      </c>
      <c r="B3701" s="7" t="str">
        <f>D3701&amp;F3701</f>
        <v>RVSN USSR24874</v>
      </c>
      <c r="C3701">
        <v>3699</v>
      </c>
      <c r="D3701" t="s">
        <v>2695</v>
      </c>
      <c r="E3701" t="s">
        <v>32</v>
      </c>
      <c r="F3701" s="8">
        <f>DATEVALUE(MID(G3701,FIND(" ",G3701,1)+1,FIND("UTC",G3701)-FIND(" ",G3701)-8))</f>
        <v>24874</v>
      </c>
      <c r="G3701" s="4" t="s">
        <v>7437</v>
      </c>
      <c r="H3701" s="8" t="str">
        <f>MID(I3701,1,FIND("|",I3701)-1)</f>
        <v xml:space="preserve">Voskhod </v>
      </c>
      <c r="I3701" t="s">
        <v>7438</v>
      </c>
      <c r="J3701" t="s">
        <v>103</v>
      </c>
      <c r="L3701" t="s">
        <v>13</v>
      </c>
    </row>
    <row r="3702" spans="1:12" x14ac:dyDescent="0.25">
      <c r="A3702" s="7">
        <v>3700</v>
      </c>
      <c r="B3702" s="7" t="str">
        <f>D3702&amp;F3702</f>
        <v>NASA24859</v>
      </c>
      <c r="C3702">
        <v>3700</v>
      </c>
      <c r="D3702" t="s">
        <v>1453</v>
      </c>
      <c r="E3702" t="s">
        <v>282</v>
      </c>
      <c r="F3702" s="8">
        <f>DATEVALUE(MID(G3702,FIND(" ",G3702,1)+1,FIND("UTC",G3702)-FIND(" ",G3702)-8))</f>
        <v>24859</v>
      </c>
      <c r="G3702" s="4" t="s">
        <v>7439</v>
      </c>
      <c r="H3702" s="8" t="str">
        <f>MID(I3702,1,FIND("|",I3702)-1)</f>
        <v xml:space="preserve">Saturn IB </v>
      </c>
      <c r="I3702" t="s">
        <v>7440</v>
      </c>
      <c r="J3702" t="s">
        <v>103</v>
      </c>
      <c r="L3702" t="s">
        <v>13</v>
      </c>
    </row>
    <row r="3703" spans="1:12" x14ac:dyDescent="0.25">
      <c r="A3703" s="7">
        <v>3701</v>
      </c>
      <c r="B3703" s="7" t="str">
        <f>D3703&amp;F3703</f>
        <v>RVSN USSR24856</v>
      </c>
      <c r="C3703">
        <v>3701</v>
      </c>
      <c r="D3703" t="s">
        <v>2695</v>
      </c>
      <c r="E3703" t="s">
        <v>3745</v>
      </c>
      <c r="F3703" s="8">
        <f>DATEVALUE(MID(G3703,FIND(" ",G3703,1)+1,FIND("UTC",G3703)-FIND(" ",G3703)-8))</f>
        <v>24856</v>
      </c>
      <c r="G3703" s="4" t="s">
        <v>7441</v>
      </c>
      <c r="H3703" s="8" t="str">
        <f>MID(I3703,1,FIND("|",I3703)-1)</f>
        <v xml:space="preserve">Cosmos-3M (11K65M) </v>
      </c>
      <c r="I3703" t="s">
        <v>7442</v>
      </c>
      <c r="J3703" t="s">
        <v>103</v>
      </c>
      <c r="L3703" t="s">
        <v>13</v>
      </c>
    </row>
    <row r="3704" spans="1:12" x14ac:dyDescent="0.25">
      <c r="A3704" s="7">
        <v>3702</v>
      </c>
      <c r="B3704" s="7" t="str">
        <f>D3704&amp;F3704</f>
        <v>US Air Force24855</v>
      </c>
      <c r="C3704">
        <v>3702</v>
      </c>
      <c r="D3704" t="s">
        <v>4498</v>
      </c>
      <c r="E3704" t="s">
        <v>2149</v>
      </c>
      <c r="F3704" s="8">
        <f>DATEVALUE(MID(G3704,FIND(" ",G3704,1)+1,FIND("UTC",G3704)-FIND(" ",G3704)-8))</f>
        <v>24855</v>
      </c>
      <c r="G3704" s="4" t="s">
        <v>7443</v>
      </c>
      <c r="H3704" s="8" t="str">
        <f>MID(I3704,1,FIND("|",I3704)-1)</f>
        <v xml:space="preserve">Titan IIIB </v>
      </c>
      <c r="I3704" t="s">
        <v>7444</v>
      </c>
      <c r="J3704" t="s">
        <v>103</v>
      </c>
      <c r="K3704">
        <v>59</v>
      </c>
      <c r="L3704" t="s">
        <v>13</v>
      </c>
    </row>
    <row r="3705" spans="1:12" x14ac:dyDescent="0.25">
      <c r="A3705" s="7">
        <v>3703</v>
      </c>
      <c r="B3705" s="7" t="str">
        <f>D3705&amp;F3705</f>
        <v>RVSN USSR24853</v>
      </c>
      <c r="C3705">
        <v>3703</v>
      </c>
      <c r="D3705" t="s">
        <v>2695</v>
      </c>
      <c r="E3705" t="s">
        <v>2696</v>
      </c>
      <c r="F3705" s="8">
        <f>DATEVALUE(MID(G3705,FIND(" ",G3705,1)+1,FIND("UTC",G3705)-FIND(" ",G3705)-8))</f>
        <v>24853</v>
      </c>
      <c r="G3705" s="4" t="s">
        <v>7445</v>
      </c>
      <c r="H3705" s="8" t="str">
        <f>MID(I3705,1,FIND("|",I3705)-1)</f>
        <v xml:space="preserve">Voskhod </v>
      </c>
      <c r="I3705" t="s">
        <v>7446</v>
      </c>
      <c r="J3705" t="s">
        <v>103</v>
      </c>
      <c r="L3705" t="s">
        <v>13</v>
      </c>
    </row>
    <row r="3706" spans="1:12" x14ac:dyDescent="0.25">
      <c r="A3706" s="7">
        <v>3704</v>
      </c>
      <c r="B3706" s="7" t="str">
        <f>D3706&amp;F3706</f>
        <v>General Dynamics24844</v>
      </c>
      <c r="C3706">
        <v>3704</v>
      </c>
      <c r="D3706" t="s">
        <v>3137</v>
      </c>
      <c r="E3706" t="s">
        <v>2078</v>
      </c>
      <c r="F3706" s="8">
        <f>DATEVALUE(MID(G3706,FIND(" ",G3706,1)+1,FIND("UTC",G3706)-FIND(" ",G3706)-8))</f>
        <v>24844</v>
      </c>
      <c r="G3706" s="4" t="s">
        <v>7447</v>
      </c>
      <c r="H3706" s="8" t="str">
        <f>MID(I3706,1,FIND("|",I3706)-1)</f>
        <v xml:space="preserve">Atlas-SLV3C Centaur-D </v>
      </c>
      <c r="I3706" t="s">
        <v>7448</v>
      </c>
      <c r="J3706" t="s">
        <v>103</v>
      </c>
      <c r="L3706" t="s">
        <v>13</v>
      </c>
    </row>
    <row r="3707" spans="1:12" x14ac:dyDescent="0.25">
      <c r="A3707" s="7">
        <v>3705</v>
      </c>
      <c r="B3707" s="7" t="str">
        <f>D3707&amp;F3707</f>
        <v>RVSN USSR24833</v>
      </c>
      <c r="C3707">
        <v>3705</v>
      </c>
      <c r="D3707" t="s">
        <v>2695</v>
      </c>
      <c r="E3707" t="s">
        <v>3923</v>
      </c>
      <c r="F3707" s="8">
        <f>DATEVALUE(MID(G3707,FIND(" ",G3707,1)+1,FIND("UTC",G3707)-FIND(" ",G3707)-8))</f>
        <v>24833</v>
      </c>
      <c r="G3707" s="4" t="s">
        <v>7449</v>
      </c>
      <c r="H3707" s="8" t="str">
        <f>MID(I3707,1,FIND("|",I3707)-1)</f>
        <v xml:space="preserve">Tsyklon-2A </v>
      </c>
      <c r="I3707" t="s">
        <v>7450</v>
      </c>
      <c r="J3707" t="s">
        <v>103</v>
      </c>
      <c r="L3707" t="s">
        <v>13</v>
      </c>
    </row>
    <row r="3708" spans="1:12" x14ac:dyDescent="0.25">
      <c r="A3708" s="7">
        <v>3706</v>
      </c>
      <c r="B3708" s="7" t="str">
        <f>D3708&amp;F3708</f>
        <v>RVSN USSR24832</v>
      </c>
      <c r="C3708">
        <v>3706</v>
      </c>
      <c r="D3708" t="s">
        <v>2695</v>
      </c>
      <c r="E3708" t="s">
        <v>3974</v>
      </c>
      <c r="F3708" s="8">
        <f>DATEVALUE(MID(G3708,FIND(" ",G3708,1)+1,FIND("UTC",G3708)-FIND(" ",G3708)-8))</f>
        <v>24832</v>
      </c>
      <c r="G3708" s="4" t="s">
        <v>7451</v>
      </c>
      <c r="H3708" s="8" t="str">
        <f>MID(I3708,1,FIND("|",I3708)-1)</f>
        <v xml:space="preserve">Cosmos-2I (63SM) </v>
      </c>
      <c r="I3708" t="s">
        <v>7452</v>
      </c>
      <c r="J3708" t="s">
        <v>103</v>
      </c>
      <c r="L3708" t="s">
        <v>13</v>
      </c>
    </row>
    <row r="3709" spans="1:12" x14ac:dyDescent="0.25">
      <c r="A3709" s="7">
        <v>3707</v>
      </c>
      <c r="B3709" s="7" t="str">
        <f>D3709&amp;F3709</f>
        <v>RVSN USSR24825</v>
      </c>
      <c r="C3709">
        <v>3707</v>
      </c>
      <c r="D3709" t="s">
        <v>2695</v>
      </c>
      <c r="E3709" t="s">
        <v>3974</v>
      </c>
      <c r="F3709" s="8">
        <f>DATEVALUE(MID(G3709,FIND(" ",G3709,1)+1,FIND("UTC",G3709)-FIND(" ",G3709)-8))</f>
        <v>24825</v>
      </c>
      <c r="G3709" s="4" t="s">
        <v>7453</v>
      </c>
      <c r="H3709" s="8" t="str">
        <f>MID(I3709,1,FIND("|",I3709)-1)</f>
        <v xml:space="preserve">Cosmos-2I (63S1) </v>
      </c>
      <c r="I3709" t="s">
        <v>7454</v>
      </c>
      <c r="J3709" t="s">
        <v>103</v>
      </c>
      <c r="L3709" t="s">
        <v>13</v>
      </c>
    </row>
    <row r="3710" spans="1:12" x14ac:dyDescent="0.25">
      <c r="A3710" s="7">
        <v>3708</v>
      </c>
      <c r="B3710" s="7" t="str">
        <f>D3710&amp;F3710</f>
        <v>RVSN USSR24822</v>
      </c>
      <c r="C3710">
        <v>3708</v>
      </c>
      <c r="D3710" t="s">
        <v>2695</v>
      </c>
      <c r="E3710" t="s">
        <v>2696</v>
      </c>
      <c r="F3710" s="8">
        <f>DATEVALUE(MID(G3710,FIND(" ",G3710,1)+1,FIND("UTC",G3710)-FIND(" ",G3710)-8))</f>
        <v>24822</v>
      </c>
      <c r="G3710" s="4" t="s">
        <v>7455</v>
      </c>
      <c r="H3710" s="8" t="str">
        <f>MID(I3710,1,FIND("|",I3710)-1)</f>
        <v xml:space="preserve">Voskhod </v>
      </c>
      <c r="I3710" t="s">
        <v>7456</v>
      </c>
      <c r="J3710" t="s">
        <v>103</v>
      </c>
      <c r="L3710" t="s">
        <v>13</v>
      </c>
    </row>
    <row r="3711" spans="1:12" x14ac:dyDescent="0.25">
      <c r="A3711" s="7">
        <v>3709</v>
      </c>
      <c r="B3711" s="7" t="str">
        <f>D3711&amp;F3711</f>
        <v>US Air Force24811</v>
      </c>
      <c r="C3711">
        <v>3709</v>
      </c>
      <c r="D3711" t="s">
        <v>4498</v>
      </c>
      <c r="E3711" t="s">
        <v>2149</v>
      </c>
      <c r="F3711" s="8">
        <f>DATEVALUE(MID(G3711,FIND(" ",G3711,1)+1,FIND("UTC",G3711)-FIND(" ",G3711)-8))</f>
        <v>24811</v>
      </c>
      <c r="G3711" s="4" t="s">
        <v>7457</v>
      </c>
      <c r="H3711" s="8" t="str">
        <f>MID(I3711,1,FIND("|",I3711)-1)</f>
        <v xml:space="preserve">Titan IIIB </v>
      </c>
      <c r="I3711" t="s">
        <v>7458</v>
      </c>
      <c r="J3711" t="s">
        <v>103</v>
      </c>
      <c r="K3711">
        <v>59</v>
      </c>
      <c r="L3711" t="s">
        <v>13</v>
      </c>
    </row>
    <row r="3712" spans="1:12" x14ac:dyDescent="0.25">
      <c r="A3712" s="7">
        <v>3710</v>
      </c>
      <c r="B3712" s="7" t="str">
        <f>D3712&amp;F3712</f>
        <v>RVSN USSR24809</v>
      </c>
      <c r="C3712">
        <v>3710</v>
      </c>
      <c r="D3712" t="s">
        <v>2695</v>
      </c>
      <c r="E3712" t="s">
        <v>2696</v>
      </c>
      <c r="F3712" s="8">
        <f>DATEVALUE(MID(G3712,FIND(" ",G3712,1)+1,FIND("UTC",G3712)-FIND(" ",G3712)-8))</f>
        <v>24809</v>
      </c>
      <c r="G3712" s="4" t="s">
        <v>7459</v>
      </c>
      <c r="H3712" s="8" t="str">
        <f>MID(I3712,1,FIND("|",I3712)-1)</f>
        <v xml:space="preserve">Voskhod </v>
      </c>
      <c r="I3712" t="s">
        <v>7460</v>
      </c>
      <c r="J3712" t="s">
        <v>103</v>
      </c>
      <c r="L3712" t="s">
        <v>13</v>
      </c>
    </row>
    <row r="3713" spans="1:12" x14ac:dyDescent="0.25">
      <c r="A3713" s="7">
        <v>3711</v>
      </c>
      <c r="B3713" s="7" t="str">
        <f>D3713&amp;F3713</f>
        <v>AMBA44164</v>
      </c>
      <c r="C3713">
        <v>3711</v>
      </c>
      <c r="D3713" t="s">
        <v>7461</v>
      </c>
      <c r="E3713" t="s">
        <v>6646</v>
      </c>
      <c r="F3713" s="8">
        <f>DATEVALUE(MID(G3713,FIND(" ",G3713,1)+1,FIND("UTC",G3713)-FIND(" ",G3713)-8))</f>
        <v>44164</v>
      </c>
      <c r="G3713" s="6" t="s">
        <v>8685</v>
      </c>
      <c r="H3713" s="8" t="str">
        <f>MID(I3713,1,FIND("|",I3713)-1)</f>
        <v xml:space="preserve">Redstone Sparta </v>
      </c>
      <c r="I3713" t="s">
        <v>7462</v>
      </c>
      <c r="J3713" t="s">
        <v>103</v>
      </c>
      <c r="L3713" t="s">
        <v>13</v>
      </c>
    </row>
    <row r="3714" spans="1:12" x14ac:dyDescent="0.25">
      <c r="A3714" s="7">
        <v>3712</v>
      </c>
      <c r="B3714" s="7" t="str">
        <f>D3714&amp;F3714</f>
        <v>RVSN USSR24801</v>
      </c>
      <c r="C3714">
        <v>3712</v>
      </c>
      <c r="D3714" t="s">
        <v>2695</v>
      </c>
      <c r="E3714" t="s">
        <v>2696</v>
      </c>
      <c r="F3714" s="8">
        <f>DATEVALUE(MID(G3714,FIND(" ",G3714,1)+1,FIND("UTC",G3714)-FIND(" ",G3714)-8))</f>
        <v>24801</v>
      </c>
      <c r="G3714" s="4" t="s">
        <v>7463</v>
      </c>
      <c r="H3714" s="8" t="str">
        <f>MID(I3714,1,FIND("|",I3714)-1)</f>
        <v xml:space="preserve">Voskhod </v>
      </c>
      <c r="I3714" t="s">
        <v>7464</v>
      </c>
      <c r="J3714" t="s">
        <v>103</v>
      </c>
      <c r="L3714" t="s">
        <v>13</v>
      </c>
    </row>
    <row r="3715" spans="1:12" x14ac:dyDescent="0.25">
      <c r="A3715" s="7">
        <v>3713</v>
      </c>
      <c r="B3715" s="7" t="str">
        <f>D3715&amp;F3715</f>
        <v>RVSN USSR24799</v>
      </c>
      <c r="C3715">
        <v>3713</v>
      </c>
      <c r="D3715" t="s">
        <v>2695</v>
      </c>
      <c r="E3715" t="s">
        <v>3745</v>
      </c>
      <c r="F3715" s="8">
        <f>DATEVALUE(MID(G3715,FIND(" ",G3715,1)+1,FIND("UTC",G3715)-FIND(" ",G3715)-8))</f>
        <v>24799</v>
      </c>
      <c r="G3715" s="4" t="s">
        <v>7465</v>
      </c>
      <c r="H3715" s="8" t="str">
        <f>MID(I3715,1,FIND("|",I3715)-1)</f>
        <v xml:space="preserve">Cosmos-3M (11K65M) </v>
      </c>
      <c r="I3715" t="s">
        <v>7466</v>
      </c>
      <c r="J3715" t="s">
        <v>103</v>
      </c>
      <c r="L3715" t="s">
        <v>13</v>
      </c>
    </row>
    <row r="3716" spans="1:12" x14ac:dyDescent="0.25">
      <c r="A3716" s="7">
        <v>3714</v>
      </c>
      <c r="B3716" s="7" t="str">
        <f>D3716&amp;F3716</f>
        <v>RVSN USSR24798</v>
      </c>
      <c r="C3716">
        <v>3714</v>
      </c>
      <c r="D3716" t="s">
        <v>2695</v>
      </c>
      <c r="E3716" t="s">
        <v>184</v>
      </c>
      <c r="F3716" s="8">
        <f>DATEVALUE(MID(G3716,FIND(" ",G3716,1)+1,FIND("UTC",G3716)-FIND(" ",G3716)-8))</f>
        <v>24798</v>
      </c>
      <c r="G3716" s="4" t="s">
        <v>7467</v>
      </c>
      <c r="H3716" s="8" t="str">
        <f>MID(I3716,1,FIND("|",I3716)-1)</f>
        <v xml:space="preserve">Proton K/Block D </v>
      </c>
      <c r="I3716" t="s">
        <v>7232</v>
      </c>
      <c r="J3716" t="s">
        <v>103</v>
      </c>
      <c r="L3716" t="s">
        <v>53</v>
      </c>
    </row>
    <row r="3717" spans="1:12" x14ac:dyDescent="0.25">
      <c r="A3717" s="7">
        <v>3715</v>
      </c>
      <c r="B3717" s="7" t="str">
        <f>D3717&amp;F3717</f>
        <v>RVSN USSR24797</v>
      </c>
      <c r="C3717">
        <v>3715</v>
      </c>
      <c r="D3717" t="s">
        <v>2695</v>
      </c>
      <c r="E3717" t="s">
        <v>181</v>
      </c>
      <c r="F3717" s="8">
        <f>DATEVALUE(MID(G3717,FIND(" ",G3717,1)+1,FIND("UTC",G3717)-FIND(" ",G3717)-8))</f>
        <v>24797</v>
      </c>
      <c r="G3717" s="4" t="s">
        <v>7468</v>
      </c>
      <c r="H3717" s="8" t="str">
        <f>MID(I3717,1,FIND("|",I3717)-1)</f>
        <v xml:space="preserve">Cosmos-2I (63SM) </v>
      </c>
      <c r="I3717" t="s">
        <v>7469</v>
      </c>
      <c r="J3717" t="s">
        <v>103</v>
      </c>
      <c r="L3717" t="s">
        <v>13</v>
      </c>
    </row>
    <row r="3718" spans="1:12" x14ac:dyDescent="0.25">
      <c r="A3718" s="7">
        <v>3716</v>
      </c>
      <c r="B3718" s="7" t="str">
        <f>D3718&amp;F3718</f>
        <v>NASA24785</v>
      </c>
      <c r="C3718">
        <v>3716</v>
      </c>
      <c r="D3718" t="s">
        <v>1453</v>
      </c>
      <c r="E3718" t="s">
        <v>9</v>
      </c>
      <c r="F3718" s="8">
        <f>DATEVALUE(MID(G3718,FIND(" ",G3718,1)+1,FIND("UTC",G3718)-FIND(" ",G3718)-8))</f>
        <v>24785</v>
      </c>
      <c r="G3718" s="4" t="s">
        <v>7470</v>
      </c>
      <c r="H3718" s="8" t="str">
        <f>MID(I3718,1,FIND("|",I3718)-1)</f>
        <v xml:space="preserve">Saturn V </v>
      </c>
      <c r="I3718" t="s">
        <v>7471</v>
      </c>
      <c r="J3718" t="s">
        <v>103</v>
      </c>
      <c r="K3718" s="1">
        <v>1160</v>
      </c>
      <c r="L3718" t="s">
        <v>13</v>
      </c>
    </row>
    <row r="3719" spans="1:12" x14ac:dyDescent="0.25">
      <c r="A3719" s="7">
        <v>3717</v>
      </c>
      <c r="B3719" s="7" t="str">
        <f>D3719&amp;F3719</f>
        <v>General Dynamics24783</v>
      </c>
      <c r="C3719">
        <v>3717</v>
      </c>
      <c r="D3719" t="s">
        <v>3137</v>
      </c>
      <c r="E3719" t="s">
        <v>2042</v>
      </c>
      <c r="F3719" s="8">
        <f>DATEVALUE(MID(G3719,FIND(" ",G3719,1)+1,FIND("UTC",G3719)-FIND(" ",G3719)-8))</f>
        <v>24783</v>
      </c>
      <c r="G3719" s="4" t="s">
        <v>7472</v>
      </c>
      <c r="H3719" s="8" t="str">
        <f>MID(I3719,1,FIND("|",I3719)-1)</f>
        <v xml:space="preserve">Atlas-SLV3C Centaur-D </v>
      </c>
      <c r="I3719" t="s">
        <v>7473</v>
      </c>
      <c r="J3719" t="s">
        <v>103</v>
      </c>
      <c r="L3719" t="s">
        <v>13</v>
      </c>
    </row>
    <row r="3720" spans="1:12" x14ac:dyDescent="0.25">
      <c r="A3720" s="7">
        <v>3718</v>
      </c>
      <c r="B3720" s="7" t="str">
        <f>D3720&amp;F3720</f>
        <v>General Dynamics24781</v>
      </c>
      <c r="C3720">
        <v>3718</v>
      </c>
      <c r="D3720" t="s">
        <v>3137</v>
      </c>
      <c r="E3720" t="s">
        <v>7474</v>
      </c>
      <c r="F3720" s="8">
        <f>DATEVALUE(MID(G3720,FIND(" ",G3720,1)+1,FIND("UTC",G3720)-FIND(" ",G3720)-8))</f>
        <v>24781</v>
      </c>
      <c r="G3720" s="4" t="s">
        <v>7475</v>
      </c>
      <c r="H3720" s="8" t="str">
        <f>MID(I3720,1,FIND("|",I3720)-1)</f>
        <v xml:space="preserve">Atlas-SLV3 Agena-D </v>
      </c>
      <c r="I3720" t="s">
        <v>7476</v>
      </c>
      <c r="J3720" t="s">
        <v>103</v>
      </c>
      <c r="L3720" t="s">
        <v>13</v>
      </c>
    </row>
    <row r="3721" spans="1:12" x14ac:dyDescent="0.25">
      <c r="A3721" s="7">
        <v>3719</v>
      </c>
      <c r="B3721" s="7" t="str">
        <f>D3721&amp;F3721</f>
        <v>RVSN USSR24779</v>
      </c>
      <c r="C3721">
        <v>3719</v>
      </c>
      <c r="D3721" t="s">
        <v>2695</v>
      </c>
      <c r="E3721" t="s">
        <v>2696</v>
      </c>
      <c r="F3721" s="8">
        <f>DATEVALUE(MID(G3721,FIND(" ",G3721,1)+1,FIND("UTC",G3721)-FIND(" ",G3721)-8))</f>
        <v>24779</v>
      </c>
      <c r="G3721" s="4" t="s">
        <v>7477</v>
      </c>
      <c r="H3721" s="8" t="str">
        <f>MID(I3721,1,FIND("|",I3721)-1)</f>
        <v xml:space="preserve">Voskhod </v>
      </c>
      <c r="I3721" t="s">
        <v>7478</v>
      </c>
      <c r="J3721" t="s">
        <v>103</v>
      </c>
      <c r="L3721" t="s">
        <v>13</v>
      </c>
    </row>
    <row r="3722" spans="1:12" x14ac:dyDescent="0.25">
      <c r="A3722" s="7">
        <v>3720</v>
      </c>
      <c r="B3722" s="7" t="str">
        <f>D3722&amp;F3722</f>
        <v>RVSN USSR24775</v>
      </c>
      <c r="C3722">
        <v>3720</v>
      </c>
      <c r="D3722" t="s">
        <v>2695</v>
      </c>
      <c r="E3722" t="s">
        <v>3745</v>
      </c>
      <c r="F3722" s="8">
        <f>DATEVALUE(MID(G3722,FIND(" ",G3722,1)+1,FIND("UTC",G3722)-FIND(" ",G3722)-8))</f>
        <v>24775</v>
      </c>
      <c r="G3722" s="4" t="s">
        <v>7479</v>
      </c>
      <c r="H3722" s="8" t="str">
        <f>MID(I3722,1,FIND("|",I3722)-1)</f>
        <v xml:space="preserve">Cosmos-3M (11K65M) </v>
      </c>
      <c r="I3722" t="s">
        <v>7480</v>
      </c>
      <c r="J3722" t="s">
        <v>103</v>
      </c>
      <c r="L3722" t="s">
        <v>13</v>
      </c>
    </row>
    <row r="3723" spans="1:12" x14ac:dyDescent="0.25">
      <c r="A3723" s="7">
        <v>3721</v>
      </c>
      <c r="B3723" s="7" t="str">
        <f>D3723&amp;F3723</f>
        <v>RVSN USSR24775</v>
      </c>
      <c r="C3723">
        <v>3721</v>
      </c>
      <c r="D3723" t="s">
        <v>2695</v>
      </c>
      <c r="E3723" t="s">
        <v>263</v>
      </c>
      <c r="F3723" s="8">
        <f>DATEVALUE(MID(G3723,FIND(" ",G3723,1)+1,FIND("UTC",G3723)-FIND(" ",G3723)-8))</f>
        <v>24775</v>
      </c>
      <c r="G3723" s="4" t="s">
        <v>7481</v>
      </c>
      <c r="H3723" s="8" t="str">
        <f>MID(I3723,1,FIND("|",I3723)-1)</f>
        <v xml:space="preserve">Soyuz </v>
      </c>
      <c r="I3723" t="s">
        <v>7482</v>
      </c>
      <c r="J3723" t="s">
        <v>103</v>
      </c>
      <c r="L3723" t="s">
        <v>13</v>
      </c>
    </row>
    <row r="3724" spans="1:12" x14ac:dyDescent="0.25">
      <c r="A3724" s="7">
        <v>3722</v>
      </c>
      <c r="B3724" s="7" t="str">
        <f>D3724&amp;F3724</f>
        <v>RVSN USSR24773</v>
      </c>
      <c r="C3724">
        <v>3722</v>
      </c>
      <c r="D3724" t="s">
        <v>2695</v>
      </c>
      <c r="E3724" t="s">
        <v>7380</v>
      </c>
      <c r="F3724" s="8">
        <f>DATEVALUE(MID(G3724,FIND(" ",G3724,1)+1,FIND("UTC",G3724)-FIND(" ",G3724)-8))</f>
        <v>24773</v>
      </c>
      <c r="G3724" s="4" t="s">
        <v>7483</v>
      </c>
      <c r="H3724" s="8" t="str">
        <f>MID(I3724,1,FIND("|",I3724)-1)</f>
        <v xml:space="preserve">Tsyklon </v>
      </c>
      <c r="I3724" t="s">
        <v>7484</v>
      </c>
      <c r="J3724" t="s">
        <v>103</v>
      </c>
      <c r="L3724" t="s">
        <v>13</v>
      </c>
    </row>
    <row r="3725" spans="1:12" x14ac:dyDescent="0.25">
      <c r="A3725" s="7">
        <v>3723</v>
      </c>
      <c r="B3725" s="7" t="str">
        <f>D3725&amp;F3725</f>
        <v>RVSN USSR24772</v>
      </c>
      <c r="C3725">
        <v>3723</v>
      </c>
      <c r="D3725" t="s">
        <v>2695</v>
      </c>
      <c r="E3725" t="s">
        <v>32</v>
      </c>
      <c r="F3725" s="8">
        <f>DATEVALUE(MID(G3725,FIND(" ",G3725,1)+1,FIND("UTC",G3725)-FIND(" ",G3725)-8))</f>
        <v>24772</v>
      </c>
      <c r="G3725" s="4" t="s">
        <v>7485</v>
      </c>
      <c r="H3725" s="8" t="str">
        <f>MID(I3725,1,FIND("|",I3725)-1)</f>
        <v xml:space="preserve">Soyuz </v>
      </c>
      <c r="I3725" t="s">
        <v>7486</v>
      </c>
      <c r="J3725" t="s">
        <v>103</v>
      </c>
      <c r="L3725" t="s">
        <v>13</v>
      </c>
    </row>
    <row r="3726" spans="1:12" x14ac:dyDescent="0.25">
      <c r="A3726" s="7">
        <v>3724</v>
      </c>
      <c r="B3726" s="7" t="str">
        <f>D3726&amp;F3726</f>
        <v>RVSN USSR24772</v>
      </c>
      <c r="C3726">
        <v>3724</v>
      </c>
      <c r="D3726" t="s">
        <v>2695</v>
      </c>
      <c r="E3726" t="s">
        <v>3923</v>
      </c>
      <c r="F3726" s="8">
        <f>DATEVALUE(MID(G3726,FIND(" ",G3726,1)+1,FIND("UTC",G3726)-FIND(" ",G3726)-8))</f>
        <v>24772</v>
      </c>
      <c r="G3726" s="4" t="s">
        <v>7487</v>
      </c>
      <c r="H3726" s="8" t="str">
        <f>MID(I3726,1,FIND("|",I3726)-1)</f>
        <v xml:space="preserve">Tsyklon-2A </v>
      </c>
      <c r="I3726" t="s">
        <v>7488</v>
      </c>
      <c r="J3726" t="s">
        <v>103</v>
      </c>
      <c r="L3726" t="s">
        <v>13</v>
      </c>
    </row>
    <row r="3727" spans="1:12" x14ac:dyDescent="0.25">
      <c r="A3727" s="7">
        <v>3725</v>
      </c>
      <c r="B3727" s="7" t="str">
        <f>D3727&amp;F3727</f>
        <v>US Air Force24770</v>
      </c>
      <c r="C3727">
        <v>3725</v>
      </c>
      <c r="D3727" t="s">
        <v>4498</v>
      </c>
      <c r="E3727" t="s">
        <v>2149</v>
      </c>
      <c r="F3727" s="8">
        <f>DATEVALUE(MID(G3727,FIND(" ",G3727,1)+1,FIND("UTC",G3727)-FIND(" ",G3727)-8))</f>
        <v>24770</v>
      </c>
      <c r="G3727" s="4" t="s">
        <v>7489</v>
      </c>
      <c r="H3727" s="8" t="str">
        <f>MID(I3727,1,FIND("|",I3727)-1)</f>
        <v xml:space="preserve">Titan IIIB </v>
      </c>
      <c r="I3727" t="s">
        <v>7490</v>
      </c>
      <c r="J3727" t="s">
        <v>103</v>
      </c>
      <c r="K3727">
        <v>59</v>
      </c>
      <c r="L3727" t="s">
        <v>13</v>
      </c>
    </row>
    <row r="3728" spans="1:12" x14ac:dyDescent="0.25">
      <c r="A3728" s="7">
        <v>3726</v>
      </c>
      <c r="B3728" s="7" t="str">
        <f>D3728&amp;F3728</f>
        <v>RVSN USSR24769</v>
      </c>
      <c r="C3728">
        <v>3726</v>
      </c>
      <c r="D3728" t="s">
        <v>2695</v>
      </c>
      <c r="E3728" t="s">
        <v>2696</v>
      </c>
      <c r="F3728" s="8">
        <f>DATEVALUE(MID(G3728,FIND(" ",G3728,1)+1,FIND("UTC",G3728)-FIND(" ",G3728)-8))</f>
        <v>24769</v>
      </c>
      <c r="G3728" s="4" t="s">
        <v>7491</v>
      </c>
      <c r="H3728" s="8" t="str">
        <f>MID(I3728,1,FIND("|",I3728)-1)</f>
        <v xml:space="preserve">Vostok-2M </v>
      </c>
      <c r="I3728" t="s">
        <v>7492</v>
      </c>
      <c r="J3728" t="s">
        <v>103</v>
      </c>
      <c r="L3728" t="s">
        <v>13</v>
      </c>
    </row>
    <row r="3729" spans="1:12" x14ac:dyDescent="0.25">
      <c r="A3729" s="7">
        <v>3727</v>
      </c>
      <c r="B3729" s="7" t="str">
        <f>D3729&amp;F3729</f>
        <v>RVSN USSR24767</v>
      </c>
      <c r="C3729">
        <v>3727</v>
      </c>
      <c r="D3729" t="s">
        <v>2695</v>
      </c>
      <c r="E3729" t="s">
        <v>263</v>
      </c>
      <c r="F3729" s="8">
        <f>DATEVALUE(MID(G3729,FIND(" ",G3729,1)+1,FIND("UTC",G3729)-FIND(" ",G3729)-8))</f>
        <v>24767</v>
      </c>
      <c r="G3729" s="4" t="s">
        <v>7493</v>
      </c>
      <c r="H3729" s="8" t="str">
        <f>MID(I3729,1,FIND("|",I3729)-1)</f>
        <v xml:space="preserve">Molniya </v>
      </c>
      <c r="I3729" t="s">
        <v>7494</v>
      </c>
      <c r="J3729" t="s">
        <v>103</v>
      </c>
      <c r="L3729" t="s">
        <v>13</v>
      </c>
    </row>
    <row r="3730" spans="1:12" x14ac:dyDescent="0.25">
      <c r="A3730" s="7">
        <v>3728</v>
      </c>
      <c r="B3730" s="7" t="str">
        <f>D3730&amp;F3730</f>
        <v>RVSN USSR24763</v>
      </c>
      <c r="C3730">
        <v>3728</v>
      </c>
      <c r="D3730" t="s">
        <v>2695</v>
      </c>
      <c r="E3730" t="s">
        <v>6685</v>
      </c>
      <c r="F3730" s="8">
        <f>DATEVALUE(MID(G3730,FIND(" ",G3730,1)+1,FIND("UTC",G3730)-FIND(" ",G3730)-8))</f>
        <v>24763</v>
      </c>
      <c r="G3730" s="4" t="s">
        <v>7495</v>
      </c>
      <c r="H3730" s="8" t="str">
        <f>MID(I3730,1,FIND("|",I3730)-1)</f>
        <v xml:space="preserve">Tsyklon </v>
      </c>
      <c r="I3730" t="s">
        <v>7496</v>
      </c>
      <c r="J3730" t="s">
        <v>103</v>
      </c>
      <c r="L3730" t="s">
        <v>13</v>
      </c>
    </row>
    <row r="3731" spans="1:12" x14ac:dyDescent="0.25">
      <c r="A3731" s="7">
        <v>3729</v>
      </c>
      <c r="B3731" s="7" t="str">
        <f>D3731&amp;F3731</f>
        <v>RVSN USSR24761</v>
      </c>
      <c r="C3731">
        <v>3729</v>
      </c>
      <c r="D3731" t="s">
        <v>2695</v>
      </c>
      <c r="E3731" t="s">
        <v>32</v>
      </c>
      <c r="F3731" s="8">
        <f>DATEVALUE(MID(G3731,FIND(" ",G3731,1)+1,FIND("UTC",G3731)-FIND(" ",G3731)-8))</f>
        <v>24761</v>
      </c>
      <c r="G3731" s="4" t="s">
        <v>7497</v>
      </c>
      <c r="H3731" s="8" t="str">
        <f>MID(I3731,1,FIND("|",I3731)-1)</f>
        <v xml:space="preserve">Voskhod </v>
      </c>
      <c r="I3731" t="s">
        <v>7498</v>
      </c>
      <c r="J3731" t="s">
        <v>103</v>
      </c>
      <c r="L3731" t="s">
        <v>13</v>
      </c>
    </row>
    <row r="3732" spans="1:12" x14ac:dyDescent="0.25">
      <c r="A3732" s="7">
        <v>3730</v>
      </c>
      <c r="B3732" s="7" t="str">
        <f>D3732&amp;F3732</f>
        <v>OKB-58624757</v>
      </c>
      <c r="C3732">
        <v>3730</v>
      </c>
      <c r="D3732" t="s">
        <v>7410</v>
      </c>
      <c r="E3732" t="s">
        <v>7322</v>
      </c>
      <c r="F3732" s="8">
        <f>DATEVALUE(MID(G3732,FIND(" ",G3732,1)+1,FIND("UTC",G3732)-FIND(" ",G3732)-8))</f>
        <v>24757</v>
      </c>
      <c r="G3732" s="4" t="s">
        <v>7499</v>
      </c>
      <c r="H3732" s="8" t="str">
        <f>MID(I3732,1,FIND("|",I3732)-1)</f>
        <v xml:space="preserve">Cosmos-3 (11K65) </v>
      </c>
      <c r="I3732" t="s">
        <v>7411</v>
      </c>
      <c r="J3732" t="s">
        <v>103</v>
      </c>
      <c r="L3732" t="s">
        <v>13</v>
      </c>
    </row>
    <row r="3733" spans="1:12" x14ac:dyDescent="0.25">
      <c r="A3733" s="7">
        <v>3731</v>
      </c>
      <c r="B3733" s="7" t="str">
        <f>D3733&amp;F3733</f>
        <v>RVSN USSR24756</v>
      </c>
      <c r="C3733">
        <v>3731</v>
      </c>
      <c r="D3733" t="s">
        <v>2695</v>
      </c>
      <c r="E3733" t="s">
        <v>2696</v>
      </c>
      <c r="F3733" s="8">
        <f>DATEVALUE(MID(G3733,FIND(" ",G3733,1)+1,FIND("UTC",G3733)-FIND(" ",G3733)-8))</f>
        <v>24756</v>
      </c>
      <c r="G3733" s="4" t="s">
        <v>7500</v>
      </c>
      <c r="H3733" s="8" t="str">
        <f>MID(I3733,1,FIND("|",I3733)-1)</f>
        <v xml:space="preserve">Voskhod </v>
      </c>
      <c r="I3733" t="s">
        <v>7501</v>
      </c>
      <c r="J3733" t="s">
        <v>103</v>
      </c>
      <c r="L3733" t="s">
        <v>13</v>
      </c>
    </row>
    <row r="3734" spans="1:12" x14ac:dyDescent="0.25">
      <c r="A3734" s="7">
        <v>3732</v>
      </c>
      <c r="B3734" s="7" t="str">
        <f>D3734&amp;F3734</f>
        <v>RVSN USSR24748</v>
      </c>
      <c r="C3734">
        <v>3732</v>
      </c>
      <c r="D3734" t="s">
        <v>2695</v>
      </c>
      <c r="E3734" t="s">
        <v>263</v>
      </c>
      <c r="F3734" s="8">
        <f>DATEVALUE(MID(G3734,FIND(" ",G3734,1)+1,FIND("UTC",G3734)-FIND(" ",G3734)-8))</f>
        <v>24748</v>
      </c>
      <c r="G3734" s="4" t="s">
        <v>7502</v>
      </c>
      <c r="H3734" s="8" t="str">
        <f>MID(I3734,1,FIND("|",I3734)-1)</f>
        <v xml:space="preserve">Molniya </v>
      </c>
      <c r="I3734" t="s">
        <v>7503</v>
      </c>
      <c r="J3734" t="s">
        <v>103</v>
      </c>
      <c r="L3734" t="s">
        <v>13</v>
      </c>
    </row>
    <row r="3735" spans="1:12" x14ac:dyDescent="0.25">
      <c r="A3735" s="7">
        <v>3733</v>
      </c>
      <c r="B3735" s="7" t="str">
        <f>D3735&amp;F3735</f>
        <v>RVSN USSR24742</v>
      </c>
      <c r="C3735">
        <v>3733</v>
      </c>
      <c r="D3735" t="s">
        <v>2695</v>
      </c>
      <c r="E3735" t="s">
        <v>2777</v>
      </c>
      <c r="F3735" s="8">
        <f>DATEVALUE(MID(G3735,FIND(" ",G3735,1)+1,FIND("UTC",G3735)-FIND(" ",G3735)-8))</f>
        <v>24742</v>
      </c>
      <c r="G3735" s="4" t="s">
        <v>7504</v>
      </c>
      <c r="H3735" s="8" t="str">
        <f>MID(I3735,1,FIND("|",I3735)-1)</f>
        <v xml:space="preserve">Proton K/Block D </v>
      </c>
      <c r="I3735" t="s">
        <v>7232</v>
      </c>
      <c r="J3735" t="s">
        <v>103</v>
      </c>
      <c r="L3735" t="s">
        <v>53</v>
      </c>
    </row>
    <row r="3736" spans="1:12" x14ac:dyDescent="0.25">
      <c r="A3736" s="7">
        <v>3734</v>
      </c>
      <c r="B3736" s="7" t="str">
        <f>D3736&amp;F3736</f>
        <v>RVSN USSR24742</v>
      </c>
      <c r="C3736">
        <v>3734</v>
      </c>
      <c r="D3736" t="s">
        <v>2695</v>
      </c>
      <c r="E3736" t="s">
        <v>3745</v>
      </c>
      <c r="F3736" s="8">
        <f>DATEVALUE(MID(G3736,FIND(" ",G3736,1)+1,FIND("UTC",G3736)-FIND(" ",G3736)-8))</f>
        <v>24742</v>
      </c>
      <c r="G3736" s="4" t="s">
        <v>7505</v>
      </c>
      <c r="H3736" s="8" t="str">
        <f>MID(I3736,1,FIND("|",I3736)-1)</f>
        <v xml:space="preserve">Cosmos-3M (11K65M) </v>
      </c>
      <c r="I3736" t="s">
        <v>7506</v>
      </c>
      <c r="J3736" t="s">
        <v>103</v>
      </c>
      <c r="L3736" t="s">
        <v>53</v>
      </c>
    </row>
    <row r="3737" spans="1:12" x14ac:dyDescent="0.25">
      <c r="A3737" s="7">
        <v>3735</v>
      </c>
      <c r="B3737" s="7" t="str">
        <f>D3737&amp;F3737</f>
        <v>RVSN USSR24741</v>
      </c>
      <c r="C3737">
        <v>3735</v>
      </c>
      <c r="D3737" t="s">
        <v>2695</v>
      </c>
      <c r="E3737" t="s">
        <v>2696</v>
      </c>
      <c r="F3737" s="8">
        <f>DATEVALUE(MID(G3737,FIND(" ",G3737,1)+1,FIND("UTC",G3737)-FIND(" ",G3737)-8))</f>
        <v>24741</v>
      </c>
      <c r="G3737" s="4" t="s">
        <v>7507</v>
      </c>
      <c r="H3737" s="8" t="str">
        <f>MID(I3737,1,FIND("|",I3737)-1)</f>
        <v xml:space="preserve">Voskhod </v>
      </c>
      <c r="I3737" t="s">
        <v>7508</v>
      </c>
      <c r="J3737" t="s">
        <v>103</v>
      </c>
      <c r="L3737" t="s">
        <v>13</v>
      </c>
    </row>
    <row r="3738" spans="1:12" x14ac:dyDescent="0.25">
      <c r="A3738" s="7">
        <v>3736</v>
      </c>
      <c r="B3738" s="7" t="str">
        <f>D3738&amp;F3738</f>
        <v>RVSN USSR24737</v>
      </c>
      <c r="C3738">
        <v>3736</v>
      </c>
      <c r="D3738" t="s">
        <v>2695</v>
      </c>
      <c r="E3738" t="s">
        <v>7380</v>
      </c>
      <c r="F3738" s="8">
        <f>DATEVALUE(MID(G3738,FIND(" ",G3738,1)+1,FIND("UTC",G3738)-FIND(" ",G3738)-8))</f>
        <v>24737</v>
      </c>
      <c r="G3738" s="4" t="s">
        <v>7509</v>
      </c>
      <c r="H3738" s="8" t="str">
        <f>MID(I3738,1,FIND("|",I3738)-1)</f>
        <v xml:space="preserve">Tsyklon </v>
      </c>
      <c r="I3738" t="s">
        <v>7510</v>
      </c>
      <c r="J3738" t="s">
        <v>103</v>
      </c>
      <c r="L3738" t="s">
        <v>13</v>
      </c>
    </row>
    <row r="3739" spans="1:12" x14ac:dyDescent="0.25">
      <c r="A3739" s="7">
        <v>3737</v>
      </c>
      <c r="B3739" s="7" t="str">
        <f>D3739&amp;F3739</f>
        <v>US Air Force24734</v>
      </c>
      <c r="C3739">
        <v>3737</v>
      </c>
      <c r="D3739" t="s">
        <v>4498</v>
      </c>
      <c r="E3739" t="s">
        <v>2149</v>
      </c>
      <c r="F3739" s="8">
        <f>DATEVALUE(MID(G3739,FIND(" ",G3739,1)+1,FIND("UTC",G3739)-FIND(" ",G3739)-8))</f>
        <v>24734</v>
      </c>
      <c r="G3739" s="4" t="s">
        <v>7511</v>
      </c>
      <c r="H3739" s="8" t="str">
        <f>MID(I3739,1,FIND("|",I3739)-1)</f>
        <v xml:space="preserve">Titan IIIB </v>
      </c>
      <c r="I3739" t="s">
        <v>7512</v>
      </c>
      <c r="J3739" t="s">
        <v>103</v>
      </c>
      <c r="K3739">
        <v>59</v>
      </c>
      <c r="L3739" t="s">
        <v>13</v>
      </c>
    </row>
    <row r="3740" spans="1:12" x14ac:dyDescent="0.25">
      <c r="A3740" s="7">
        <v>3738</v>
      </c>
      <c r="B3740" s="7" t="str">
        <f>D3740&amp;F3740</f>
        <v>RVSN USSR24734</v>
      </c>
      <c r="C3740">
        <v>3738</v>
      </c>
      <c r="D3740" t="s">
        <v>2695</v>
      </c>
      <c r="E3740" t="s">
        <v>6685</v>
      </c>
      <c r="F3740" s="8">
        <f>DATEVALUE(MID(G3740,FIND(" ",G3740,1)+1,FIND("UTC",G3740)-FIND(" ",G3740)-8))</f>
        <v>24734</v>
      </c>
      <c r="G3740" s="4" t="s">
        <v>7513</v>
      </c>
      <c r="H3740" s="8" t="str">
        <f>MID(I3740,1,FIND("|",I3740)-1)</f>
        <v xml:space="preserve">Tsyklon </v>
      </c>
      <c r="I3740" t="s">
        <v>7514</v>
      </c>
      <c r="J3740" t="s">
        <v>103</v>
      </c>
      <c r="L3740" t="s">
        <v>13</v>
      </c>
    </row>
    <row r="3741" spans="1:12" x14ac:dyDescent="0.25">
      <c r="A3741" s="7">
        <v>3739</v>
      </c>
      <c r="B3741" s="7" t="str">
        <f>D3741&amp;F3741</f>
        <v>RVSN USSR24731</v>
      </c>
      <c r="C3741">
        <v>3739</v>
      </c>
      <c r="D3741" t="s">
        <v>2695</v>
      </c>
      <c r="E3741" t="s">
        <v>263</v>
      </c>
      <c r="F3741" s="8">
        <f>DATEVALUE(MID(G3741,FIND(" ",G3741,1)+1,FIND("UTC",G3741)-FIND(" ",G3741)-8))</f>
        <v>24731</v>
      </c>
      <c r="G3741" s="4" t="s">
        <v>7515</v>
      </c>
      <c r="H3741" s="8" t="str">
        <f>MID(I3741,1,FIND("|",I3741)-1)</f>
        <v xml:space="preserve">Voskhod </v>
      </c>
      <c r="I3741" t="s">
        <v>7516</v>
      </c>
      <c r="J3741" t="s">
        <v>103</v>
      </c>
      <c r="L3741" t="s">
        <v>13</v>
      </c>
    </row>
    <row r="3742" spans="1:12" x14ac:dyDescent="0.25">
      <c r="A3742" s="7">
        <v>3740</v>
      </c>
      <c r="B3742" s="7" t="str">
        <f>D3742&amp;F3742</f>
        <v>RVSN USSR24727</v>
      </c>
      <c r="C3742">
        <v>3740</v>
      </c>
      <c r="D3742" t="s">
        <v>2695</v>
      </c>
      <c r="E3742" t="s">
        <v>181</v>
      </c>
      <c r="F3742" s="8">
        <f>DATEVALUE(MID(G3742,FIND(" ",G3742,1)+1,FIND("UTC",G3742)-FIND(" ",G3742)-8))</f>
        <v>24727</v>
      </c>
      <c r="G3742" s="4" t="s">
        <v>7517</v>
      </c>
      <c r="H3742" s="8" t="str">
        <f>MID(I3742,1,FIND("|",I3742)-1)</f>
        <v xml:space="preserve">Cosmos-2I (63SM) </v>
      </c>
      <c r="I3742" t="s">
        <v>7518</v>
      </c>
      <c r="J3742" t="s">
        <v>103</v>
      </c>
      <c r="L3742" t="s">
        <v>13</v>
      </c>
    </row>
    <row r="3743" spans="1:12" x14ac:dyDescent="0.25">
      <c r="A3743" s="7">
        <v>3741</v>
      </c>
      <c r="B3743" s="7" t="str">
        <f>D3743&amp;F3743</f>
        <v>RVSN USSR24726</v>
      </c>
      <c r="C3743">
        <v>3741</v>
      </c>
      <c r="D3743" t="s">
        <v>2695</v>
      </c>
      <c r="E3743" t="s">
        <v>2696</v>
      </c>
      <c r="F3743" s="8">
        <f>DATEVALUE(MID(G3743,FIND(" ",G3743,1)+1,FIND("UTC",G3743)-FIND(" ",G3743)-8))</f>
        <v>24726</v>
      </c>
      <c r="G3743" s="4" t="s">
        <v>7519</v>
      </c>
      <c r="H3743" s="8" t="str">
        <f>MID(I3743,1,FIND("|",I3743)-1)</f>
        <v xml:space="preserve">Voskhod </v>
      </c>
      <c r="I3743" t="s">
        <v>7520</v>
      </c>
      <c r="J3743" t="s">
        <v>103</v>
      </c>
      <c r="L3743" t="s">
        <v>13</v>
      </c>
    </row>
    <row r="3744" spans="1:12" x14ac:dyDescent="0.25">
      <c r="A3744" s="7">
        <v>3742</v>
      </c>
      <c r="B3744" s="7" t="str">
        <f>D3744&amp;F3744</f>
        <v>General Dynamics24723</v>
      </c>
      <c r="C3744">
        <v>3742</v>
      </c>
      <c r="D3744" t="s">
        <v>3137</v>
      </c>
      <c r="E3744" t="s">
        <v>2042</v>
      </c>
      <c r="F3744" s="8">
        <f>DATEVALUE(MID(G3744,FIND(" ",G3744,1)+1,FIND("UTC",G3744)-FIND(" ",G3744)-8))</f>
        <v>24723</v>
      </c>
      <c r="G3744" s="4" t="s">
        <v>7521</v>
      </c>
      <c r="H3744" s="8" t="str">
        <f>MID(I3744,1,FIND("|",I3744)-1)</f>
        <v xml:space="preserve">Atlas-SLV3C Centaur-D </v>
      </c>
      <c r="I3744" t="s">
        <v>7522</v>
      </c>
      <c r="J3744" t="s">
        <v>103</v>
      </c>
      <c r="L3744" t="s">
        <v>13</v>
      </c>
    </row>
    <row r="3745" spans="1:12" x14ac:dyDescent="0.25">
      <c r="A3745" s="7">
        <v>3743</v>
      </c>
      <c r="B3745" s="7" t="str">
        <f>D3745&amp;F3745</f>
        <v>RVSN USSR24716</v>
      </c>
      <c r="C3745">
        <v>3743</v>
      </c>
      <c r="D3745" t="s">
        <v>2695</v>
      </c>
      <c r="E3745" t="s">
        <v>2696</v>
      </c>
      <c r="F3745" s="8">
        <f>DATEVALUE(MID(G3745,FIND(" ",G3745,1)+1,FIND("UTC",G3745)-FIND(" ",G3745)-8))</f>
        <v>24716</v>
      </c>
      <c r="G3745" s="4" t="s">
        <v>7523</v>
      </c>
      <c r="H3745" s="8" t="str">
        <f>MID(I3745,1,FIND("|",I3745)-1)</f>
        <v xml:space="preserve">Voskhod </v>
      </c>
      <c r="I3745" t="s">
        <v>7524</v>
      </c>
      <c r="J3745" t="s">
        <v>103</v>
      </c>
      <c r="L3745" t="s">
        <v>53</v>
      </c>
    </row>
    <row r="3746" spans="1:12" x14ac:dyDescent="0.25">
      <c r="A3746" s="7">
        <v>3744</v>
      </c>
      <c r="B3746" s="7" t="str">
        <f>D3746&amp;F3746</f>
        <v>RVSN USSR24715</v>
      </c>
      <c r="C3746">
        <v>3744</v>
      </c>
      <c r="D3746" t="s">
        <v>2695</v>
      </c>
      <c r="E3746" t="s">
        <v>263</v>
      </c>
      <c r="F3746" s="8">
        <f>DATEVALUE(MID(G3746,FIND(" ",G3746,1)+1,FIND("UTC",G3746)-FIND(" ",G3746)-8))</f>
        <v>24715</v>
      </c>
      <c r="G3746" s="4" t="s">
        <v>7525</v>
      </c>
      <c r="H3746" s="8" t="str">
        <f>MID(I3746,1,FIND("|",I3746)-1)</f>
        <v xml:space="preserve">Molniya </v>
      </c>
      <c r="I3746" t="s">
        <v>7526</v>
      </c>
      <c r="J3746" t="s">
        <v>103</v>
      </c>
      <c r="L3746" t="s">
        <v>13</v>
      </c>
    </row>
    <row r="3747" spans="1:12" x14ac:dyDescent="0.25">
      <c r="A3747" s="7">
        <v>3745</v>
      </c>
      <c r="B3747" s="7" t="str">
        <f>D3747&amp;F3747</f>
        <v>RVSN USSR24708</v>
      </c>
      <c r="C3747">
        <v>3745</v>
      </c>
      <c r="D3747" t="s">
        <v>2695</v>
      </c>
      <c r="E3747" t="s">
        <v>181</v>
      </c>
      <c r="F3747" s="8">
        <f>DATEVALUE(MID(G3747,FIND(" ",G3747,1)+1,FIND("UTC",G3747)-FIND(" ",G3747)-8))</f>
        <v>24708</v>
      </c>
      <c r="G3747" s="4" t="s">
        <v>7527</v>
      </c>
      <c r="H3747" s="8" t="str">
        <f>MID(I3747,1,FIND("|",I3747)-1)</f>
        <v xml:space="preserve">Cosmos-2I (63SM) </v>
      </c>
      <c r="I3747" t="s">
        <v>7528</v>
      </c>
      <c r="J3747" t="s">
        <v>103</v>
      </c>
      <c r="L3747" t="s">
        <v>13</v>
      </c>
    </row>
    <row r="3748" spans="1:12" x14ac:dyDescent="0.25">
      <c r="A3748" s="7">
        <v>3746</v>
      </c>
      <c r="B3748" s="7" t="str">
        <f>D3748&amp;F3748</f>
        <v>US Air Force24700</v>
      </c>
      <c r="C3748">
        <v>3746</v>
      </c>
      <c r="D3748" t="s">
        <v>4498</v>
      </c>
      <c r="E3748" t="s">
        <v>2149</v>
      </c>
      <c r="F3748" s="8">
        <f>DATEVALUE(MID(G3748,FIND(" ",G3748,1)+1,FIND("UTC",G3748)-FIND(" ",G3748)-8))</f>
        <v>24700</v>
      </c>
      <c r="G3748" s="4" t="s">
        <v>7529</v>
      </c>
      <c r="H3748" s="8" t="str">
        <f>MID(I3748,1,FIND("|",I3748)-1)</f>
        <v xml:space="preserve">Titan IIIB </v>
      </c>
      <c r="I3748" t="s">
        <v>7530</v>
      </c>
      <c r="J3748" t="s">
        <v>103</v>
      </c>
      <c r="K3748">
        <v>59</v>
      </c>
      <c r="L3748" t="s">
        <v>13</v>
      </c>
    </row>
    <row r="3749" spans="1:12" x14ac:dyDescent="0.25">
      <c r="A3749" s="7">
        <v>3747</v>
      </c>
      <c r="B3749" s="7" t="str">
        <f>D3749&amp;F3749</f>
        <v>RVSN USSR24693</v>
      </c>
      <c r="C3749">
        <v>3747</v>
      </c>
      <c r="D3749" t="s">
        <v>2695</v>
      </c>
      <c r="E3749" t="s">
        <v>263</v>
      </c>
      <c r="F3749" s="8">
        <f>DATEVALUE(MID(G3749,FIND(" ",G3749,1)+1,FIND("UTC",G3749)-FIND(" ",G3749)-8))</f>
        <v>24693</v>
      </c>
      <c r="G3749" s="4" t="s">
        <v>7531</v>
      </c>
      <c r="H3749" s="8" t="str">
        <f>MID(I3749,1,FIND("|",I3749)-1)</f>
        <v xml:space="preserve">Voskhod </v>
      </c>
      <c r="I3749" t="s">
        <v>7532</v>
      </c>
      <c r="J3749" t="s">
        <v>103</v>
      </c>
      <c r="L3749" t="s">
        <v>13</v>
      </c>
    </row>
    <row r="3750" spans="1:12" x14ac:dyDescent="0.25">
      <c r="A3750" s="7">
        <v>3748</v>
      </c>
      <c r="B3750" s="7" t="str">
        <f>D3750&amp;F3750</f>
        <v>RVSN USSR24692</v>
      </c>
      <c r="C3750">
        <v>3748</v>
      </c>
      <c r="D3750" t="s">
        <v>2695</v>
      </c>
      <c r="E3750" t="s">
        <v>7380</v>
      </c>
      <c r="F3750" s="8">
        <f>DATEVALUE(MID(G3750,FIND(" ",G3750,1)+1,FIND("UTC",G3750)-FIND(" ",G3750)-8))</f>
        <v>24692</v>
      </c>
      <c r="G3750" s="4" t="s">
        <v>7533</v>
      </c>
      <c r="H3750" s="8" t="str">
        <f>MID(I3750,1,FIND("|",I3750)-1)</f>
        <v xml:space="preserve">Tsyklon </v>
      </c>
      <c r="I3750" t="s">
        <v>7534</v>
      </c>
      <c r="J3750" t="s">
        <v>103</v>
      </c>
      <c r="L3750" t="s">
        <v>13</v>
      </c>
    </row>
    <row r="3751" spans="1:12" x14ac:dyDescent="0.25">
      <c r="A3751" s="7">
        <v>3749</v>
      </c>
      <c r="B3751" s="7" t="str">
        <f>D3751&amp;F3751</f>
        <v>General Dynamics24685</v>
      </c>
      <c r="C3751">
        <v>3749</v>
      </c>
      <c r="D3751" t="s">
        <v>3137</v>
      </c>
      <c r="E3751" t="s">
        <v>5264</v>
      </c>
      <c r="F3751" s="8">
        <f>DATEVALUE(MID(G3751,FIND(" ",G3751,1)+1,FIND("UTC",G3751)-FIND(" ",G3751)-8))</f>
        <v>24685</v>
      </c>
      <c r="G3751" s="4" t="s">
        <v>7535</v>
      </c>
      <c r="H3751" s="8" t="str">
        <f>MID(I3751,1,FIND("|",I3751)-1)</f>
        <v xml:space="preserve">Atlas-SLV3 Agena-D </v>
      </c>
      <c r="I3751" t="s">
        <v>7536</v>
      </c>
      <c r="J3751" t="s">
        <v>103</v>
      </c>
      <c r="L3751" t="s">
        <v>13</v>
      </c>
    </row>
    <row r="3752" spans="1:12" x14ac:dyDescent="0.25">
      <c r="A3752" s="7">
        <v>3750</v>
      </c>
      <c r="B3752" s="7" t="str">
        <f>D3752&amp;F3752</f>
        <v>RVSN USSR24684</v>
      </c>
      <c r="C3752">
        <v>3750</v>
      </c>
      <c r="D3752" t="s">
        <v>2695</v>
      </c>
      <c r="E3752" t="s">
        <v>6685</v>
      </c>
      <c r="F3752" s="8">
        <f>DATEVALUE(MID(G3752,FIND(" ",G3752,1)+1,FIND("UTC",G3752)-FIND(" ",G3752)-8))</f>
        <v>24684</v>
      </c>
      <c r="G3752" s="4" t="s">
        <v>7537</v>
      </c>
      <c r="H3752" s="8" t="str">
        <f>MID(I3752,1,FIND("|",I3752)-1)</f>
        <v xml:space="preserve">Tsyklon </v>
      </c>
      <c r="I3752" t="s">
        <v>7538</v>
      </c>
      <c r="J3752" t="s">
        <v>103</v>
      </c>
      <c r="L3752" t="s">
        <v>13</v>
      </c>
    </row>
    <row r="3753" spans="1:12" x14ac:dyDescent="0.25">
      <c r="A3753" s="7">
        <v>3751</v>
      </c>
      <c r="B3753" s="7" t="str">
        <f>D3753&amp;F3753</f>
        <v>General Dynamics24680</v>
      </c>
      <c r="C3753">
        <v>3751</v>
      </c>
      <c r="D3753" t="s">
        <v>3137</v>
      </c>
      <c r="E3753" t="s">
        <v>7539</v>
      </c>
      <c r="F3753" s="8">
        <f>DATEVALUE(MID(G3753,FIND(" ",G3753,1)+1,FIND("UTC",G3753)-FIND(" ",G3753)-8))</f>
        <v>24680</v>
      </c>
      <c r="G3753" s="4" t="s">
        <v>7540</v>
      </c>
      <c r="H3753" s="8" t="str">
        <f>MID(I3753,1,FIND("|",I3753)-1)</f>
        <v xml:space="preserve">Atlas-D OV1 </v>
      </c>
      <c r="I3753" t="s">
        <v>7541</v>
      </c>
      <c r="J3753" t="s">
        <v>103</v>
      </c>
      <c r="L3753" t="s">
        <v>328</v>
      </c>
    </row>
    <row r="3754" spans="1:12" x14ac:dyDescent="0.25">
      <c r="A3754" s="7">
        <v>3752</v>
      </c>
      <c r="B3754" s="7" t="str">
        <f>D3754&amp;F3754</f>
        <v>RVSN USSR24674</v>
      </c>
      <c r="C3754">
        <v>3752</v>
      </c>
      <c r="D3754" t="s">
        <v>2695</v>
      </c>
      <c r="E3754" t="s">
        <v>32</v>
      </c>
      <c r="F3754" s="8">
        <f>DATEVALUE(MID(G3754,FIND(" ",G3754,1)+1,FIND("UTC",G3754)-FIND(" ",G3754)-8))</f>
        <v>24674</v>
      </c>
      <c r="G3754" s="4" t="s">
        <v>7542</v>
      </c>
      <c r="H3754" s="8" t="str">
        <f>MID(I3754,1,FIND("|",I3754)-1)</f>
        <v xml:space="preserve">Voskhod </v>
      </c>
      <c r="I3754" t="s">
        <v>7543</v>
      </c>
      <c r="J3754" t="s">
        <v>103</v>
      </c>
      <c r="L3754" t="s">
        <v>53</v>
      </c>
    </row>
    <row r="3755" spans="1:12" x14ac:dyDescent="0.25">
      <c r="A3755" s="7">
        <v>3753</v>
      </c>
      <c r="B3755" s="7" t="str">
        <f>D3755&amp;F3755</f>
        <v>RVSN USSR24670</v>
      </c>
      <c r="C3755">
        <v>3753</v>
      </c>
      <c r="D3755" t="s">
        <v>2695</v>
      </c>
      <c r="E3755" t="s">
        <v>7380</v>
      </c>
      <c r="F3755" s="8">
        <f>DATEVALUE(MID(G3755,FIND(" ",G3755,1)+1,FIND("UTC",G3755)-FIND(" ",G3755)-8))</f>
        <v>24670</v>
      </c>
      <c r="G3755" s="4" t="s">
        <v>7544</v>
      </c>
      <c r="H3755" s="8" t="str">
        <f>MID(I3755,1,FIND("|",I3755)-1)</f>
        <v xml:space="preserve">Tsyklon </v>
      </c>
      <c r="I3755" t="s">
        <v>7545</v>
      </c>
      <c r="J3755" t="s">
        <v>103</v>
      </c>
      <c r="L3755" t="s">
        <v>13</v>
      </c>
    </row>
    <row r="3756" spans="1:12" x14ac:dyDescent="0.25">
      <c r="A3756" s="7">
        <v>3754</v>
      </c>
      <c r="B3756" s="7" t="str">
        <f>D3756&amp;F3756</f>
        <v>General Dynamics24667</v>
      </c>
      <c r="C3756">
        <v>3754</v>
      </c>
      <c r="D3756" t="s">
        <v>3137</v>
      </c>
      <c r="E3756" t="s">
        <v>2078</v>
      </c>
      <c r="F3756" s="8">
        <f>DATEVALUE(MID(G3756,FIND(" ",G3756,1)+1,FIND("UTC",G3756)-FIND(" ",G3756)-8))</f>
        <v>24667</v>
      </c>
      <c r="G3756" s="4" t="s">
        <v>7546</v>
      </c>
      <c r="H3756" s="8" t="str">
        <f>MID(I3756,1,FIND("|",I3756)-1)</f>
        <v xml:space="preserve">Atlas-LV3C Centaur-D </v>
      </c>
      <c r="I3756" t="s">
        <v>7547</v>
      </c>
      <c r="J3756" t="s">
        <v>103</v>
      </c>
      <c r="L3756" t="s">
        <v>13</v>
      </c>
    </row>
    <row r="3757" spans="1:12" x14ac:dyDescent="0.25">
      <c r="A3757" s="7">
        <v>3755</v>
      </c>
      <c r="B3757" s="7" t="str">
        <f>D3757&amp;F3757</f>
        <v>RVSN USSR24657</v>
      </c>
      <c r="C3757">
        <v>3755</v>
      </c>
      <c r="D3757" t="s">
        <v>2695</v>
      </c>
      <c r="E3757" t="s">
        <v>32</v>
      </c>
      <c r="F3757" s="8">
        <f>DATEVALUE(MID(G3757,FIND(" ",G3757,1)+1,FIND("UTC",G3757)-FIND(" ",G3757)-8))</f>
        <v>24657</v>
      </c>
      <c r="G3757" s="4" t="s">
        <v>7548</v>
      </c>
      <c r="H3757" s="8" t="str">
        <f>MID(I3757,1,FIND("|",I3757)-1)</f>
        <v xml:space="preserve">Voskhod </v>
      </c>
      <c r="I3757" t="s">
        <v>7549</v>
      </c>
      <c r="J3757" t="s">
        <v>103</v>
      </c>
      <c r="L3757" t="s">
        <v>13</v>
      </c>
    </row>
    <row r="3758" spans="1:12" x14ac:dyDescent="0.25">
      <c r="A3758" s="7">
        <v>3756</v>
      </c>
      <c r="B3758" s="7" t="str">
        <f>D3758&amp;F3758</f>
        <v>Martin Marietta24654</v>
      </c>
      <c r="C3758">
        <v>3756</v>
      </c>
      <c r="D3758" t="s">
        <v>3169</v>
      </c>
      <c r="E3758" t="s">
        <v>26</v>
      </c>
      <c r="F3758" s="8">
        <f>DATEVALUE(MID(G3758,FIND(" ",G3758,1)+1,FIND("UTC",G3758)-FIND(" ",G3758)-8))</f>
        <v>24654</v>
      </c>
      <c r="G3758" s="4" t="s">
        <v>7550</v>
      </c>
      <c r="H3758" s="8" t="str">
        <f>MID(I3758,1,FIND("|",I3758)-1)</f>
        <v xml:space="preserve">Titan IIIC </v>
      </c>
      <c r="I3758" t="s">
        <v>7551</v>
      </c>
      <c r="J3758" t="s">
        <v>103</v>
      </c>
      <c r="L3758" t="s">
        <v>13</v>
      </c>
    </row>
    <row r="3759" spans="1:12" x14ac:dyDescent="0.25">
      <c r="A3759" s="7">
        <v>3757</v>
      </c>
      <c r="B3759" s="7" t="str">
        <f>D3759&amp;F3759</f>
        <v>RVSN USSR44008</v>
      </c>
      <c r="C3759">
        <v>3757</v>
      </c>
      <c r="D3759" t="s">
        <v>2695</v>
      </c>
      <c r="E3759" t="s">
        <v>3745</v>
      </c>
      <c r="F3759" s="8">
        <f>DATEVALUE(MID(G3759,FIND(" ",G3759,1)+1,FIND("UTC",G3759)-FIND(" ",G3759)-8))</f>
        <v>44008</v>
      </c>
      <c r="G3759" s="6" t="s">
        <v>8778</v>
      </c>
      <c r="H3759" s="8" t="str">
        <f>MID(I3759,1,FIND("|",I3759)-1)</f>
        <v xml:space="preserve">Cosmos-3M (11K65M) </v>
      </c>
      <c r="I3759" t="s">
        <v>7552</v>
      </c>
      <c r="J3759" t="s">
        <v>103</v>
      </c>
      <c r="L3759" t="s">
        <v>53</v>
      </c>
    </row>
    <row r="3760" spans="1:12" x14ac:dyDescent="0.25">
      <c r="A3760" s="7">
        <v>3758</v>
      </c>
      <c r="B3760" s="7" t="str">
        <f>D3760&amp;F3760</f>
        <v>US Air Force24643</v>
      </c>
      <c r="C3760">
        <v>3758</v>
      </c>
      <c r="D3760" t="s">
        <v>4498</v>
      </c>
      <c r="E3760" t="s">
        <v>2149</v>
      </c>
      <c r="F3760" s="8">
        <f>DATEVALUE(MID(G3760,FIND(" ",G3760,1)+1,FIND("UTC",G3760)-FIND(" ",G3760)-8))</f>
        <v>24643</v>
      </c>
      <c r="G3760" s="4" t="s">
        <v>7553</v>
      </c>
      <c r="H3760" s="8" t="str">
        <f>MID(I3760,1,FIND("|",I3760)-1)</f>
        <v xml:space="preserve">Titan IIIB </v>
      </c>
      <c r="I3760" t="s">
        <v>7554</v>
      </c>
      <c r="J3760" t="s">
        <v>103</v>
      </c>
      <c r="K3760">
        <v>59</v>
      </c>
      <c r="L3760" t="s">
        <v>328</v>
      </c>
    </row>
    <row r="3761" spans="1:12" x14ac:dyDescent="0.25">
      <c r="A3761" s="7">
        <v>3759</v>
      </c>
      <c r="B3761" s="7" t="str">
        <f>D3761&amp;F3761</f>
        <v>RVSN USSR24643</v>
      </c>
      <c r="C3761">
        <v>3759</v>
      </c>
      <c r="D3761" t="s">
        <v>2695</v>
      </c>
      <c r="E3761" t="s">
        <v>2696</v>
      </c>
      <c r="F3761" s="8">
        <f>DATEVALUE(MID(G3761,FIND(" ",G3761,1)+1,FIND("UTC",G3761)-FIND(" ",G3761)-8))</f>
        <v>24643</v>
      </c>
      <c r="G3761" s="4" t="s">
        <v>7555</v>
      </c>
      <c r="H3761" s="8" t="str">
        <f>MID(I3761,1,FIND("|",I3761)-1)</f>
        <v xml:space="preserve">Voskhod </v>
      </c>
      <c r="I3761" t="s">
        <v>7556</v>
      </c>
      <c r="J3761" t="s">
        <v>103</v>
      </c>
      <c r="L3761" t="s">
        <v>53</v>
      </c>
    </row>
    <row r="3762" spans="1:12" x14ac:dyDescent="0.25">
      <c r="A3762" s="7">
        <v>3760</v>
      </c>
      <c r="B3762" s="7" t="str">
        <f>D3762&amp;F3762</f>
        <v>RVSN USSR24640</v>
      </c>
      <c r="C3762">
        <v>3760</v>
      </c>
      <c r="D3762" t="s">
        <v>2695</v>
      </c>
      <c r="E3762" t="s">
        <v>263</v>
      </c>
      <c r="F3762" s="8">
        <f>DATEVALUE(MID(G3762,FIND(" ",G3762,1)+1,FIND("UTC",G3762)-FIND(" ",G3762)-8))</f>
        <v>24640</v>
      </c>
      <c r="G3762" s="4" t="s">
        <v>7557</v>
      </c>
      <c r="H3762" s="8" t="str">
        <f>MID(I3762,1,FIND("|",I3762)-1)</f>
        <v xml:space="preserve">Molniya-M /Block VL </v>
      </c>
      <c r="I3762" t="s">
        <v>7558</v>
      </c>
      <c r="J3762" t="s">
        <v>103</v>
      </c>
      <c r="L3762" t="s">
        <v>328</v>
      </c>
    </row>
    <row r="3763" spans="1:12" x14ac:dyDescent="0.25">
      <c r="A3763" s="7">
        <v>3761</v>
      </c>
      <c r="B3763" s="7" t="str">
        <f>D3763&amp;F3763</f>
        <v>RVSN USSR24639</v>
      </c>
      <c r="C3763">
        <v>3761</v>
      </c>
      <c r="D3763" t="s">
        <v>2695</v>
      </c>
      <c r="E3763" t="s">
        <v>3974</v>
      </c>
      <c r="F3763" s="8">
        <f>DATEVALUE(MID(G3763,FIND(" ",G3763,1)+1,FIND("UTC",G3763)-FIND(" ",G3763)-8))</f>
        <v>24639</v>
      </c>
      <c r="G3763" s="4" t="s">
        <v>7559</v>
      </c>
      <c r="H3763" s="8" t="str">
        <f>MID(I3763,1,FIND("|",I3763)-1)</f>
        <v xml:space="preserve">Cosmos-2I (63SM) </v>
      </c>
      <c r="I3763" t="s">
        <v>7560</v>
      </c>
      <c r="J3763" t="s">
        <v>103</v>
      </c>
      <c r="L3763" t="s">
        <v>13</v>
      </c>
    </row>
    <row r="3764" spans="1:12" x14ac:dyDescent="0.25">
      <c r="A3764" s="7">
        <v>3762</v>
      </c>
      <c r="B3764" s="7" t="str">
        <f>D3764&amp;F3764</f>
        <v>General Dynamics24637</v>
      </c>
      <c r="C3764">
        <v>3762</v>
      </c>
      <c r="D3764" t="s">
        <v>3137</v>
      </c>
      <c r="E3764" t="s">
        <v>7474</v>
      </c>
      <c r="F3764" s="8">
        <f>DATEVALUE(MID(G3764,FIND(" ",G3764,1)+1,FIND("UTC",G3764)-FIND(" ",G3764)-8))</f>
        <v>24637</v>
      </c>
      <c r="G3764" s="4" t="s">
        <v>7561</v>
      </c>
      <c r="H3764" s="8" t="str">
        <f>MID(I3764,1,FIND("|",I3764)-1)</f>
        <v xml:space="preserve">Atlas-SLV3 Agena-D </v>
      </c>
      <c r="I3764" t="s">
        <v>7562</v>
      </c>
      <c r="J3764" t="s">
        <v>103</v>
      </c>
      <c r="L3764" t="s">
        <v>13</v>
      </c>
    </row>
    <row r="3765" spans="1:12" x14ac:dyDescent="0.25">
      <c r="A3765" s="7">
        <v>3763</v>
      </c>
      <c r="B3765" s="7" t="str">
        <f>D3765&amp;F3765</f>
        <v>RVSN USSR24635</v>
      </c>
      <c r="C3765">
        <v>3763</v>
      </c>
      <c r="D3765" t="s">
        <v>2695</v>
      </c>
      <c r="E3765" t="s">
        <v>181</v>
      </c>
      <c r="F3765" s="8">
        <f>DATEVALUE(MID(G3765,FIND(" ",G3765,1)+1,FIND("UTC",G3765)-FIND(" ",G3765)-8))</f>
        <v>24635</v>
      </c>
      <c r="G3765" s="4" t="s">
        <v>7563</v>
      </c>
      <c r="H3765" s="8" t="str">
        <f>MID(I3765,1,FIND("|",I3765)-1)</f>
        <v xml:space="preserve">Cosmos-2I (63SM) </v>
      </c>
      <c r="I3765" t="s">
        <v>7564</v>
      </c>
      <c r="J3765" t="s">
        <v>103</v>
      </c>
      <c r="L3765" t="s">
        <v>13</v>
      </c>
    </row>
    <row r="3766" spans="1:12" x14ac:dyDescent="0.25">
      <c r="A3766" s="7">
        <v>3764</v>
      </c>
      <c r="B3766" s="7" t="str">
        <f>D3766&amp;F3766</f>
        <v>RVSN USSR24635</v>
      </c>
      <c r="C3766">
        <v>3764</v>
      </c>
      <c r="D3766" t="s">
        <v>2695</v>
      </c>
      <c r="E3766" t="s">
        <v>263</v>
      </c>
      <c r="F3766" s="8">
        <f>DATEVALUE(MID(G3766,FIND(" ",G3766,1)+1,FIND("UTC",G3766)-FIND(" ",G3766)-8))</f>
        <v>24635</v>
      </c>
      <c r="G3766" s="4" t="s">
        <v>7565</v>
      </c>
      <c r="H3766" s="8" t="str">
        <f>MID(I3766,1,FIND("|",I3766)-1)</f>
        <v xml:space="preserve">Molniya-M /Block VL </v>
      </c>
      <c r="I3766" t="s">
        <v>7566</v>
      </c>
      <c r="J3766" t="s">
        <v>103</v>
      </c>
      <c r="L3766" t="s">
        <v>13</v>
      </c>
    </row>
    <row r="3767" spans="1:12" x14ac:dyDescent="0.25">
      <c r="A3767" s="7">
        <v>3765</v>
      </c>
      <c r="B3767" s="7" t="str">
        <f>D3767&amp;F3767</f>
        <v>RVSN USSR24631</v>
      </c>
      <c r="C3767">
        <v>3765</v>
      </c>
      <c r="D3767" t="s">
        <v>2695</v>
      </c>
      <c r="E3767" t="s">
        <v>2696</v>
      </c>
      <c r="F3767" s="8">
        <f>DATEVALUE(MID(G3767,FIND(" ",G3767,1)+1,FIND("UTC",G3767)-FIND(" ",G3767)-8))</f>
        <v>24631</v>
      </c>
      <c r="G3767" s="4" t="s">
        <v>7567</v>
      </c>
      <c r="H3767" s="8" t="str">
        <f>MID(I3767,1,FIND("|",I3767)-1)</f>
        <v xml:space="preserve">Voskhod </v>
      </c>
      <c r="I3767" t="s">
        <v>7568</v>
      </c>
      <c r="J3767" t="s">
        <v>103</v>
      </c>
      <c r="L3767" t="s">
        <v>13</v>
      </c>
    </row>
    <row r="3768" spans="1:12" x14ac:dyDescent="0.25">
      <c r="A3768" s="7">
        <v>3766</v>
      </c>
      <c r="B3768" s="7" t="str">
        <f>D3768&amp;F3768</f>
        <v>RVSN USSR24628</v>
      </c>
      <c r="C3768">
        <v>3766</v>
      </c>
      <c r="D3768" t="s">
        <v>2695</v>
      </c>
      <c r="E3768" t="s">
        <v>3974</v>
      </c>
      <c r="F3768" s="8">
        <f>DATEVALUE(MID(G3768,FIND(" ",G3768,1)+1,FIND("UTC",G3768)-FIND(" ",G3768)-8))</f>
        <v>24628</v>
      </c>
      <c r="G3768" s="4" t="s">
        <v>7569</v>
      </c>
      <c r="H3768" s="8" t="str">
        <f>MID(I3768,1,FIND("|",I3768)-1)</f>
        <v xml:space="preserve">Cosmos-2I (63SM) </v>
      </c>
      <c r="I3768" t="s">
        <v>7570</v>
      </c>
      <c r="J3768" t="s">
        <v>103</v>
      </c>
      <c r="L3768" t="s">
        <v>13</v>
      </c>
    </row>
    <row r="3769" spans="1:12" x14ac:dyDescent="0.25">
      <c r="A3769" s="7">
        <v>3767</v>
      </c>
      <c r="B3769" s="7" t="str">
        <f>D3769&amp;F3769</f>
        <v>General Dynamics24627</v>
      </c>
      <c r="C3769">
        <v>3767</v>
      </c>
      <c r="D3769" t="s">
        <v>3137</v>
      </c>
      <c r="E3769" t="s">
        <v>337</v>
      </c>
      <c r="F3769" s="8">
        <f>DATEVALUE(MID(G3769,FIND(" ",G3769,1)+1,FIND("UTC",G3769)-FIND(" ",G3769)-8))</f>
        <v>24627</v>
      </c>
      <c r="G3769" s="4" t="s">
        <v>7571</v>
      </c>
      <c r="H3769" s="8" t="str">
        <f>MID(I3769,1,FIND("|",I3769)-1)</f>
        <v xml:space="preserve">Atlas-SLV3 Agena-D </v>
      </c>
      <c r="I3769" t="s">
        <v>7572</v>
      </c>
      <c r="J3769" t="s">
        <v>103</v>
      </c>
      <c r="L3769" t="s">
        <v>13</v>
      </c>
    </row>
    <row r="3770" spans="1:12" x14ac:dyDescent="0.25">
      <c r="A3770" s="7">
        <v>3768</v>
      </c>
      <c r="B3770" s="7" t="str">
        <f>D3770&amp;F3770</f>
        <v>RVSN USSR24624</v>
      </c>
      <c r="C3770">
        <v>3768</v>
      </c>
      <c r="D3770" t="s">
        <v>2695</v>
      </c>
      <c r="E3770" t="s">
        <v>263</v>
      </c>
      <c r="F3770" s="8">
        <f>DATEVALUE(MID(G3770,FIND(" ",G3770,1)+1,FIND("UTC",G3770)-FIND(" ",G3770)-8))</f>
        <v>24624</v>
      </c>
      <c r="G3770" s="4" t="s">
        <v>7573</v>
      </c>
      <c r="H3770" s="8" t="str">
        <f>MID(I3770,1,FIND("|",I3770)-1)</f>
        <v xml:space="preserve">Voskhod </v>
      </c>
      <c r="I3770" t="s">
        <v>7574</v>
      </c>
      <c r="J3770" t="s">
        <v>103</v>
      </c>
      <c r="L3770" t="s">
        <v>13</v>
      </c>
    </row>
    <row r="3771" spans="1:12" x14ac:dyDescent="0.25">
      <c r="A3771" s="7">
        <v>3769</v>
      </c>
      <c r="B3771" s="7" t="str">
        <f>D3771&amp;F3771</f>
        <v>RVSN USSR24616</v>
      </c>
      <c r="C3771">
        <v>3769</v>
      </c>
      <c r="D3771" t="s">
        <v>2695</v>
      </c>
      <c r="E3771" t="s">
        <v>263</v>
      </c>
      <c r="F3771" s="8">
        <f>DATEVALUE(MID(G3771,FIND(" ",G3771,1)+1,FIND("UTC",G3771)-FIND(" ",G3771)-8))</f>
        <v>24616</v>
      </c>
      <c r="G3771" s="4" t="s">
        <v>7575</v>
      </c>
      <c r="H3771" s="8" t="str">
        <f>MID(I3771,1,FIND("|",I3771)-1)</f>
        <v xml:space="preserve">Molniya </v>
      </c>
      <c r="I3771" t="s">
        <v>7576</v>
      </c>
      <c r="J3771" t="s">
        <v>103</v>
      </c>
      <c r="L3771" t="s">
        <v>13</v>
      </c>
    </row>
    <row r="3772" spans="1:12" x14ac:dyDescent="0.25">
      <c r="A3772" s="7">
        <v>3770</v>
      </c>
      <c r="B3772" s="7" t="str">
        <f>D3772&amp;F3772</f>
        <v>General Dynamics24614</v>
      </c>
      <c r="C3772">
        <v>3770</v>
      </c>
      <c r="D3772" t="s">
        <v>3137</v>
      </c>
      <c r="E3772" t="s">
        <v>337</v>
      </c>
      <c r="F3772" s="8">
        <f>DATEVALUE(MID(G3772,FIND(" ",G3772,1)+1,FIND("UTC",G3772)-FIND(" ",G3772)-8))</f>
        <v>24614</v>
      </c>
      <c r="G3772" s="4" t="s">
        <v>7577</v>
      </c>
      <c r="H3772" s="8" t="str">
        <f>MID(I3772,1,FIND("|",I3772)-1)</f>
        <v xml:space="preserve">Atlas-SLV3 Agena-D </v>
      </c>
      <c r="I3772" t="s">
        <v>7578</v>
      </c>
      <c r="J3772" t="s">
        <v>103</v>
      </c>
      <c r="L3772" t="s">
        <v>13</v>
      </c>
    </row>
    <row r="3773" spans="1:12" x14ac:dyDescent="0.25">
      <c r="A3773" s="7">
        <v>3771</v>
      </c>
      <c r="B3773" s="7" t="str">
        <f>D3773&amp;F3773</f>
        <v>RVSN USSR24614</v>
      </c>
      <c r="C3773">
        <v>3771</v>
      </c>
      <c r="D3773" t="s">
        <v>2695</v>
      </c>
      <c r="E3773" t="s">
        <v>2696</v>
      </c>
      <c r="F3773" s="8">
        <f>DATEVALUE(MID(G3773,FIND(" ",G3773,1)+1,FIND("UTC",G3773)-FIND(" ",G3773)-8))</f>
        <v>24614</v>
      </c>
      <c r="G3773" s="4" t="s">
        <v>7579</v>
      </c>
      <c r="H3773" s="8" t="str">
        <f>MID(I3773,1,FIND("|",I3773)-1)</f>
        <v xml:space="preserve">Voskhod </v>
      </c>
      <c r="I3773" t="s">
        <v>7580</v>
      </c>
      <c r="J3773" t="s">
        <v>103</v>
      </c>
      <c r="L3773" t="s">
        <v>13</v>
      </c>
    </row>
    <row r="3774" spans="1:12" x14ac:dyDescent="0.25">
      <c r="A3774" s="7">
        <v>3772</v>
      </c>
      <c r="B3774" s="7" t="str">
        <f>D3774&amp;F3774</f>
        <v>RVSN USSR24609</v>
      </c>
      <c r="C3774">
        <v>3772</v>
      </c>
      <c r="D3774" t="s">
        <v>2695</v>
      </c>
      <c r="E3774" t="s">
        <v>6685</v>
      </c>
      <c r="F3774" s="8">
        <f>DATEVALUE(MID(G3774,FIND(" ",G3774,1)+1,FIND("UTC",G3774)-FIND(" ",G3774)-8))</f>
        <v>24609</v>
      </c>
      <c r="G3774" s="4" t="s">
        <v>7581</v>
      </c>
      <c r="H3774" s="8" t="str">
        <f>MID(I3774,1,FIND("|",I3774)-1)</f>
        <v xml:space="preserve">Tsyklon </v>
      </c>
      <c r="I3774" t="s">
        <v>7582</v>
      </c>
      <c r="J3774" t="s">
        <v>103</v>
      </c>
      <c r="L3774" t="s">
        <v>13</v>
      </c>
    </row>
    <row r="3775" spans="1:12" x14ac:dyDescent="0.25">
      <c r="A3775" s="7">
        <v>3773</v>
      </c>
      <c r="B3775" s="7" t="str">
        <f>D3775&amp;F3775</f>
        <v>RVSN USSR24608</v>
      </c>
      <c r="C3775">
        <v>3773</v>
      </c>
      <c r="D3775" t="s">
        <v>2695</v>
      </c>
      <c r="E3775" t="s">
        <v>263</v>
      </c>
      <c r="F3775" s="8">
        <f>DATEVALUE(MID(G3775,FIND(" ",G3775,1)+1,FIND("UTC",G3775)-FIND(" ",G3775)-8))</f>
        <v>24608</v>
      </c>
      <c r="G3775" s="4" t="s">
        <v>7583</v>
      </c>
      <c r="H3775" s="8" t="str">
        <f>MID(I3775,1,FIND("|",I3775)-1)</f>
        <v xml:space="preserve">Molniya-M /Block L </v>
      </c>
      <c r="I3775" t="s">
        <v>7584</v>
      </c>
      <c r="J3775" t="s">
        <v>103</v>
      </c>
      <c r="L3775" t="s">
        <v>328</v>
      </c>
    </row>
    <row r="3776" spans="1:12" x14ac:dyDescent="0.25">
      <c r="A3776" s="7">
        <v>3774</v>
      </c>
      <c r="B3776" s="7" t="str">
        <f>D3776&amp;F3776</f>
        <v>RVSN USSR24607</v>
      </c>
      <c r="C3776">
        <v>3774</v>
      </c>
      <c r="D3776" t="s">
        <v>2695</v>
      </c>
      <c r="E3776" t="s">
        <v>3745</v>
      </c>
      <c r="F3776" s="8">
        <f>DATEVALUE(MID(G3776,FIND(" ",G3776,1)+1,FIND("UTC",G3776)-FIND(" ",G3776)-8))</f>
        <v>24607</v>
      </c>
      <c r="G3776" s="4" t="s">
        <v>7585</v>
      </c>
      <c r="H3776" s="8" t="str">
        <f>MID(I3776,1,FIND("|",I3776)-1)</f>
        <v xml:space="preserve">Cosmos-3M (11K65M) </v>
      </c>
      <c r="I3776" t="s">
        <v>7586</v>
      </c>
      <c r="J3776" t="s">
        <v>103</v>
      </c>
      <c r="L3776" t="s">
        <v>13</v>
      </c>
    </row>
    <row r="3777" spans="1:12" x14ac:dyDescent="0.25">
      <c r="A3777" s="7">
        <v>3775</v>
      </c>
      <c r="B3777" s="7" t="str">
        <f>D3777&amp;F3777</f>
        <v>RVSN USSR24604</v>
      </c>
      <c r="C3777">
        <v>3775</v>
      </c>
      <c r="D3777" t="s">
        <v>2695</v>
      </c>
      <c r="E3777" t="s">
        <v>263</v>
      </c>
      <c r="F3777" s="8">
        <f>DATEVALUE(MID(G3777,FIND(" ",G3777,1)+1,FIND("UTC",G3777)-FIND(" ",G3777)-8))</f>
        <v>24604</v>
      </c>
      <c r="G3777" s="4" t="s">
        <v>7587</v>
      </c>
      <c r="H3777" s="8" t="str">
        <f>MID(I3777,1,FIND("|",I3777)-1)</f>
        <v xml:space="preserve">Vostok-2 </v>
      </c>
      <c r="I3777" t="s">
        <v>7588</v>
      </c>
      <c r="J3777" t="s">
        <v>103</v>
      </c>
      <c r="L3777" t="s">
        <v>13</v>
      </c>
    </row>
    <row r="3778" spans="1:12" x14ac:dyDescent="0.25">
      <c r="A3778" s="7">
        <v>3776</v>
      </c>
      <c r="B3778" s="7" t="str">
        <f>D3778&amp;F3778</f>
        <v>General Dynamics24596</v>
      </c>
      <c r="C3778">
        <v>3776</v>
      </c>
      <c r="D3778" t="s">
        <v>3137</v>
      </c>
      <c r="E3778" t="s">
        <v>5264</v>
      </c>
      <c r="F3778" s="8">
        <f>DATEVALUE(MID(G3778,FIND(" ",G3778,1)+1,FIND("UTC",G3778)-FIND(" ",G3778)-8))</f>
        <v>24596</v>
      </c>
      <c r="G3778" s="4" t="s">
        <v>7589</v>
      </c>
      <c r="H3778" s="8" t="str">
        <f>MID(I3778,1,FIND("|",I3778)-1)</f>
        <v xml:space="preserve">Atlas-SLV3 Agena-D </v>
      </c>
      <c r="I3778" t="s">
        <v>7590</v>
      </c>
      <c r="J3778" t="s">
        <v>103</v>
      </c>
      <c r="L3778" t="s">
        <v>13</v>
      </c>
    </row>
    <row r="3779" spans="1:12" x14ac:dyDescent="0.25">
      <c r="A3779" s="7">
        <v>3777</v>
      </c>
      <c r="B3779" s="7" t="str">
        <f>D3779&amp;F3779</f>
        <v>Martin Marietta24590</v>
      </c>
      <c r="C3779">
        <v>3777</v>
      </c>
      <c r="D3779" t="s">
        <v>3169</v>
      </c>
      <c r="E3779" t="s">
        <v>26</v>
      </c>
      <c r="F3779" s="8">
        <f>DATEVALUE(MID(G3779,FIND(" ",G3779,1)+1,FIND("UTC",G3779)-FIND(" ",G3779)-8))</f>
        <v>24590</v>
      </c>
      <c r="G3779" s="4" t="s">
        <v>7591</v>
      </c>
      <c r="H3779" s="8" t="str">
        <f>MID(I3779,1,FIND("|",I3779)-1)</f>
        <v xml:space="preserve">Titan IIIC </v>
      </c>
      <c r="I3779" t="s">
        <v>7592</v>
      </c>
      <c r="J3779" t="s">
        <v>103</v>
      </c>
      <c r="L3779" t="s">
        <v>13</v>
      </c>
    </row>
    <row r="3780" spans="1:12" x14ac:dyDescent="0.25">
      <c r="A3780" s="7">
        <v>3778</v>
      </c>
      <c r="B3780" s="7" t="str">
        <f>D3780&amp;F3780</f>
        <v>RVSN USSR24589</v>
      </c>
      <c r="C3780">
        <v>3778</v>
      </c>
      <c r="D3780" t="s">
        <v>2695</v>
      </c>
      <c r="E3780" t="s">
        <v>2696</v>
      </c>
      <c r="F3780" s="8">
        <f>DATEVALUE(MID(G3780,FIND(" ",G3780,1)+1,FIND("UTC",G3780)-FIND(" ",G3780)-8))</f>
        <v>24589</v>
      </c>
      <c r="G3780" s="4" t="s">
        <v>7593</v>
      </c>
      <c r="H3780" s="8" t="str">
        <f>MID(I3780,1,FIND("|",I3780)-1)</f>
        <v xml:space="preserve">Vostok-2M </v>
      </c>
      <c r="I3780" t="s">
        <v>7594</v>
      </c>
      <c r="J3780" t="s">
        <v>103</v>
      </c>
      <c r="L3780" t="s">
        <v>13</v>
      </c>
    </row>
    <row r="3781" spans="1:12" x14ac:dyDescent="0.25">
      <c r="A3781" s="7">
        <v>3779</v>
      </c>
      <c r="B3781" s="7" t="str">
        <f>D3781&amp;F3781</f>
        <v>US Air Force43947</v>
      </c>
      <c r="C3781">
        <v>3779</v>
      </c>
      <c r="D3781" t="s">
        <v>4498</v>
      </c>
      <c r="E3781" t="s">
        <v>2149</v>
      </c>
      <c r="F3781" s="8">
        <f>DATEVALUE(MID(G3781,FIND(" ",G3781,1)+1,FIND("UTC",G3781)-FIND(" ",G3781)-8))</f>
        <v>43947</v>
      </c>
      <c r="G3781" s="6" t="s">
        <v>8791</v>
      </c>
      <c r="H3781" s="8" t="str">
        <f>MID(I3781,1,FIND("|",I3781)-1)</f>
        <v xml:space="preserve">Titan IIIB </v>
      </c>
      <c r="I3781" t="s">
        <v>7595</v>
      </c>
      <c r="J3781" t="s">
        <v>103</v>
      </c>
      <c r="K3781">
        <v>59</v>
      </c>
      <c r="L3781" t="s">
        <v>53</v>
      </c>
    </row>
    <row r="3782" spans="1:12" x14ac:dyDescent="0.25">
      <c r="A3782" s="7">
        <v>3780</v>
      </c>
      <c r="B3782" s="7" t="str">
        <f>D3782&amp;F3782</f>
        <v>ASI24588</v>
      </c>
      <c r="C3782">
        <v>3780</v>
      </c>
      <c r="D3782" t="s">
        <v>3998</v>
      </c>
      <c r="E3782" t="s">
        <v>3999</v>
      </c>
      <c r="F3782" s="8">
        <f>DATEVALUE(MID(G3782,FIND(" ",G3782,1)+1,FIND("UTC",G3782)-FIND(" ",G3782)-8))</f>
        <v>24588</v>
      </c>
      <c r="G3782" s="4" t="s">
        <v>7596</v>
      </c>
      <c r="H3782" s="8" t="str">
        <f>MID(I3782,1,FIND("|",I3782)-1)</f>
        <v xml:space="preserve">Scout B </v>
      </c>
      <c r="I3782" t="s">
        <v>7597</v>
      </c>
      <c r="J3782" t="s">
        <v>103</v>
      </c>
      <c r="L3782" t="s">
        <v>13</v>
      </c>
    </row>
    <row r="3783" spans="1:12" x14ac:dyDescent="0.25">
      <c r="A3783" s="7">
        <v>3781</v>
      </c>
      <c r="B3783" s="7" t="str">
        <f>D3783&amp;F3783</f>
        <v>RVSN USSR24585</v>
      </c>
      <c r="C3783">
        <v>3781</v>
      </c>
      <c r="D3783" t="s">
        <v>2695</v>
      </c>
      <c r="E3783" t="s">
        <v>263</v>
      </c>
      <c r="F3783" s="8">
        <f>DATEVALUE(MID(G3783,FIND(" ",G3783,1)+1,FIND("UTC",G3783)-FIND(" ",G3783)-8))</f>
        <v>24585</v>
      </c>
      <c r="G3783" s="4" t="s">
        <v>7598</v>
      </c>
      <c r="H3783" s="8" t="str">
        <f>MID(I3783,1,FIND("|",I3783)-1)</f>
        <v xml:space="preserve">Soyuz </v>
      </c>
      <c r="I3783" t="s">
        <v>7599</v>
      </c>
      <c r="J3783" t="s">
        <v>103</v>
      </c>
      <c r="L3783" t="s">
        <v>13</v>
      </c>
    </row>
    <row r="3784" spans="1:12" x14ac:dyDescent="0.25">
      <c r="A3784" s="7">
        <v>3782</v>
      </c>
      <c r="B3784" s="7" t="str">
        <f>D3784&amp;F3784</f>
        <v>General Dynamics24579</v>
      </c>
      <c r="C3784">
        <v>3782</v>
      </c>
      <c r="D3784" t="s">
        <v>3137</v>
      </c>
      <c r="E3784" t="s">
        <v>2042</v>
      </c>
      <c r="F3784" s="8">
        <f>DATEVALUE(MID(G3784,FIND(" ",G3784,1)+1,FIND("UTC",G3784)-FIND(" ",G3784)-8))</f>
        <v>24579</v>
      </c>
      <c r="G3784" s="4" t="s">
        <v>7600</v>
      </c>
      <c r="H3784" s="8" t="str">
        <f>MID(I3784,1,FIND("|",I3784)-1)</f>
        <v xml:space="preserve">Atlas-LV3C Centaur-D </v>
      </c>
      <c r="I3784" t="s">
        <v>7601</v>
      </c>
      <c r="J3784" t="s">
        <v>103</v>
      </c>
      <c r="L3784" t="s">
        <v>13</v>
      </c>
    </row>
    <row r="3785" spans="1:12" x14ac:dyDescent="0.25">
      <c r="A3785" s="7">
        <v>3783</v>
      </c>
      <c r="B3785" s="7" t="str">
        <f>D3785&amp;F3785</f>
        <v>RVSN USSR24574</v>
      </c>
      <c r="C3785">
        <v>3783</v>
      </c>
      <c r="D3785" t="s">
        <v>2695</v>
      </c>
      <c r="E3785" t="s">
        <v>263</v>
      </c>
      <c r="F3785" s="8">
        <f>DATEVALUE(MID(G3785,FIND(" ",G3785,1)+1,FIND("UTC",G3785)-FIND(" ",G3785)-8))</f>
        <v>24574</v>
      </c>
      <c r="G3785" s="4" t="s">
        <v>7602</v>
      </c>
      <c r="H3785" s="8" t="str">
        <f>MID(I3785,1,FIND("|",I3785)-1)</f>
        <v xml:space="preserve">Voskhod </v>
      </c>
      <c r="I3785" t="s">
        <v>7603</v>
      </c>
      <c r="J3785" t="s">
        <v>103</v>
      </c>
      <c r="L3785" t="s">
        <v>13</v>
      </c>
    </row>
    <row r="3786" spans="1:12" x14ac:dyDescent="0.25">
      <c r="A3786" s="7">
        <v>3784</v>
      </c>
      <c r="B3786" s="7" t="str">
        <f>D3786&amp;F3786</f>
        <v>RVSN USSR24570</v>
      </c>
      <c r="C3786">
        <v>3784</v>
      </c>
      <c r="D3786" t="s">
        <v>2695</v>
      </c>
      <c r="E3786" t="s">
        <v>2777</v>
      </c>
      <c r="F3786" s="8">
        <f>DATEVALUE(MID(G3786,FIND(" ",G3786,1)+1,FIND("UTC",G3786)-FIND(" ",G3786)-8))</f>
        <v>24570</v>
      </c>
      <c r="G3786" s="4" t="s">
        <v>7604</v>
      </c>
      <c r="H3786" s="8" t="str">
        <f>MID(I3786,1,FIND("|",I3786)-1)</f>
        <v xml:space="preserve">Proton K/Block D </v>
      </c>
      <c r="I3786" t="s">
        <v>7605</v>
      </c>
      <c r="J3786" t="s">
        <v>103</v>
      </c>
      <c r="L3786" t="s">
        <v>328</v>
      </c>
    </row>
    <row r="3787" spans="1:12" x14ac:dyDescent="0.25">
      <c r="A3787" s="7">
        <v>3785</v>
      </c>
      <c r="B3787" s="7" t="str">
        <f>D3787&amp;F3787</f>
        <v>General Dynamics24568</v>
      </c>
      <c r="C3787">
        <v>3785</v>
      </c>
      <c r="D3787" t="s">
        <v>3137</v>
      </c>
      <c r="E3787" t="s">
        <v>7474</v>
      </c>
      <c r="F3787" s="8">
        <f>DATEVALUE(MID(G3787,FIND(" ",G3787,1)+1,FIND("UTC",G3787)-FIND(" ",G3787)-8))</f>
        <v>24568</v>
      </c>
      <c r="G3787" s="4" t="s">
        <v>7606</v>
      </c>
      <c r="H3787" s="8" t="str">
        <f>MID(I3787,1,FIND("|",I3787)-1)</f>
        <v xml:space="preserve">Atlas-SLV3 Agena-D </v>
      </c>
      <c r="I3787" t="s">
        <v>7607</v>
      </c>
      <c r="J3787" t="s">
        <v>103</v>
      </c>
      <c r="L3787" t="s">
        <v>328</v>
      </c>
    </row>
    <row r="3788" spans="1:12" x14ac:dyDescent="0.25">
      <c r="A3788" s="7">
        <v>3786</v>
      </c>
      <c r="B3788" s="7" t="str">
        <f>D3788&amp;F3788</f>
        <v>RVSN USSR24566</v>
      </c>
      <c r="C3788">
        <v>3786</v>
      </c>
      <c r="D3788" t="s">
        <v>2695</v>
      </c>
      <c r="E3788" t="s">
        <v>2696</v>
      </c>
      <c r="F3788" s="8">
        <f>DATEVALUE(MID(G3788,FIND(" ",G3788,1)+1,FIND("UTC",G3788)-FIND(" ",G3788)-8))</f>
        <v>24566</v>
      </c>
      <c r="G3788" s="4" t="s">
        <v>7608</v>
      </c>
      <c r="H3788" s="8" t="str">
        <f>MID(I3788,1,FIND("|",I3788)-1)</f>
        <v xml:space="preserve">Vostok-2 </v>
      </c>
      <c r="I3788" t="s">
        <v>7609</v>
      </c>
      <c r="J3788" t="s">
        <v>103</v>
      </c>
      <c r="L3788" t="s">
        <v>13</v>
      </c>
    </row>
    <row r="3789" spans="1:12" x14ac:dyDescent="0.25">
      <c r="A3789" s="7">
        <v>3787</v>
      </c>
      <c r="B3789" s="7" t="str">
        <f>D3789&amp;F3789</f>
        <v>UT43924</v>
      </c>
      <c r="C3789">
        <v>3787</v>
      </c>
      <c r="D3789" t="s">
        <v>7019</v>
      </c>
      <c r="E3789" t="s">
        <v>627</v>
      </c>
      <c r="F3789" s="8">
        <f>DATEVALUE(MID(G3789,FIND(" ",G3789,1)+1,FIND("UTC",G3789)-FIND(" ",G3789)-8))</f>
        <v>43924</v>
      </c>
      <c r="G3789" s="6" t="s">
        <v>8800</v>
      </c>
      <c r="H3789" s="8" t="str">
        <f>MID(I3789,1,FIND("|",I3789)-1)</f>
        <v xml:space="preserve">Lambda-IV S </v>
      </c>
      <c r="I3789" t="s">
        <v>7021</v>
      </c>
      <c r="J3789" t="s">
        <v>103</v>
      </c>
      <c r="L3789" t="s">
        <v>53</v>
      </c>
    </row>
    <row r="3790" spans="1:12" x14ac:dyDescent="0.25">
      <c r="A3790" s="7">
        <v>3788</v>
      </c>
      <c r="B3790" s="7" t="str">
        <f>D3790&amp;F3790</f>
        <v>RVSN USSR24556</v>
      </c>
      <c r="C3790">
        <v>3788</v>
      </c>
      <c r="D3790" t="s">
        <v>2695</v>
      </c>
      <c r="E3790" t="s">
        <v>181</v>
      </c>
      <c r="F3790" s="8">
        <f>DATEVALUE(MID(G3790,FIND(" ",G3790,1)+1,FIND("UTC",G3790)-FIND(" ",G3790)-8))</f>
        <v>24556</v>
      </c>
      <c r="G3790" s="4" t="s">
        <v>7610</v>
      </c>
      <c r="H3790" s="8" t="str">
        <f>MID(I3790,1,FIND("|",I3790)-1)</f>
        <v xml:space="preserve">Cosmos-2I (63SM) </v>
      </c>
      <c r="I3790" t="s">
        <v>7611</v>
      </c>
      <c r="J3790" t="s">
        <v>103</v>
      </c>
      <c r="L3790" t="s">
        <v>13</v>
      </c>
    </row>
    <row r="3791" spans="1:12" x14ac:dyDescent="0.25">
      <c r="A3791" s="7">
        <v>3789</v>
      </c>
      <c r="B3791" s="7" t="str">
        <f>D3791&amp;F3791</f>
        <v>RVSN USSR24555</v>
      </c>
      <c r="C3791">
        <v>3789</v>
      </c>
      <c r="D3791" t="s">
        <v>2695</v>
      </c>
      <c r="E3791" t="s">
        <v>7322</v>
      </c>
      <c r="F3791" s="8">
        <f>DATEVALUE(MID(G3791,FIND(" ",G3791,1)+1,FIND("UTC",G3791)-FIND(" ",G3791)-8))</f>
        <v>24555</v>
      </c>
      <c r="G3791" s="4" t="s">
        <v>7612</v>
      </c>
      <c r="H3791" s="8" t="str">
        <f>MID(I3791,1,FIND("|",I3791)-1)</f>
        <v xml:space="preserve">Cosmos-3 (11K65) </v>
      </c>
      <c r="I3791" t="s">
        <v>7613</v>
      </c>
      <c r="J3791" t="s">
        <v>103</v>
      </c>
      <c r="L3791" t="s">
        <v>13</v>
      </c>
    </row>
    <row r="3792" spans="1:12" x14ac:dyDescent="0.25">
      <c r="A3792" s="7">
        <v>3790</v>
      </c>
      <c r="B3792" s="7" t="str">
        <f>D3792&amp;F3792</f>
        <v>RVSN USSR24553</v>
      </c>
      <c r="C3792">
        <v>3790</v>
      </c>
      <c r="D3792" t="s">
        <v>2695</v>
      </c>
      <c r="E3792" t="s">
        <v>6685</v>
      </c>
      <c r="F3792" s="8">
        <f>DATEVALUE(MID(G3792,FIND(" ",G3792,1)+1,FIND("UTC",G3792)-FIND(" ",G3792)-8))</f>
        <v>24553</v>
      </c>
      <c r="G3792" s="4" t="s">
        <v>7614</v>
      </c>
      <c r="H3792" s="8" t="str">
        <f>MID(I3792,1,FIND("|",I3792)-1)</f>
        <v xml:space="preserve">Tsyklon </v>
      </c>
      <c r="I3792" t="s">
        <v>7615</v>
      </c>
      <c r="J3792" t="s">
        <v>103</v>
      </c>
      <c r="L3792" t="s">
        <v>53</v>
      </c>
    </row>
    <row r="3793" spans="1:12" x14ac:dyDescent="0.25">
      <c r="A3793" s="7">
        <v>3791</v>
      </c>
      <c r="B3793" s="7" t="str">
        <f>D3793&amp;F3793</f>
        <v>RVSN USSR24553</v>
      </c>
      <c r="C3793">
        <v>3791</v>
      </c>
      <c r="D3793" t="s">
        <v>2695</v>
      </c>
      <c r="E3793" t="s">
        <v>2696</v>
      </c>
      <c r="F3793" s="8">
        <f>DATEVALUE(MID(G3793,FIND(" ",G3793,1)+1,FIND("UTC",G3793)-FIND(" ",G3793)-8))</f>
        <v>24553</v>
      </c>
      <c r="G3793" s="4" t="s">
        <v>7616</v>
      </c>
      <c r="H3793" s="8" t="str">
        <f>MID(I3793,1,FIND("|",I3793)-1)</f>
        <v xml:space="preserve">Voskhod </v>
      </c>
      <c r="I3793" t="s">
        <v>7617</v>
      </c>
      <c r="J3793" t="s">
        <v>103</v>
      </c>
      <c r="L3793" t="s">
        <v>13</v>
      </c>
    </row>
    <row r="3794" spans="1:12" x14ac:dyDescent="0.25">
      <c r="A3794" s="7">
        <v>3792</v>
      </c>
      <c r="B3794" s="7" t="str">
        <f>D3794&amp;F3794</f>
        <v>RVSN USSR24552</v>
      </c>
      <c r="C3794">
        <v>3792</v>
      </c>
      <c r="D3794" t="s">
        <v>2695</v>
      </c>
      <c r="E3794" t="s">
        <v>3974</v>
      </c>
      <c r="F3794" s="8">
        <f>DATEVALUE(MID(G3794,FIND(" ",G3794,1)+1,FIND("UTC",G3794)-FIND(" ",G3794)-8))</f>
        <v>24552</v>
      </c>
      <c r="G3794" s="4" t="s">
        <v>7618</v>
      </c>
      <c r="H3794" s="8" t="str">
        <f>MID(I3794,1,FIND("|",I3794)-1)</f>
        <v xml:space="preserve">Cosmos-2I (63SM) </v>
      </c>
      <c r="I3794" t="s">
        <v>7619</v>
      </c>
      <c r="J3794" t="s">
        <v>103</v>
      </c>
      <c r="L3794" t="s">
        <v>13</v>
      </c>
    </row>
    <row r="3795" spans="1:12" x14ac:dyDescent="0.25">
      <c r="A3795" s="7">
        <v>3793</v>
      </c>
      <c r="B3795" s="7" t="str">
        <f>D3795&amp;F3795</f>
        <v>RVSN USSR24547</v>
      </c>
      <c r="C3795">
        <v>3793</v>
      </c>
      <c r="D3795" t="s">
        <v>2695</v>
      </c>
      <c r="E3795" t="s">
        <v>181</v>
      </c>
      <c r="F3795" s="8">
        <f>DATEVALUE(MID(G3795,FIND(" ",G3795,1)+1,FIND("UTC",G3795)-FIND(" ",G3795)-8))</f>
        <v>24547</v>
      </c>
      <c r="G3795" s="4" t="s">
        <v>7620</v>
      </c>
      <c r="H3795" s="8" t="str">
        <f>MID(I3795,1,FIND("|",I3795)-1)</f>
        <v xml:space="preserve">Cosmos-2I (63SM) </v>
      </c>
      <c r="I3795" t="s">
        <v>7621</v>
      </c>
      <c r="J3795" t="s">
        <v>103</v>
      </c>
      <c r="L3795" t="s">
        <v>13</v>
      </c>
    </row>
    <row r="3796" spans="1:12" x14ac:dyDescent="0.25">
      <c r="A3796" s="7">
        <v>3794</v>
      </c>
      <c r="B3796" s="7" t="str">
        <f>D3796&amp;F3796</f>
        <v>RVSN USSR24544</v>
      </c>
      <c r="C3796">
        <v>3794</v>
      </c>
      <c r="D3796" t="s">
        <v>2695</v>
      </c>
      <c r="E3796" t="s">
        <v>2696</v>
      </c>
      <c r="F3796" s="8">
        <f>DATEVALUE(MID(G3796,FIND(" ",G3796,1)+1,FIND("UTC",G3796)-FIND(" ",G3796)-8))</f>
        <v>24544</v>
      </c>
      <c r="G3796" s="4" t="s">
        <v>7622</v>
      </c>
      <c r="H3796" s="8" t="str">
        <f>MID(I3796,1,FIND("|",I3796)-1)</f>
        <v xml:space="preserve">Vostok-2 </v>
      </c>
      <c r="I3796" t="s">
        <v>7623</v>
      </c>
      <c r="J3796" t="s">
        <v>103</v>
      </c>
      <c r="L3796" t="s">
        <v>13</v>
      </c>
    </row>
    <row r="3797" spans="1:12" x14ac:dyDescent="0.25">
      <c r="A3797" s="7">
        <v>3795</v>
      </c>
      <c r="B3797" s="7" t="str">
        <f>D3797&amp;F3797</f>
        <v>RVSN USSR24541</v>
      </c>
      <c r="C3797">
        <v>3795</v>
      </c>
      <c r="D3797" t="s">
        <v>2695</v>
      </c>
      <c r="E3797" t="s">
        <v>2777</v>
      </c>
      <c r="F3797" s="8">
        <f>DATEVALUE(MID(G3797,FIND(" ",G3797,1)+1,FIND("UTC",G3797)-FIND(" ",G3797)-8))</f>
        <v>24541</v>
      </c>
      <c r="G3797" s="4" t="s">
        <v>7624</v>
      </c>
      <c r="H3797" s="8" t="str">
        <f>MID(I3797,1,FIND("|",I3797)-1)</f>
        <v xml:space="preserve">Proton K/Block D </v>
      </c>
      <c r="I3797" t="s">
        <v>7625</v>
      </c>
      <c r="J3797" t="s">
        <v>103</v>
      </c>
      <c r="L3797" t="s">
        <v>13</v>
      </c>
    </row>
    <row r="3798" spans="1:12" x14ac:dyDescent="0.25">
      <c r="A3798" s="7">
        <v>3796</v>
      </c>
      <c r="B3798" s="7" t="str">
        <f>D3798&amp;F3798</f>
        <v>RVSN USSR24534</v>
      </c>
      <c r="C3798">
        <v>3796</v>
      </c>
      <c r="D3798" t="s">
        <v>2695</v>
      </c>
      <c r="E3798" t="s">
        <v>3974</v>
      </c>
      <c r="F3798" s="8">
        <f>DATEVALUE(MID(G3798,FIND(" ",G3798,1)+1,FIND("UTC",G3798)-FIND(" ",G3798)-8))</f>
        <v>24534</v>
      </c>
      <c r="G3798" s="4" t="s">
        <v>7626</v>
      </c>
      <c r="H3798" s="8" t="str">
        <f>MID(I3798,1,FIND("|",I3798)-1)</f>
        <v xml:space="preserve">Cosmos-2I (63SM) </v>
      </c>
      <c r="I3798" t="s">
        <v>7627</v>
      </c>
      <c r="J3798" t="s">
        <v>103</v>
      </c>
      <c r="L3798" t="s">
        <v>13</v>
      </c>
    </row>
    <row r="3799" spans="1:12" x14ac:dyDescent="0.25">
      <c r="A3799" s="7">
        <v>3797</v>
      </c>
      <c r="B3799" s="7" t="str">
        <f>D3799&amp;F3799</f>
        <v>RVSN USSR24531</v>
      </c>
      <c r="C3799">
        <v>3797</v>
      </c>
      <c r="D3799" t="s">
        <v>2695</v>
      </c>
      <c r="E3799" t="s">
        <v>2696</v>
      </c>
      <c r="F3799" s="8">
        <f>DATEVALUE(MID(G3799,FIND(" ",G3799,1)+1,FIND("UTC",G3799)-FIND(" ",G3799)-8))</f>
        <v>24531</v>
      </c>
      <c r="G3799" s="4" t="s">
        <v>7628</v>
      </c>
      <c r="H3799" s="8" t="str">
        <f>MID(I3799,1,FIND("|",I3799)-1)</f>
        <v xml:space="preserve">Vostok-2M </v>
      </c>
      <c r="I3799" t="s">
        <v>7629</v>
      </c>
      <c r="J3799" t="s">
        <v>103</v>
      </c>
      <c r="L3799" t="s">
        <v>13</v>
      </c>
    </row>
    <row r="3800" spans="1:12" x14ac:dyDescent="0.25">
      <c r="A3800" s="7">
        <v>3798</v>
      </c>
      <c r="B3800" s="7" t="str">
        <f>D3800&amp;F3800</f>
        <v>RVSN USSR24530</v>
      </c>
      <c r="C3800">
        <v>3798</v>
      </c>
      <c r="D3800" t="s">
        <v>2695</v>
      </c>
      <c r="E3800" t="s">
        <v>263</v>
      </c>
      <c r="F3800" s="8">
        <f>DATEVALUE(MID(G3800,FIND(" ",G3800,1)+1,FIND("UTC",G3800)-FIND(" ",G3800)-8))</f>
        <v>24530</v>
      </c>
      <c r="G3800" s="4" t="s">
        <v>7630</v>
      </c>
      <c r="H3800" s="8" t="str">
        <f>MID(I3800,1,FIND("|",I3800)-1)</f>
        <v xml:space="preserve">Vostok-2 </v>
      </c>
      <c r="I3800" t="s">
        <v>7631</v>
      </c>
      <c r="J3800" t="s">
        <v>103</v>
      </c>
      <c r="L3800" t="s">
        <v>328</v>
      </c>
    </row>
    <row r="3801" spans="1:12" x14ac:dyDescent="0.25">
      <c r="A3801" s="7">
        <v>3799</v>
      </c>
      <c r="B3801" s="7" t="str">
        <f>D3801&amp;F3801</f>
        <v>US Air Force24527</v>
      </c>
      <c r="C3801">
        <v>3799</v>
      </c>
      <c r="D3801" t="s">
        <v>4498</v>
      </c>
      <c r="E3801" t="s">
        <v>2149</v>
      </c>
      <c r="F3801" s="8">
        <f>DATEVALUE(MID(G3801,FIND(" ",G3801,1)+1,FIND("UTC",G3801)-FIND(" ",G3801)-8))</f>
        <v>24527</v>
      </c>
      <c r="G3801" s="4" t="s">
        <v>7632</v>
      </c>
      <c r="H3801" s="8" t="str">
        <f>MID(I3801,1,FIND("|",I3801)-1)</f>
        <v xml:space="preserve">Titan IIIB </v>
      </c>
      <c r="I3801" t="s">
        <v>7633</v>
      </c>
      <c r="J3801" t="s">
        <v>103</v>
      </c>
      <c r="K3801">
        <v>59</v>
      </c>
      <c r="L3801" t="s">
        <v>13</v>
      </c>
    </row>
    <row r="3802" spans="1:12" x14ac:dyDescent="0.25">
      <c r="A3802" s="7">
        <v>3800</v>
      </c>
      <c r="B3802" s="7" t="str">
        <f>D3802&amp;F3802</f>
        <v>Arm??e de l'Air24518</v>
      </c>
      <c r="C3802">
        <v>3800</v>
      </c>
      <c r="D3802" t="s">
        <v>7634</v>
      </c>
      <c r="E3802" t="s">
        <v>7635</v>
      </c>
      <c r="F3802" s="8">
        <f>DATEVALUE(MID(G3802,FIND(" ",G3802,1)+1,FIND("UTC",G3802)-FIND(" ",G3802)-8))</f>
        <v>24518</v>
      </c>
      <c r="G3802" s="4" t="s">
        <v>7636</v>
      </c>
      <c r="H3802" s="8" t="str">
        <f>MID(I3802,1,FIND("|",I3802)-1)</f>
        <v xml:space="preserve">Diamant A </v>
      </c>
      <c r="I3802" t="s">
        <v>7637</v>
      </c>
      <c r="J3802" t="s">
        <v>103</v>
      </c>
      <c r="L3802" t="s">
        <v>13</v>
      </c>
    </row>
    <row r="3803" spans="1:12" x14ac:dyDescent="0.25">
      <c r="A3803" s="7">
        <v>3801</v>
      </c>
      <c r="B3803" s="7" t="str">
        <f>D3803&amp;F3803</f>
        <v>RVSN USSR24517</v>
      </c>
      <c r="C3803">
        <v>3801</v>
      </c>
      <c r="D3803" t="s">
        <v>2695</v>
      </c>
      <c r="E3803" t="s">
        <v>3974</v>
      </c>
      <c r="F3803" s="8">
        <f>DATEVALUE(MID(G3803,FIND(" ",G3803,1)+1,FIND("UTC",G3803)-FIND(" ",G3803)-8))</f>
        <v>24517</v>
      </c>
      <c r="G3803" s="4" t="s">
        <v>7638</v>
      </c>
      <c r="H3803" s="8" t="str">
        <f>MID(I3803,1,FIND("|",I3803)-1)</f>
        <v xml:space="preserve">Cosmos-2I (63SM) </v>
      </c>
      <c r="I3803" t="s">
        <v>7639</v>
      </c>
      <c r="J3803" t="s">
        <v>103</v>
      </c>
      <c r="L3803" t="s">
        <v>13</v>
      </c>
    </row>
    <row r="3804" spans="1:12" x14ac:dyDescent="0.25">
      <c r="A3804" s="7">
        <v>3802</v>
      </c>
      <c r="B3804" s="7" t="str">
        <f>D3804&amp;F3804</f>
        <v>RVSN USSR24511</v>
      </c>
      <c r="C3804">
        <v>3802</v>
      </c>
      <c r="D3804" t="s">
        <v>2695</v>
      </c>
      <c r="E3804" t="s">
        <v>2696</v>
      </c>
      <c r="F3804" s="8">
        <f>DATEVALUE(MID(G3804,FIND(" ",G3804,1)+1,FIND("UTC",G3804)-FIND(" ",G3804)-8))</f>
        <v>24511</v>
      </c>
      <c r="G3804" s="4" t="s">
        <v>7640</v>
      </c>
      <c r="H3804" s="8" t="str">
        <f>MID(I3804,1,FIND("|",I3804)-1)</f>
        <v xml:space="preserve">Voskhod </v>
      </c>
      <c r="I3804" t="s">
        <v>7641</v>
      </c>
      <c r="J3804" t="s">
        <v>103</v>
      </c>
      <c r="L3804" t="s">
        <v>13</v>
      </c>
    </row>
    <row r="3805" spans="1:12" x14ac:dyDescent="0.25">
      <c r="A3805" s="7">
        <v>3803</v>
      </c>
      <c r="B3805" s="7" t="str">
        <f>D3805&amp;F3805</f>
        <v>Arm??e de l'Air24511</v>
      </c>
      <c r="C3805">
        <v>3803</v>
      </c>
      <c r="D3805" t="s">
        <v>7634</v>
      </c>
      <c r="E3805" t="s">
        <v>7635</v>
      </c>
      <c r="F3805" s="8">
        <f>DATEVALUE(MID(G3805,FIND(" ",G3805,1)+1,FIND("UTC",G3805)-FIND(" ",G3805)-8))</f>
        <v>24511</v>
      </c>
      <c r="G3805" s="4" t="s">
        <v>7642</v>
      </c>
      <c r="H3805" s="8" t="str">
        <f>MID(I3805,1,FIND("|",I3805)-1)</f>
        <v xml:space="preserve">Diamant A </v>
      </c>
      <c r="I3805" t="s">
        <v>7643</v>
      </c>
      <c r="J3805" t="s">
        <v>103</v>
      </c>
      <c r="L3805" t="s">
        <v>328</v>
      </c>
    </row>
    <row r="3806" spans="1:12" x14ac:dyDescent="0.25">
      <c r="A3806" s="7">
        <v>3804</v>
      </c>
      <c r="B3806" s="7" t="str">
        <f>D3806&amp;F3806</f>
        <v>RVSN USSR24510</v>
      </c>
      <c r="C3806">
        <v>3804</v>
      </c>
      <c r="D3806" t="s">
        <v>2695</v>
      </c>
      <c r="E3806" t="s">
        <v>263</v>
      </c>
      <c r="F3806" s="8">
        <f>DATEVALUE(MID(G3806,FIND(" ",G3806,1)+1,FIND("UTC",G3806)-FIND(" ",G3806)-8))</f>
        <v>24510</v>
      </c>
      <c r="G3806" s="4" t="s">
        <v>7644</v>
      </c>
      <c r="H3806" s="8" t="str">
        <f>MID(I3806,1,FIND("|",I3806)-1)</f>
        <v xml:space="preserve">Soyuz </v>
      </c>
      <c r="I3806" t="s">
        <v>7645</v>
      </c>
      <c r="J3806" t="s">
        <v>103</v>
      </c>
      <c r="L3806" t="s">
        <v>13</v>
      </c>
    </row>
    <row r="3807" spans="1:12" x14ac:dyDescent="0.25">
      <c r="A3807" s="7">
        <v>3805</v>
      </c>
      <c r="B3807" s="7" t="str">
        <f>D3807&amp;F3807</f>
        <v>General Dynamics24508</v>
      </c>
      <c r="C3807">
        <v>3805</v>
      </c>
      <c r="D3807" t="s">
        <v>3137</v>
      </c>
      <c r="E3807" t="s">
        <v>5264</v>
      </c>
      <c r="F3807" s="8">
        <f>DATEVALUE(MID(G3807,FIND(" ",G3807,1)+1,FIND("UTC",G3807)-FIND(" ",G3807)-8))</f>
        <v>24508</v>
      </c>
      <c r="G3807" s="4" t="s">
        <v>7646</v>
      </c>
      <c r="H3807" s="8" t="str">
        <f>MID(I3807,1,FIND("|",I3807)-1)</f>
        <v xml:space="preserve">Atlas-SLV3 Agena-D </v>
      </c>
      <c r="I3807" t="s">
        <v>7647</v>
      </c>
      <c r="J3807" t="s">
        <v>103</v>
      </c>
      <c r="L3807" t="s">
        <v>13</v>
      </c>
    </row>
    <row r="3808" spans="1:12" x14ac:dyDescent="0.25">
      <c r="A3808" s="7">
        <v>3806</v>
      </c>
      <c r="B3808" s="7" t="str">
        <f>D3808&amp;F3808</f>
        <v>General Dynamics24505</v>
      </c>
      <c r="C3808">
        <v>3806</v>
      </c>
      <c r="D3808" t="s">
        <v>3137</v>
      </c>
      <c r="E3808" t="s">
        <v>337</v>
      </c>
      <c r="F3808" s="8">
        <f>DATEVALUE(MID(G3808,FIND(" ",G3808,1)+1,FIND("UTC",G3808)-FIND(" ",G3808)-8))</f>
        <v>24505</v>
      </c>
      <c r="G3808" s="4" t="s">
        <v>7648</v>
      </c>
      <c r="H3808" s="8" t="str">
        <f>MID(I3808,1,FIND("|",I3808)-1)</f>
        <v xml:space="preserve">Atlas-SLV3 Agena-D </v>
      </c>
      <c r="I3808" t="s">
        <v>7649</v>
      </c>
      <c r="J3808" t="s">
        <v>103</v>
      </c>
      <c r="L3808" t="s">
        <v>13</v>
      </c>
    </row>
    <row r="3809" spans="1:12" x14ac:dyDescent="0.25">
      <c r="A3809" s="7">
        <v>3807</v>
      </c>
      <c r="B3809" s="7" t="str">
        <f>D3809&amp;F3809</f>
        <v>NASA24499</v>
      </c>
      <c r="C3809">
        <v>3807</v>
      </c>
      <c r="D3809" t="s">
        <v>1453</v>
      </c>
      <c r="E3809" t="s">
        <v>7291</v>
      </c>
      <c r="F3809" s="8">
        <f>DATEVALUE(MID(G3809,FIND(" ",G3809,1)+1,FIND("UTC",G3809)-FIND(" ",G3809)-8))</f>
        <v>24499</v>
      </c>
      <c r="G3809" s="4" t="s">
        <v>7650</v>
      </c>
      <c r="H3809" s="8" t="str">
        <f>MID(I3809,1,FIND("|",I3809)-1)</f>
        <v xml:space="preserve">Saturn IB </v>
      </c>
      <c r="I3809" t="s">
        <v>7651</v>
      </c>
      <c r="J3809" t="s">
        <v>103</v>
      </c>
      <c r="L3809" t="s">
        <v>53</v>
      </c>
    </row>
    <row r="3810" spans="1:12" x14ac:dyDescent="0.25">
      <c r="A3810" s="7">
        <v>3808</v>
      </c>
      <c r="B3810" s="7" t="str">
        <f>D3810&amp;F3810</f>
        <v>RVSN USSR24497</v>
      </c>
      <c r="C3810">
        <v>3808</v>
      </c>
      <c r="D3810" t="s">
        <v>2695</v>
      </c>
      <c r="E3810" t="s">
        <v>7380</v>
      </c>
      <c r="F3810" s="8">
        <f>DATEVALUE(MID(G3810,FIND(" ",G3810,1)+1,FIND("UTC",G3810)-FIND(" ",G3810)-8))</f>
        <v>24497</v>
      </c>
      <c r="G3810" s="4" t="s">
        <v>7652</v>
      </c>
      <c r="H3810" s="8" t="str">
        <f>MID(I3810,1,FIND("|",I3810)-1)</f>
        <v xml:space="preserve">Tsyklon </v>
      </c>
      <c r="I3810" t="s">
        <v>7653</v>
      </c>
      <c r="J3810" t="s">
        <v>103</v>
      </c>
      <c r="L3810" t="s">
        <v>13</v>
      </c>
    </row>
    <row r="3811" spans="1:12" x14ac:dyDescent="0.25">
      <c r="A3811" s="7">
        <v>3809</v>
      </c>
      <c r="B3811" s="7" t="str">
        <f>D3811&amp;F3811</f>
        <v>RVSN USSR24491</v>
      </c>
      <c r="C3811">
        <v>3809</v>
      </c>
      <c r="D3811" t="s">
        <v>2695</v>
      </c>
      <c r="E3811" t="s">
        <v>2696</v>
      </c>
      <c r="F3811" s="8">
        <f>DATEVALUE(MID(G3811,FIND(" ",G3811,1)+1,FIND("UTC",G3811)-FIND(" ",G3811)-8))</f>
        <v>24491</v>
      </c>
      <c r="G3811" s="4" t="s">
        <v>7654</v>
      </c>
      <c r="H3811" s="8" t="str">
        <f>MID(I3811,1,FIND("|",I3811)-1)</f>
        <v xml:space="preserve">Vostok-2 </v>
      </c>
      <c r="I3811" t="s">
        <v>7655</v>
      </c>
      <c r="J3811" t="s">
        <v>103</v>
      </c>
      <c r="L3811" t="s">
        <v>13</v>
      </c>
    </row>
    <row r="3812" spans="1:12" x14ac:dyDescent="0.25">
      <c r="A3812" s="7">
        <v>3810</v>
      </c>
      <c r="B3812" s="7" t="str">
        <f>D3812&amp;F3812</f>
        <v>Martin Marietta24490</v>
      </c>
      <c r="C3812">
        <v>3810</v>
      </c>
      <c r="D3812" t="s">
        <v>3169</v>
      </c>
      <c r="E3812" t="s">
        <v>26</v>
      </c>
      <c r="F3812" s="8">
        <f>DATEVALUE(MID(G3812,FIND(" ",G3812,1)+1,FIND("UTC",G3812)-FIND(" ",G3812)-8))</f>
        <v>24490</v>
      </c>
      <c r="G3812" s="4" t="s">
        <v>7656</v>
      </c>
      <c r="H3812" s="8" t="str">
        <f>MID(I3812,1,FIND("|",I3812)-1)</f>
        <v xml:space="preserve">Titan IIIC </v>
      </c>
      <c r="I3812" t="s">
        <v>7657</v>
      </c>
      <c r="J3812" t="s">
        <v>103</v>
      </c>
      <c r="L3812" t="s">
        <v>13</v>
      </c>
    </row>
    <row r="3813" spans="1:12" x14ac:dyDescent="0.25">
      <c r="A3813" s="7">
        <v>3811</v>
      </c>
      <c r="B3813" s="7" t="str">
        <f>D3813&amp;F3813</f>
        <v>RVSN USSR24462</v>
      </c>
      <c r="C3813">
        <v>3811</v>
      </c>
      <c r="D3813" t="s">
        <v>2695</v>
      </c>
      <c r="E3813" t="s">
        <v>3974</v>
      </c>
      <c r="F3813" s="8">
        <f>DATEVALUE(MID(G3813,FIND(" ",G3813,1)+1,FIND("UTC",G3813)-FIND(" ",G3813)-8))</f>
        <v>24462</v>
      </c>
      <c r="G3813" s="4" t="s">
        <v>7658</v>
      </c>
      <c r="H3813" s="8" t="str">
        <f>MID(I3813,1,FIND("|",I3813)-1)</f>
        <v xml:space="preserve">Cosmos-2I (63S1) </v>
      </c>
      <c r="I3813" t="s">
        <v>7659</v>
      </c>
      <c r="J3813" t="s">
        <v>103</v>
      </c>
      <c r="L3813" t="s">
        <v>13</v>
      </c>
    </row>
    <row r="3814" spans="1:12" x14ac:dyDescent="0.25">
      <c r="A3814" s="7">
        <v>3812</v>
      </c>
      <c r="B3814" s="7" t="str">
        <f>D3814&amp;F3814</f>
        <v>RVSN USSR24462</v>
      </c>
      <c r="C3814">
        <v>3812</v>
      </c>
      <c r="D3814" t="s">
        <v>2695</v>
      </c>
      <c r="E3814" t="s">
        <v>263</v>
      </c>
      <c r="F3814" s="8">
        <f>DATEVALUE(MID(G3814,FIND(" ",G3814,1)+1,FIND("UTC",G3814)-FIND(" ",G3814)-8))</f>
        <v>24462</v>
      </c>
      <c r="G3814" s="4" t="s">
        <v>7660</v>
      </c>
      <c r="H3814" s="8" t="str">
        <f>MID(I3814,1,FIND("|",I3814)-1)</f>
        <v xml:space="preserve">Molniya-M /Block L </v>
      </c>
      <c r="I3814" t="s">
        <v>7661</v>
      </c>
      <c r="J3814" t="s">
        <v>103</v>
      </c>
      <c r="L3814" t="s">
        <v>13</v>
      </c>
    </row>
    <row r="3815" spans="1:12" x14ac:dyDescent="0.25">
      <c r="A3815" s="7">
        <v>3813</v>
      </c>
      <c r="B3815" s="7" t="str">
        <f>D3815&amp;F3815</f>
        <v>UT44185</v>
      </c>
      <c r="C3815">
        <v>3813</v>
      </c>
      <c r="D3815" t="s">
        <v>7019</v>
      </c>
      <c r="E3815" t="s">
        <v>627</v>
      </c>
      <c r="F3815" s="8">
        <f>DATEVALUE(MID(G3815,FIND(" ",G3815,1)+1,FIND("UTC",G3815)-FIND(" ",G3815)-8))</f>
        <v>44185</v>
      </c>
      <c r="G3815" s="6" t="s">
        <v>8801</v>
      </c>
      <c r="H3815" s="8" t="str">
        <f>MID(I3815,1,FIND("|",I3815)-1)</f>
        <v xml:space="preserve">Lambda-IV S </v>
      </c>
      <c r="I3815" t="s">
        <v>7021</v>
      </c>
      <c r="J3815" t="s">
        <v>103</v>
      </c>
      <c r="L3815" t="s">
        <v>53</v>
      </c>
    </row>
    <row r="3816" spans="1:12" x14ac:dyDescent="0.25">
      <c r="A3816" s="7">
        <v>3814</v>
      </c>
      <c r="B3816" s="7" t="str">
        <f>D3816&amp;F3816</f>
        <v>RVSN USSR24460</v>
      </c>
      <c r="C3816">
        <v>3814</v>
      </c>
      <c r="D3816" t="s">
        <v>2695</v>
      </c>
      <c r="E3816" t="s">
        <v>2696</v>
      </c>
      <c r="F3816" s="8">
        <f>DATEVALUE(MID(G3816,FIND(" ",G3816,1)+1,FIND("UTC",G3816)-FIND(" ",G3816)-8))</f>
        <v>24460</v>
      </c>
      <c r="G3816" s="4" t="s">
        <v>7662</v>
      </c>
      <c r="H3816" s="8" t="str">
        <f>MID(I3816,1,FIND("|",I3816)-1)</f>
        <v xml:space="preserve">Vostok-2 </v>
      </c>
      <c r="I3816" t="s">
        <v>7663</v>
      </c>
      <c r="J3816" t="s">
        <v>103</v>
      </c>
      <c r="L3816" t="s">
        <v>13</v>
      </c>
    </row>
    <row r="3817" spans="1:12" x14ac:dyDescent="0.25">
      <c r="A3817" s="7">
        <v>3815</v>
      </c>
      <c r="B3817" s="7" t="str">
        <f>D3817&amp;F3817</f>
        <v>US Air Force24455</v>
      </c>
      <c r="C3817">
        <v>3815</v>
      </c>
      <c r="D3817" t="s">
        <v>4498</v>
      </c>
      <c r="E3817" t="s">
        <v>2149</v>
      </c>
      <c r="F3817" s="8">
        <f>DATEVALUE(MID(G3817,FIND(" ",G3817,1)+1,FIND("UTC",G3817)-FIND(" ",G3817)-8))</f>
        <v>24455</v>
      </c>
      <c r="G3817" s="4" t="s">
        <v>7664</v>
      </c>
      <c r="H3817" s="8" t="str">
        <f>MID(I3817,1,FIND("|",I3817)-1)</f>
        <v xml:space="preserve">Titan IIIB </v>
      </c>
      <c r="I3817" t="s">
        <v>7665</v>
      </c>
      <c r="J3817" t="s">
        <v>103</v>
      </c>
      <c r="K3817">
        <v>59</v>
      </c>
      <c r="L3817" t="s">
        <v>13</v>
      </c>
    </row>
    <row r="3818" spans="1:12" x14ac:dyDescent="0.25">
      <c r="A3818" s="7">
        <v>3816</v>
      </c>
      <c r="B3818" s="7" t="str">
        <f>D3818&amp;F3818</f>
        <v>RVSN USSR24455</v>
      </c>
      <c r="C3818">
        <v>3816</v>
      </c>
      <c r="D3818" t="s">
        <v>2695</v>
      </c>
      <c r="E3818" t="s">
        <v>32</v>
      </c>
      <c r="F3818" s="8">
        <f>DATEVALUE(MID(G3818,FIND(" ",G3818,1)+1,FIND("UTC",G3818)-FIND(" ",G3818)-8))</f>
        <v>24455</v>
      </c>
      <c r="G3818" s="4" t="s">
        <v>7666</v>
      </c>
      <c r="H3818" s="8" t="str">
        <f>MID(I3818,1,FIND("|",I3818)-1)</f>
        <v xml:space="preserve">Soyuz </v>
      </c>
      <c r="I3818" t="s">
        <v>7667</v>
      </c>
      <c r="J3818" t="s">
        <v>103</v>
      </c>
      <c r="L3818" t="s">
        <v>281</v>
      </c>
    </row>
    <row r="3819" spans="1:12" x14ac:dyDescent="0.25">
      <c r="A3819" s="7">
        <v>3817</v>
      </c>
      <c r="B3819" s="7" t="str">
        <f>D3819&amp;F3819</f>
        <v>RVSN USSR24453</v>
      </c>
      <c r="C3819">
        <v>3817</v>
      </c>
      <c r="D3819" t="s">
        <v>2695</v>
      </c>
      <c r="E3819" t="s">
        <v>3974</v>
      </c>
      <c r="F3819" s="8">
        <f>DATEVALUE(MID(G3819,FIND(" ",G3819,1)+1,FIND("UTC",G3819)-FIND(" ",G3819)-8))</f>
        <v>24453</v>
      </c>
      <c r="G3819" s="4" t="s">
        <v>7668</v>
      </c>
      <c r="H3819" s="8" t="str">
        <f>MID(I3819,1,FIND("|",I3819)-1)</f>
        <v xml:space="preserve">Cosmos-2I (63SM) </v>
      </c>
      <c r="I3819" t="s">
        <v>7669</v>
      </c>
      <c r="J3819" t="s">
        <v>103</v>
      </c>
      <c r="L3819" t="s">
        <v>13</v>
      </c>
    </row>
    <row r="3820" spans="1:12" x14ac:dyDescent="0.25">
      <c r="A3820" s="7">
        <v>3818</v>
      </c>
      <c r="B3820" s="7" t="str">
        <f>D3820&amp;F3820</f>
        <v>General Dynamics24452</v>
      </c>
      <c r="C3820">
        <v>3818</v>
      </c>
      <c r="D3820" t="s">
        <v>3137</v>
      </c>
      <c r="E3820" t="s">
        <v>7539</v>
      </c>
      <c r="F3820" s="8">
        <f>DATEVALUE(MID(G3820,FIND(" ",G3820,1)+1,FIND("UTC",G3820)-FIND(" ",G3820)-8))</f>
        <v>24452</v>
      </c>
      <c r="G3820" s="4" t="s">
        <v>7670</v>
      </c>
      <c r="H3820" s="8" t="str">
        <f>MID(I3820,1,FIND("|",I3820)-1)</f>
        <v xml:space="preserve">Atlas-D OV1 </v>
      </c>
      <c r="I3820" t="s">
        <v>7671</v>
      </c>
      <c r="J3820" t="s">
        <v>103</v>
      </c>
      <c r="L3820" t="s">
        <v>13</v>
      </c>
    </row>
    <row r="3821" spans="1:12" x14ac:dyDescent="0.25">
      <c r="A3821" s="7">
        <v>3819</v>
      </c>
      <c r="B3821" s="7" t="str">
        <f>D3821&amp;F3821</f>
        <v>General Dynamics24448</v>
      </c>
      <c r="C3821">
        <v>3819</v>
      </c>
      <c r="D3821" t="s">
        <v>3137</v>
      </c>
      <c r="E3821" t="s">
        <v>7474</v>
      </c>
      <c r="F3821" s="8">
        <f>DATEVALUE(MID(G3821,FIND(" ",G3821,1)+1,FIND("UTC",G3821)-FIND(" ",G3821)-8))</f>
        <v>24448</v>
      </c>
      <c r="G3821" s="4" t="s">
        <v>7672</v>
      </c>
      <c r="H3821" s="8" t="str">
        <f>MID(I3821,1,FIND("|",I3821)-1)</f>
        <v xml:space="preserve">Atlas-SLV3 Agena-D </v>
      </c>
      <c r="I3821" t="s">
        <v>7673</v>
      </c>
      <c r="J3821" t="s">
        <v>103</v>
      </c>
      <c r="L3821" t="s">
        <v>13</v>
      </c>
    </row>
    <row r="3822" spans="1:12" x14ac:dyDescent="0.25">
      <c r="A3822" s="7">
        <v>3820</v>
      </c>
      <c r="B3822" s="7" t="str">
        <f>D3822&amp;F3822</f>
        <v>General Dynamics24446</v>
      </c>
      <c r="C3822">
        <v>3820</v>
      </c>
      <c r="D3822" t="s">
        <v>3137</v>
      </c>
      <c r="E3822" t="s">
        <v>337</v>
      </c>
      <c r="F3822" s="8">
        <f>DATEVALUE(MID(G3822,FIND(" ",G3822,1)+1,FIND("UTC",G3822)-FIND(" ",G3822)-8))</f>
        <v>24446</v>
      </c>
      <c r="G3822" s="4" t="s">
        <v>7674</v>
      </c>
      <c r="H3822" s="8" t="str">
        <f>MID(I3822,1,FIND("|",I3822)-1)</f>
        <v xml:space="preserve">Atlas-SLV3 Agena-D </v>
      </c>
      <c r="I3822" t="s">
        <v>7675</v>
      </c>
      <c r="J3822" t="s">
        <v>103</v>
      </c>
      <c r="L3822" t="s">
        <v>13</v>
      </c>
    </row>
    <row r="3823" spans="1:12" x14ac:dyDescent="0.25">
      <c r="A3823" s="7">
        <v>3821</v>
      </c>
      <c r="B3823" s="7" t="str">
        <f>D3823&amp;F3823</f>
        <v>RVSN USSR24444</v>
      </c>
      <c r="C3823">
        <v>3821</v>
      </c>
      <c r="D3823" t="s">
        <v>2695</v>
      </c>
      <c r="E3823" t="s">
        <v>32</v>
      </c>
      <c r="F3823" s="8">
        <f>DATEVALUE(MID(G3823,FIND(" ",G3823,1)+1,FIND("UTC",G3823)-FIND(" ",G3823)-8))</f>
        <v>24444</v>
      </c>
      <c r="G3823" s="4" t="s">
        <v>7676</v>
      </c>
      <c r="H3823" s="8" t="str">
        <f>MID(I3823,1,FIND("|",I3823)-1)</f>
        <v xml:space="preserve">Voskhod </v>
      </c>
      <c r="I3823" t="s">
        <v>7677</v>
      </c>
      <c r="J3823" t="s">
        <v>103</v>
      </c>
      <c r="L3823" t="s">
        <v>13</v>
      </c>
    </row>
    <row r="3824" spans="1:12" x14ac:dyDescent="0.25">
      <c r="A3824" s="7">
        <v>3822</v>
      </c>
      <c r="B3824" s="7" t="str">
        <f>D3824&amp;F3824</f>
        <v>RVSN USSR24439</v>
      </c>
      <c r="C3824">
        <v>3822</v>
      </c>
      <c r="D3824" t="s">
        <v>2695</v>
      </c>
      <c r="E3824" t="s">
        <v>32</v>
      </c>
      <c r="F3824" s="8">
        <f>DATEVALUE(MID(G3824,FIND(" ",G3824,1)+1,FIND("UTC",G3824)-FIND(" ",G3824)-8))</f>
        <v>24439</v>
      </c>
      <c r="G3824" s="4" t="s">
        <v>7678</v>
      </c>
      <c r="H3824" s="8" t="str">
        <f>MID(I3824,1,FIND("|",I3824)-1)</f>
        <v xml:space="preserve">Soyuz </v>
      </c>
      <c r="I3824" t="s">
        <v>7679</v>
      </c>
      <c r="J3824" t="s">
        <v>103</v>
      </c>
      <c r="L3824" t="s">
        <v>13</v>
      </c>
    </row>
    <row r="3825" spans="1:12" x14ac:dyDescent="0.25">
      <c r="A3825" s="7">
        <v>3823</v>
      </c>
      <c r="B3825" s="7" t="str">
        <f>D3825&amp;F3825</f>
        <v>RVSN USSR24430</v>
      </c>
      <c r="C3825">
        <v>3823</v>
      </c>
      <c r="D3825" t="s">
        <v>2695</v>
      </c>
      <c r="E3825" t="s">
        <v>32</v>
      </c>
      <c r="F3825" s="8">
        <f>DATEVALUE(MID(G3825,FIND(" ",G3825,1)+1,FIND("UTC",G3825)-FIND(" ",G3825)-8))</f>
        <v>24430</v>
      </c>
      <c r="G3825" s="4" t="s">
        <v>7680</v>
      </c>
      <c r="H3825" s="8" t="str">
        <f>MID(I3825,1,FIND("|",I3825)-1)</f>
        <v xml:space="preserve">Vostok-2 </v>
      </c>
      <c r="I3825" t="s">
        <v>7681</v>
      </c>
      <c r="J3825" t="s">
        <v>103</v>
      </c>
      <c r="L3825" t="s">
        <v>13</v>
      </c>
    </row>
    <row r="3826" spans="1:12" x14ac:dyDescent="0.25">
      <c r="A3826" s="7">
        <v>3824</v>
      </c>
      <c r="B3826" s="7" t="str">
        <f>D3826&amp;F3826</f>
        <v>RVSN USSR24427</v>
      </c>
      <c r="C3826">
        <v>3824</v>
      </c>
      <c r="D3826" t="s">
        <v>2695</v>
      </c>
      <c r="E3826" t="s">
        <v>7322</v>
      </c>
      <c r="F3826" s="8">
        <f>DATEVALUE(MID(G3826,FIND(" ",G3826,1)+1,FIND("UTC",G3826)-FIND(" ",G3826)-8))</f>
        <v>24427</v>
      </c>
      <c r="G3826" s="4" t="s">
        <v>7682</v>
      </c>
      <c r="H3826" s="8" t="str">
        <f>MID(I3826,1,FIND("|",I3826)-1)</f>
        <v xml:space="preserve">Cosmos-3 (11K65) </v>
      </c>
      <c r="I3826" t="s">
        <v>7683</v>
      </c>
      <c r="J3826" t="s">
        <v>103</v>
      </c>
      <c r="L3826" t="s">
        <v>53</v>
      </c>
    </row>
    <row r="3827" spans="1:12" x14ac:dyDescent="0.25">
      <c r="A3827" s="7">
        <v>3825</v>
      </c>
      <c r="B3827" s="7" t="str">
        <f>D3827&amp;F3827</f>
        <v>RVSN USSR24423</v>
      </c>
      <c r="C3827">
        <v>3825</v>
      </c>
      <c r="D3827" t="s">
        <v>2695</v>
      </c>
      <c r="E3827" t="s">
        <v>2696</v>
      </c>
      <c r="F3827" s="8">
        <f>DATEVALUE(MID(G3827,FIND(" ",G3827,1)+1,FIND("UTC",G3827)-FIND(" ",G3827)-8))</f>
        <v>24423</v>
      </c>
      <c r="G3827" s="4" t="s">
        <v>7684</v>
      </c>
      <c r="H3827" s="8" t="str">
        <f>MID(I3827,1,FIND("|",I3827)-1)</f>
        <v xml:space="preserve">Voskhod </v>
      </c>
      <c r="I3827" t="s">
        <v>7685</v>
      </c>
      <c r="J3827" t="s">
        <v>103</v>
      </c>
      <c r="L3827" t="s">
        <v>13</v>
      </c>
    </row>
    <row r="3828" spans="1:12" x14ac:dyDescent="0.25">
      <c r="A3828" s="7">
        <v>3826</v>
      </c>
      <c r="B3828" s="7" t="str">
        <f>D3828&amp;F3828</f>
        <v>NASA24422</v>
      </c>
      <c r="C3828">
        <v>3826</v>
      </c>
      <c r="D3828" t="s">
        <v>1453</v>
      </c>
      <c r="E3828" t="s">
        <v>7686</v>
      </c>
      <c r="F3828" s="8">
        <f>DATEVALUE(MID(G3828,FIND(" ",G3828,1)+1,FIND("UTC",G3828)-FIND(" ",G3828)-8))</f>
        <v>24422</v>
      </c>
      <c r="G3828" s="4" t="s">
        <v>7687</v>
      </c>
      <c r="H3828" s="8" t="str">
        <f>MID(I3828,1,FIND("|",I3828)-1)</f>
        <v xml:space="preserve">Titan II GLV </v>
      </c>
      <c r="I3828" t="s">
        <v>7688</v>
      </c>
      <c r="J3828" t="s">
        <v>103</v>
      </c>
      <c r="L3828" t="s">
        <v>13</v>
      </c>
    </row>
    <row r="3829" spans="1:12" x14ac:dyDescent="0.25">
      <c r="A3829" s="7">
        <v>3827</v>
      </c>
      <c r="B3829" s="7" t="str">
        <f>D3829&amp;F3829</f>
        <v>General Dynamics24422</v>
      </c>
      <c r="C3829">
        <v>3827</v>
      </c>
      <c r="D3829" t="s">
        <v>3137</v>
      </c>
      <c r="E3829" t="s">
        <v>7689</v>
      </c>
      <c r="F3829" s="8">
        <f>DATEVALUE(MID(G3829,FIND(" ",G3829,1)+1,FIND("UTC",G3829)-FIND(" ",G3829)-8))</f>
        <v>24422</v>
      </c>
      <c r="G3829" s="4" t="s">
        <v>7690</v>
      </c>
      <c r="H3829" s="8" t="str">
        <f>MID(I3829,1,FIND("|",I3829)-1)</f>
        <v xml:space="preserve">Atlas-SLV3 Agena-D </v>
      </c>
      <c r="I3829" t="s">
        <v>7691</v>
      </c>
      <c r="J3829" t="s">
        <v>103</v>
      </c>
      <c r="L3829" t="s">
        <v>13</v>
      </c>
    </row>
    <row r="3830" spans="1:12" x14ac:dyDescent="0.25">
      <c r="A3830" s="7">
        <v>3828</v>
      </c>
      <c r="B3830" s="7" t="str">
        <f>D3830&amp;F3830</f>
        <v>General Dynamics24417</v>
      </c>
      <c r="C3830">
        <v>3828</v>
      </c>
      <c r="D3830" t="s">
        <v>3137</v>
      </c>
      <c r="E3830" t="s">
        <v>5264</v>
      </c>
      <c r="F3830" s="8">
        <f>DATEVALUE(MID(G3830,FIND(" ",G3830,1)+1,FIND("UTC",G3830)-FIND(" ",G3830)-8))</f>
        <v>24417</v>
      </c>
      <c r="G3830" s="4" t="s">
        <v>7692</v>
      </c>
      <c r="H3830" s="8" t="str">
        <f>MID(I3830,1,FIND("|",I3830)-1)</f>
        <v xml:space="preserve">Atlas-SLV3 Agena-D </v>
      </c>
      <c r="I3830" t="s">
        <v>7693</v>
      </c>
      <c r="J3830" t="s">
        <v>103</v>
      </c>
      <c r="L3830" t="s">
        <v>13</v>
      </c>
    </row>
    <row r="3831" spans="1:12" x14ac:dyDescent="0.25">
      <c r="A3831" s="7">
        <v>3829</v>
      </c>
      <c r="B3831" s="7" t="str">
        <f>D3831&amp;F3831</f>
        <v>Martin Marietta24414</v>
      </c>
      <c r="C3831">
        <v>3829</v>
      </c>
      <c r="D3831" t="s">
        <v>3169</v>
      </c>
      <c r="E3831" t="s">
        <v>38</v>
      </c>
      <c r="F3831" s="8">
        <f>DATEVALUE(MID(G3831,FIND(" ",G3831,1)+1,FIND("UTC",G3831)-FIND(" ",G3831)-8))</f>
        <v>24414</v>
      </c>
      <c r="G3831" s="4" t="s">
        <v>7694</v>
      </c>
      <c r="H3831" s="8" t="str">
        <f>MID(I3831,1,FIND("|",I3831)-1)</f>
        <v xml:space="preserve">Titan IIIC </v>
      </c>
      <c r="I3831" t="s">
        <v>7695</v>
      </c>
      <c r="J3831" t="s">
        <v>103</v>
      </c>
      <c r="L3831" t="s">
        <v>13</v>
      </c>
    </row>
    <row r="3832" spans="1:12" x14ac:dyDescent="0.25">
      <c r="A3832" s="7">
        <v>3830</v>
      </c>
      <c r="B3832" s="7" t="str">
        <f>D3832&amp;F3832</f>
        <v>General Dynamics24413</v>
      </c>
      <c r="C3832">
        <v>3830</v>
      </c>
      <c r="D3832" t="s">
        <v>3137</v>
      </c>
      <c r="E3832" t="s">
        <v>337</v>
      </c>
      <c r="F3832" s="8">
        <f>DATEVALUE(MID(G3832,FIND(" ",G3832,1)+1,FIND("UTC",G3832)-FIND(" ",G3832)-8))</f>
        <v>24413</v>
      </c>
      <c r="G3832" s="4" t="s">
        <v>7696</v>
      </c>
      <c r="H3832" s="8" t="str">
        <f>MID(I3832,1,FIND("|",I3832)-1)</f>
        <v xml:space="preserve">Atlas-SLV3 Agena-D </v>
      </c>
      <c r="I3832" t="s">
        <v>7697</v>
      </c>
      <c r="J3832" t="s">
        <v>103</v>
      </c>
      <c r="L3832" t="s">
        <v>13</v>
      </c>
    </row>
    <row r="3833" spans="1:12" x14ac:dyDescent="0.25">
      <c r="A3833" s="7">
        <v>3831</v>
      </c>
      <c r="B3833" s="7" t="str">
        <f>D3833&amp;F3833</f>
        <v>RVSN USSR24413</v>
      </c>
      <c r="C3833">
        <v>3831</v>
      </c>
      <c r="D3833" t="s">
        <v>2695</v>
      </c>
      <c r="E3833" t="s">
        <v>7380</v>
      </c>
      <c r="F3833" s="8">
        <f>DATEVALUE(MID(G3833,FIND(" ",G3833,1)+1,FIND("UTC",G3833)-FIND(" ",G3833)-8))</f>
        <v>24413</v>
      </c>
      <c r="G3833" s="4" t="s">
        <v>7698</v>
      </c>
      <c r="H3833" s="8" t="str">
        <f>MID(I3833,1,FIND("|",I3833)-1)</f>
        <v xml:space="preserve">Tsyklon </v>
      </c>
      <c r="I3833" t="s">
        <v>7699</v>
      </c>
      <c r="J3833" t="s">
        <v>103</v>
      </c>
      <c r="L3833" t="s">
        <v>328</v>
      </c>
    </row>
    <row r="3834" spans="1:12" x14ac:dyDescent="0.25">
      <c r="A3834" s="7">
        <v>3832</v>
      </c>
      <c r="B3834" s="7" t="str">
        <f>D3834&amp;F3834</f>
        <v>General Dynamics24406</v>
      </c>
      <c r="C3834">
        <v>3832</v>
      </c>
      <c r="D3834" t="s">
        <v>3137</v>
      </c>
      <c r="E3834" t="s">
        <v>2042</v>
      </c>
      <c r="F3834" s="8">
        <f>DATEVALUE(MID(G3834,FIND(" ",G3834,1)+1,FIND("UTC",G3834)-FIND(" ",G3834)-8))</f>
        <v>24406</v>
      </c>
      <c r="G3834" s="4" t="s">
        <v>7700</v>
      </c>
      <c r="H3834" s="8" t="str">
        <f>MID(I3834,1,FIND("|",I3834)-1)</f>
        <v xml:space="preserve">Atlas-LV3C Centaur-D </v>
      </c>
      <c r="I3834" t="s">
        <v>7701</v>
      </c>
      <c r="J3834" t="s">
        <v>103</v>
      </c>
      <c r="L3834" t="s">
        <v>13</v>
      </c>
    </row>
    <row r="3835" spans="1:12" x14ac:dyDescent="0.25">
      <c r="A3835" s="7">
        <v>3833</v>
      </c>
      <c r="B3835" s="7" t="str">
        <f>D3835&amp;F3835</f>
        <v>RVSN USSR24402</v>
      </c>
      <c r="C3835">
        <v>3833</v>
      </c>
      <c r="D3835" t="s">
        <v>2695</v>
      </c>
      <c r="E3835" t="s">
        <v>32</v>
      </c>
      <c r="F3835" s="8">
        <f>DATEVALUE(MID(G3835,FIND(" ",G3835,1)+1,FIND("UTC",G3835)-FIND(" ",G3835)-8))</f>
        <v>24402</v>
      </c>
      <c r="G3835" s="4" t="s">
        <v>7702</v>
      </c>
      <c r="H3835" s="8" t="str">
        <f>MID(I3835,1,FIND("|",I3835)-1)</f>
        <v xml:space="preserve">Molniya-M /Block L </v>
      </c>
      <c r="I3835" t="s">
        <v>7703</v>
      </c>
      <c r="J3835" t="s">
        <v>103</v>
      </c>
      <c r="L3835" t="s">
        <v>13</v>
      </c>
    </row>
    <row r="3836" spans="1:12" x14ac:dyDescent="0.25">
      <c r="A3836" s="7">
        <v>3834</v>
      </c>
      <c r="B3836" s="7" t="str">
        <f>D3836&amp;F3836</f>
        <v>RVSN USSR24400</v>
      </c>
      <c r="C3836">
        <v>3834</v>
      </c>
      <c r="D3836" t="s">
        <v>2695</v>
      </c>
      <c r="E3836" t="s">
        <v>32</v>
      </c>
      <c r="F3836" s="8">
        <f>DATEVALUE(MID(G3836,FIND(" ",G3836,1)+1,FIND("UTC",G3836)-FIND(" ",G3836)-8))</f>
        <v>24400</v>
      </c>
      <c r="G3836" s="4" t="s">
        <v>7704</v>
      </c>
      <c r="H3836" s="8" t="str">
        <f>MID(I3836,1,FIND("|",I3836)-1)</f>
        <v xml:space="preserve">Voskhod </v>
      </c>
      <c r="I3836" t="s">
        <v>7705</v>
      </c>
      <c r="J3836" t="s">
        <v>103</v>
      </c>
      <c r="L3836" t="s">
        <v>13</v>
      </c>
    </row>
    <row r="3837" spans="1:12" x14ac:dyDescent="0.25">
      <c r="A3837" s="7">
        <v>3835</v>
      </c>
      <c r="B3837" s="7" t="str">
        <f>D3837&amp;F3837</f>
        <v>RVSN USSR24400</v>
      </c>
      <c r="C3837">
        <v>3835</v>
      </c>
      <c r="D3837" t="s">
        <v>2695</v>
      </c>
      <c r="E3837" t="s">
        <v>263</v>
      </c>
      <c r="F3837" s="8">
        <f>DATEVALUE(MID(G3837,FIND(" ",G3837,1)+1,FIND("UTC",G3837)-FIND(" ",G3837)-8))</f>
        <v>24400</v>
      </c>
      <c r="G3837" s="4" t="s">
        <v>7706</v>
      </c>
      <c r="H3837" s="8" t="str">
        <f>MID(I3837,1,FIND("|",I3837)-1)</f>
        <v xml:space="preserve">Molniya </v>
      </c>
      <c r="I3837" t="s">
        <v>7707</v>
      </c>
      <c r="J3837" t="s">
        <v>103</v>
      </c>
      <c r="L3837" t="s">
        <v>13</v>
      </c>
    </row>
    <row r="3838" spans="1:12" x14ac:dyDescent="0.25">
      <c r="A3838" s="7">
        <v>3836</v>
      </c>
      <c r="B3838" s="7" t="str">
        <f>D3838&amp;F3838</f>
        <v>RVSN USSR24394</v>
      </c>
      <c r="C3838">
        <v>3836</v>
      </c>
      <c r="D3838" t="s">
        <v>2695</v>
      </c>
      <c r="E3838" t="s">
        <v>2696</v>
      </c>
      <c r="F3838" s="8">
        <f>DATEVALUE(MID(G3838,FIND(" ",G3838,1)+1,FIND("UTC",G3838)-FIND(" ",G3838)-8))</f>
        <v>24394</v>
      </c>
      <c r="G3838" s="4" t="s">
        <v>7708</v>
      </c>
      <c r="H3838" s="8" t="str">
        <f>MID(I3838,1,FIND("|",I3838)-1)</f>
        <v xml:space="preserve">Vostok-2 </v>
      </c>
      <c r="I3838" t="s">
        <v>7709</v>
      </c>
      <c r="J3838" t="s">
        <v>103</v>
      </c>
      <c r="L3838" t="s">
        <v>13</v>
      </c>
    </row>
    <row r="3839" spans="1:12" x14ac:dyDescent="0.25">
      <c r="A3839" s="7">
        <v>3837</v>
      </c>
      <c r="B3839" s="7" t="str">
        <f>D3839&amp;F3839</f>
        <v>General Dynamics24392</v>
      </c>
      <c r="C3839">
        <v>3837</v>
      </c>
      <c r="D3839" t="s">
        <v>3137</v>
      </c>
      <c r="E3839" t="s">
        <v>337</v>
      </c>
      <c r="F3839" s="8">
        <f>DATEVALUE(MID(G3839,FIND(" ",G3839,1)+1,FIND("UTC",G3839)-FIND(" ",G3839)-8))</f>
        <v>24392</v>
      </c>
      <c r="G3839" s="4" t="s">
        <v>7710</v>
      </c>
      <c r="H3839" s="8" t="str">
        <f>MID(I3839,1,FIND("|",I3839)-1)</f>
        <v xml:space="preserve">Atlas-SLV3 Agena-D </v>
      </c>
      <c r="I3839" t="s">
        <v>7711</v>
      </c>
      <c r="J3839" t="s">
        <v>103</v>
      </c>
      <c r="L3839" t="s">
        <v>13</v>
      </c>
    </row>
    <row r="3840" spans="1:12" x14ac:dyDescent="0.25">
      <c r="A3840" s="7">
        <v>3838</v>
      </c>
      <c r="B3840" s="7" t="str">
        <f>D3840&amp;F3840</f>
        <v>General Dynamics24385</v>
      </c>
      <c r="C3840">
        <v>3838</v>
      </c>
      <c r="D3840" t="s">
        <v>3137</v>
      </c>
      <c r="E3840" t="s">
        <v>571</v>
      </c>
      <c r="F3840" s="8">
        <f>DATEVALUE(MID(G3840,FIND(" ",G3840,1)+1,FIND("UTC",G3840)-FIND(" ",G3840)-8))</f>
        <v>24385</v>
      </c>
      <c r="G3840" s="4" t="s">
        <v>7712</v>
      </c>
      <c r="H3840" s="8" t="str">
        <f>MID(I3840,1,FIND("|",I3840)-1)</f>
        <v xml:space="preserve">Atlas-SLV3 Agena-D </v>
      </c>
      <c r="I3840" t="s">
        <v>7713</v>
      </c>
      <c r="J3840" t="s">
        <v>103</v>
      </c>
      <c r="L3840" t="s">
        <v>13</v>
      </c>
    </row>
    <row r="3841" spans="1:12" x14ac:dyDescent="0.25">
      <c r="A3841" s="7">
        <v>3839</v>
      </c>
      <c r="B3841" s="7" t="str">
        <f>D3841&amp;F3841</f>
        <v>US Air Force24378</v>
      </c>
      <c r="C3841">
        <v>3839</v>
      </c>
      <c r="D3841" t="s">
        <v>4498</v>
      </c>
      <c r="E3841" t="s">
        <v>2149</v>
      </c>
      <c r="F3841" s="8">
        <f>DATEVALUE(MID(G3841,FIND(" ",G3841,1)+1,FIND("UTC",G3841)-FIND(" ",G3841)-8))</f>
        <v>24378</v>
      </c>
      <c r="G3841" s="4" t="s">
        <v>7714</v>
      </c>
      <c r="H3841" s="8" t="str">
        <f>MID(I3841,1,FIND("|",I3841)-1)</f>
        <v xml:space="preserve">Titan IIIB </v>
      </c>
      <c r="I3841" t="s">
        <v>7715</v>
      </c>
      <c r="J3841" t="s">
        <v>103</v>
      </c>
      <c r="K3841">
        <v>59</v>
      </c>
      <c r="L3841" t="s">
        <v>13</v>
      </c>
    </row>
    <row r="3842" spans="1:12" x14ac:dyDescent="0.25">
      <c r="A3842" s="7">
        <v>3840</v>
      </c>
      <c r="B3842" s="7" t="str">
        <f>D3842&amp;F3842</f>
        <v>UT44100</v>
      </c>
      <c r="C3842">
        <v>3840</v>
      </c>
      <c r="D3842" t="s">
        <v>7019</v>
      </c>
      <c r="E3842" t="s">
        <v>627</v>
      </c>
      <c r="F3842" s="8">
        <f>DATEVALUE(MID(G3842,FIND(" ",G3842,1)+1,FIND("UTC",G3842)-FIND(" ",G3842)-8))</f>
        <v>44100</v>
      </c>
      <c r="G3842" s="6" t="s">
        <v>8802</v>
      </c>
      <c r="H3842" s="8" t="str">
        <f>MID(I3842,1,FIND("|",I3842)-1)</f>
        <v xml:space="preserve">Lambda-IV S </v>
      </c>
      <c r="I3842" t="s">
        <v>7021</v>
      </c>
      <c r="J3842" t="s">
        <v>103</v>
      </c>
      <c r="L3842" t="s">
        <v>53</v>
      </c>
    </row>
    <row r="3843" spans="1:12" x14ac:dyDescent="0.25">
      <c r="A3843" s="7">
        <v>3841</v>
      </c>
      <c r="B3843" s="7" t="str">
        <f>D3843&amp;F3843</f>
        <v>General Dynamics24370</v>
      </c>
      <c r="C3843">
        <v>3841</v>
      </c>
      <c r="D3843" t="s">
        <v>3137</v>
      </c>
      <c r="E3843" t="s">
        <v>2078</v>
      </c>
      <c r="F3843" s="8">
        <f>DATEVALUE(MID(G3843,FIND(" ",G3843,1)+1,FIND("UTC",G3843)-FIND(" ",G3843)-8))</f>
        <v>24370</v>
      </c>
      <c r="G3843" s="4" t="s">
        <v>7716</v>
      </c>
      <c r="H3843" s="8" t="str">
        <f>MID(I3843,1,FIND("|",I3843)-1)</f>
        <v xml:space="preserve">Atlas-LV3C Centaur-D </v>
      </c>
      <c r="I3843" t="s">
        <v>7717</v>
      </c>
      <c r="J3843" t="s">
        <v>103</v>
      </c>
      <c r="L3843" t="s">
        <v>13</v>
      </c>
    </row>
    <row r="3844" spans="1:12" x14ac:dyDescent="0.25">
      <c r="A3844" s="7">
        <v>3842</v>
      </c>
      <c r="B3844" s="7" t="str">
        <f>D3844&amp;F3844</f>
        <v>RVSN USSR24367</v>
      </c>
      <c r="C3844">
        <v>3842</v>
      </c>
      <c r="D3844" t="s">
        <v>2695</v>
      </c>
      <c r="E3844" t="s">
        <v>7380</v>
      </c>
      <c r="F3844" s="8">
        <f>DATEVALUE(MID(G3844,FIND(" ",G3844,1)+1,FIND("UTC",G3844)-FIND(" ",G3844)-8))</f>
        <v>24367</v>
      </c>
      <c r="G3844" s="4" t="s">
        <v>7718</v>
      </c>
      <c r="H3844" s="8" t="str">
        <f>MID(I3844,1,FIND("|",I3844)-1)</f>
        <v xml:space="preserve">Tsyklon </v>
      </c>
      <c r="I3844" t="s">
        <v>7719</v>
      </c>
      <c r="J3844" t="s">
        <v>103</v>
      </c>
      <c r="L3844" t="s">
        <v>328</v>
      </c>
    </row>
    <row r="3845" spans="1:12" x14ac:dyDescent="0.25">
      <c r="A3845" s="7">
        <v>3843</v>
      </c>
      <c r="B3845" s="7" t="str">
        <f>D3845&amp;F3845</f>
        <v>General Dynamics24366</v>
      </c>
      <c r="C3845">
        <v>3843</v>
      </c>
      <c r="D3845" t="s">
        <v>3137</v>
      </c>
      <c r="E3845" t="s">
        <v>337</v>
      </c>
      <c r="F3845" s="8">
        <f>DATEVALUE(MID(G3845,FIND(" ",G3845,1)+1,FIND("UTC",G3845)-FIND(" ",G3845)-8))</f>
        <v>24366</v>
      </c>
      <c r="G3845" s="4" t="s">
        <v>7720</v>
      </c>
      <c r="H3845" s="8" t="str">
        <f>MID(I3845,1,FIND("|",I3845)-1)</f>
        <v xml:space="preserve">Atlas-SLV3 Agena-D </v>
      </c>
      <c r="I3845" t="s">
        <v>7721</v>
      </c>
      <c r="J3845" t="s">
        <v>103</v>
      </c>
      <c r="L3845" t="s">
        <v>13</v>
      </c>
    </row>
    <row r="3846" spans="1:12" x14ac:dyDescent="0.25">
      <c r="A3846" s="7">
        <v>3844</v>
      </c>
      <c r="B3846" s="7" t="str">
        <f>D3846&amp;F3846</f>
        <v>RVSN USSR24366</v>
      </c>
      <c r="C3846">
        <v>3844</v>
      </c>
      <c r="D3846" t="s">
        <v>2695</v>
      </c>
      <c r="E3846" t="s">
        <v>32</v>
      </c>
      <c r="F3846" s="8">
        <f>DATEVALUE(MID(G3846,FIND(" ",G3846,1)+1,FIND("UTC",G3846)-FIND(" ",G3846)-8))</f>
        <v>24366</v>
      </c>
      <c r="G3846" s="4" t="s">
        <v>7722</v>
      </c>
      <c r="H3846" s="8" t="str">
        <f>MID(I3846,1,FIND("|",I3846)-1)</f>
        <v xml:space="preserve">Vostok-2 </v>
      </c>
      <c r="I3846" t="s">
        <v>7723</v>
      </c>
      <c r="J3846" t="s">
        <v>103</v>
      </c>
      <c r="L3846" t="s">
        <v>53</v>
      </c>
    </row>
    <row r="3847" spans="1:12" x14ac:dyDescent="0.25">
      <c r="A3847" s="7">
        <v>3845</v>
      </c>
      <c r="B3847" s="7" t="str">
        <f>D3847&amp;F3847</f>
        <v>NASA24362</v>
      </c>
      <c r="C3847">
        <v>3845</v>
      </c>
      <c r="D3847" t="s">
        <v>1453</v>
      </c>
      <c r="E3847" t="s">
        <v>7686</v>
      </c>
      <c r="F3847" s="8">
        <f>DATEVALUE(MID(G3847,FIND(" ",G3847,1)+1,FIND("UTC",G3847)-FIND(" ",G3847)-8))</f>
        <v>24362</v>
      </c>
      <c r="G3847" s="4" t="s">
        <v>7724</v>
      </c>
      <c r="H3847" s="8" t="str">
        <f>MID(I3847,1,FIND("|",I3847)-1)</f>
        <v xml:space="preserve">Titan II GLV </v>
      </c>
      <c r="I3847" t="s">
        <v>7725</v>
      </c>
      <c r="J3847" t="s">
        <v>103</v>
      </c>
      <c r="L3847" t="s">
        <v>13</v>
      </c>
    </row>
    <row r="3848" spans="1:12" x14ac:dyDescent="0.25">
      <c r="A3848" s="7">
        <v>3846</v>
      </c>
      <c r="B3848" s="7" t="str">
        <f>D3848&amp;F3848</f>
        <v>General Dynamics24362</v>
      </c>
      <c r="C3848">
        <v>3846</v>
      </c>
      <c r="D3848" t="s">
        <v>3137</v>
      </c>
      <c r="E3848" t="s">
        <v>7689</v>
      </c>
      <c r="F3848" s="8">
        <f>DATEVALUE(MID(G3848,FIND(" ",G3848,1)+1,FIND("UTC",G3848)-FIND(" ",G3848)-8))</f>
        <v>24362</v>
      </c>
      <c r="G3848" s="4" t="s">
        <v>7726</v>
      </c>
      <c r="H3848" s="8" t="str">
        <f>MID(I3848,1,FIND("|",I3848)-1)</f>
        <v xml:space="preserve">Atlas-SLV3 Agena-D </v>
      </c>
      <c r="I3848" t="s">
        <v>7727</v>
      </c>
      <c r="J3848" t="s">
        <v>103</v>
      </c>
      <c r="L3848" t="s">
        <v>13</v>
      </c>
    </row>
    <row r="3849" spans="1:12" x14ac:dyDescent="0.25">
      <c r="A3849" s="7">
        <v>3847</v>
      </c>
      <c r="B3849" s="7" t="str">
        <f>D3849&amp;F3849</f>
        <v>RVSN USSR24346</v>
      </c>
      <c r="C3849">
        <v>3847</v>
      </c>
      <c r="D3849" t="s">
        <v>2695</v>
      </c>
      <c r="E3849" t="s">
        <v>32</v>
      </c>
      <c r="F3849" s="8">
        <f>DATEVALUE(MID(G3849,FIND(" ",G3849,1)+1,FIND("UTC",G3849)-FIND(" ",G3849)-8))</f>
        <v>24346</v>
      </c>
      <c r="G3849" s="4" t="s">
        <v>7728</v>
      </c>
      <c r="H3849" s="8" t="str">
        <f>MID(I3849,1,FIND("|",I3849)-1)</f>
        <v xml:space="preserve">Voskhod </v>
      </c>
      <c r="I3849" t="s">
        <v>7729</v>
      </c>
      <c r="J3849" t="s">
        <v>103</v>
      </c>
      <c r="L3849" t="s">
        <v>13</v>
      </c>
    </row>
    <row r="3850" spans="1:12" x14ac:dyDescent="0.25">
      <c r="A3850" s="7">
        <v>3848</v>
      </c>
      <c r="B3850" s="7" t="str">
        <f>D3850&amp;F3850</f>
        <v>Martin Marietta24345</v>
      </c>
      <c r="C3850">
        <v>3848</v>
      </c>
      <c r="D3850" t="s">
        <v>3169</v>
      </c>
      <c r="E3850" t="s">
        <v>26</v>
      </c>
      <c r="F3850" s="8">
        <f>DATEVALUE(MID(G3850,FIND(" ",G3850,1)+1,FIND("UTC",G3850)-FIND(" ",G3850)-8))</f>
        <v>24345</v>
      </c>
      <c r="G3850" s="4" t="s">
        <v>7730</v>
      </c>
      <c r="H3850" s="8" t="str">
        <f>MID(I3850,1,FIND("|",I3850)-1)</f>
        <v xml:space="preserve">Titan IIIC </v>
      </c>
      <c r="I3850" t="s">
        <v>7731</v>
      </c>
      <c r="J3850" t="s">
        <v>103</v>
      </c>
      <c r="L3850" t="s">
        <v>53</v>
      </c>
    </row>
    <row r="3851" spans="1:12" x14ac:dyDescent="0.25">
      <c r="A3851" s="7">
        <v>3849</v>
      </c>
      <c r="B3851" s="7" t="str">
        <f>D3851&amp;F3851</f>
        <v>NASA24344</v>
      </c>
      <c r="C3851">
        <v>3849</v>
      </c>
      <c r="D3851" t="s">
        <v>1453</v>
      </c>
      <c r="E3851" t="s">
        <v>7291</v>
      </c>
      <c r="F3851" s="8">
        <f>DATEVALUE(MID(G3851,FIND(" ",G3851,1)+1,FIND("UTC",G3851)-FIND(" ",G3851)-8))</f>
        <v>24344</v>
      </c>
      <c r="G3851" s="4" t="s">
        <v>7732</v>
      </c>
      <c r="H3851" s="8" t="str">
        <f>MID(I3851,1,FIND("|",I3851)-1)</f>
        <v xml:space="preserve">Saturn IB </v>
      </c>
      <c r="I3851" t="s">
        <v>7733</v>
      </c>
      <c r="J3851" t="s">
        <v>103</v>
      </c>
      <c r="L3851" t="s">
        <v>13</v>
      </c>
    </row>
    <row r="3852" spans="1:12" x14ac:dyDescent="0.25">
      <c r="A3852" s="7">
        <v>3850</v>
      </c>
      <c r="B3852" s="7" t="str">
        <f>D3852&amp;F3852</f>
        <v>RVSN USSR24343</v>
      </c>
      <c r="C3852">
        <v>3850</v>
      </c>
      <c r="D3852" t="s">
        <v>2695</v>
      </c>
      <c r="E3852" t="s">
        <v>32</v>
      </c>
      <c r="F3852" s="8">
        <f>DATEVALUE(MID(G3852,FIND(" ",G3852,1)+1,FIND("UTC",G3852)-FIND(" ",G3852)-8))</f>
        <v>24343</v>
      </c>
      <c r="G3852" s="4" t="s">
        <v>7734</v>
      </c>
      <c r="H3852" s="8" t="str">
        <f>MID(I3852,1,FIND("|",I3852)-1)</f>
        <v xml:space="preserve">Molniya-M /Block L </v>
      </c>
      <c r="I3852" t="s">
        <v>7735</v>
      </c>
      <c r="J3852" t="s">
        <v>103</v>
      </c>
      <c r="L3852" t="s">
        <v>13</v>
      </c>
    </row>
    <row r="3853" spans="1:12" x14ac:dyDescent="0.25">
      <c r="A3853" s="7">
        <v>3851</v>
      </c>
      <c r="B3853" s="7" t="str">
        <f>D3853&amp;F3853</f>
        <v>General Dynamics24338</v>
      </c>
      <c r="C3853">
        <v>3851</v>
      </c>
      <c r="D3853" t="s">
        <v>3137</v>
      </c>
      <c r="E3853" t="s">
        <v>571</v>
      </c>
      <c r="F3853" s="8">
        <f>DATEVALUE(MID(G3853,FIND(" ",G3853,1)+1,FIND("UTC",G3853)-FIND(" ",G3853)-8))</f>
        <v>24338</v>
      </c>
      <c r="G3853" s="4" t="s">
        <v>7736</v>
      </c>
      <c r="H3853" s="8" t="str">
        <f>MID(I3853,1,FIND("|",I3853)-1)</f>
        <v xml:space="preserve">Atlas-SLV3 Agena-D </v>
      </c>
      <c r="I3853" t="s">
        <v>7737</v>
      </c>
      <c r="J3853" t="s">
        <v>103</v>
      </c>
      <c r="L3853" t="s">
        <v>13</v>
      </c>
    </row>
    <row r="3854" spans="1:12" x14ac:dyDescent="0.25">
      <c r="A3854" s="7">
        <v>3852</v>
      </c>
      <c r="B3854" s="7" t="str">
        <f>D3854&amp;F3854</f>
        <v>General Dynamics24335</v>
      </c>
      <c r="C3854">
        <v>3852</v>
      </c>
      <c r="D3854" t="s">
        <v>3137</v>
      </c>
      <c r="E3854" t="s">
        <v>337</v>
      </c>
      <c r="F3854" s="8">
        <f>DATEVALUE(MID(G3854,FIND(" ",G3854,1)+1,FIND("UTC",G3854)-FIND(" ",G3854)-8))</f>
        <v>24335</v>
      </c>
      <c r="G3854" s="4" t="s">
        <v>7738</v>
      </c>
      <c r="H3854" s="8" t="str">
        <f>MID(I3854,1,FIND("|",I3854)-1)</f>
        <v xml:space="preserve">Atlas-SLV3 Agena-D </v>
      </c>
      <c r="I3854" t="s">
        <v>7739</v>
      </c>
      <c r="J3854" t="s">
        <v>103</v>
      </c>
      <c r="L3854" t="s">
        <v>13</v>
      </c>
    </row>
    <row r="3855" spans="1:12" x14ac:dyDescent="0.25">
      <c r="A3855" s="7">
        <v>3853</v>
      </c>
      <c r="B3855" s="7" t="str">
        <f>D3855&amp;F3855</f>
        <v>General Dynamics24329</v>
      </c>
      <c r="C3855">
        <v>3853</v>
      </c>
      <c r="D3855" t="s">
        <v>3137</v>
      </c>
      <c r="E3855" t="s">
        <v>5264</v>
      </c>
      <c r="F3855" s="8">
        <f>DATEVALUE(MID(G3855,FIND(" ",G3855,1)+1,FIND("UTC",G3855)-FIND(" ",G3855)-8))</f>
        <v>24329</v>
      </c>
      <c r="G3855" s="4" t="s">
        <v>7740</v>
      </c>
      <c r="H3855" s="8" t="str">
        <f>MID(I3855,1,FIND("|",I3855)-1)</f>
        <v xml:space="preserve">Atlas-SLV3 Agena-D </v>
      </c>
      <c r="I3855" t="s">
        <v>7741</v>
      </c>
      <c r="J3855" t="s">
        <v>103</v>
      </c>
      <c r="L3855" t="s">
        <v>13</v>
      </c>
    </row>
    <row r="3856" spans="1:12" x14ac:dyDescent="0.25">
      <c r="A3856" s="7">
        <v>3854</v>
      </c>
      <c r="B3856" s="7" t="str">
        <f>D3856&amp;F3856</f>
        <v>RVSN USSR24327</v>
      </c>
      <c r="C3856">
        <v>3854</v>
      </c>
      <c r="D3856" t="s">
        <v>2695</v>
      </c>
      <c r="E3856" t="s">
        <v>32</v>
      </c>
      <c r="F3856" s="8">
        <f>DATEVALUE(MID(G3856,FIND(" ",G3856,1)+1,FIND("UTC",G3856)-FIND(" ",G3856)-8))</f>
        <v>24327</v>
      </c>
      <c r="G3856" s="4" t="s">
        <v>7742</v>
      </c>
      <c r="H3856" s="8" t="str">
        <f>MID(I3856,1,FIND("|",I3856)-1)</f>
        <v xml:space="preserve">Voskhod </v>
      </c>
      <c r="I3856" t="s">
        <v>7743</v>
      </c>
      <c r="J3856" t="s">
        <v>103</v>
      </c>
      <c r="L3856" t="s">
        <v>13</v>
      </c>
    </row>
    <row r="3857" spans="1:12" x14ac:dyDescent="0.25">
      <c r="A3857" s="7">
        <v>3855</v>
      </c>
      <c r="B3857" s="7" t="str">
        <f>D3857&amp;F3857</f>
        <v>US Air Force24317</v>
      </c>
      <c r="C3857">
        <v>3855</v>
      </c>
      <c r="D3857" t="s">
        <v>4498</v>
      </c>
      <c r="E3857" t="s">
        <v>2149</v>
      </c>
      <c r="F3857" s="8">
        <f>DATEVALUE(MID(G3857,FIND(" ",G3857,1)+1,FIND("UTC",G3857)-FIND(" ",G3857)-8))</f>
        <v>24317</v>
      </c>
      <c r="G3857" s="4" t="s">
        <v>7744</v>
      </c>
      <c r="H3857" s="8" t="str">
        <f>MID(I3857,1,FIND("|",I3857)-1)</f>
        <v xml:space="preserve">Titan IIIB </v>
      </c>
      <c r="I3857" t="s">
        <v>7745</v>
      </c>
      <c r="J3857" t="s">
        <v>103</v>
      </c>
      <c r="K3857">
        <v>59</v>
      </c>
      <c r="L3857" t="s">
        <v>13</v>
      </c>
    </row>
    <row r="3858" spans="1:12" x14ac:dyDescent="0.25">
      <c r="A3858" s="7">
        <v>3856</v>
      </c>
      <c r="B3858" s="7" t="str">
        <f>D3858&amp;F3858</f>
        <v>RVSN USSR24316</v>
      </c>
      <c r="C3858">
        <v>3856</v>
      </c>
      <c r="D3858" t="s">
        <v>2695</v>
      </c>
      <c r="E3858" t="s">
        <v>32</v>
      </c>
      <c r="F3858" s="8">
        <f>DATEVALUE(MID(G3858,FIND(" ",G3858,1)+1,FIND("UTC",G3858)-FIND(" ",G3858)-8))</f>
        <v>24316</v>
      </c>
      <c r="G3858" s="4" t="s">
        <v>7746</v>
      </c>
      <c r="H3858" s="8" t="str">
        <f>MID(I3858,1,FIND("|",I3858)-1)</f>
        <v xml:space="preserve">Voskhod </v>
      </c>
      <c r="I3858" t="s">
        <v>7747</v>
      </c>
      <c r="J3858" t="s">
        <v>103</v>
      </c>
      <c r="L3858" t="s">
        <v>13</v>
      </c>
    </row>
    <row r="3859" spans="1:12" x14ac:dyDescent="0.25">
      <c r="A3859" s="7">
        <v>3857</v>
      </c>
      <c r="B3859" s="7" t="str">
        <f>D3859&amp;F3859</f>
        <v>RVSN USSR24308</v>
      </c>
      <c r="C3859">
        <v>3857</v>
      </c>
      <c r="D3859" t="s">
        <v>2695</v>
      </c>
      <c r="E3859" t="s">
        <v>32</v>
      </c>
      <c r="F3859" s="8">
        <f>DATEVALUE(MID(G3859,FIND(" ",G3859,1)+1,FIND("UTC",G3859)-FIND(" ",G3859)-8))</f>
        <v>24308</v>
      </c>
      <c r="G3859" s="4" t="s">
        <v>7748</v>
      </c>
      <c r="H3859" s="8" t="str">
        <f>MID(I3859,1,FIND("|",I3859)-1)</f>
        <v xml:space="preserve">Vostok-2A </v>
      </c>
      <c r="I3859" t="s">
        <v>7749</v>
      </c>
      <c r="J3859" t="s">
        <v>103</v>
      </c>
      <c r="L3859" t="s">
        <v>13</v>
      </c>
    </row>
    <row r="3860" spans="1:12" x14ac:dyDescent="0.25">
      <c r="A3860" s="7">
        <v>3858</v>
      </c>
      <c r="B3860" s="7" t="str">
        <f>D3860&amp;F3860</f>
        <v>NASA24306</v>
      </c>
      <c r="C3860">
        <v>3858</v>
      </c>
      <c r="D3860" t="s">
        <v>1453</v>
      </c>
      <c r="E3860" t="s">
        <v>7686</v>
      </c>
      <c r="F3860" s="8">
        <f>DATEVALUE(MID(G3860,FIND(" ",G3860,1)+1,FIND("UTC",G3860)-FIND(" ",G3860)-8))</f>
        <v>24306</v>
      </c>
      <c r="G3860" s="4" t="s">
        <v>7750</v>
      </c>
      <c r="H3860" s="8" t="str">
        <f>MID(I3860,1,FIND("|",I3860)-1)</f>
        <v xml:space="preserve">Titan II GLV </v>
      </c>
      <c r="I3860" t="s">
        <v>7751</v>
      </c>
      <c r="J3860" t="s">
        <v>103</v>
      </c>
      <c r="L3860" t="s">
        <v>13</v>
      </c>
    </row>
    <row r="3861" spans="1:12" x14ac:dyDescent="0.25">
      <c r="A3861" s="7">
        <v>3859</v>
      </c>
      <c r="B3861" s="7" t="str">
        <f>D3861&amp;F3861</f>
        <v>General Dynamics24306</v>
      </c>
      <c r="C3861">
        <v>3859</v>
      </c>
      <c r="D3861" t="s">
        <v>3137</v>
      </c>
      <c r="E3861" t="s">
        <v>7689</v>
      </c>
      <c r="F3861" s="8">
        <f>DATEVALUE(MID(G3861,FIND(" ",G3861,1)+1,FIND("UTC",G3861)-FIND(" ",G3861)-8))</f>
        <v>24306</v>
      </c>
      <c r="G3861" s="4" t="s">
        <v>7752</v>
      </c>
      <c r="H3861" s="8" t="str">
        <f>MID(I3861,1,FIND("|",I3861)-1)</f>
        <v xml:space="preserve">Atlas-SLV3 Agena-D </v>
      </c>
      <c r="I3861" t="s">
        <v>7753</v>
      </c>
      <c r="J3861" t="s">
        <v>103</v>
      </c>
      <c r="L3861" t="s">
        <v>13</v>
      </c>
    </row>
    <row r="3862" spans="1:12" x14ac:dyDescent="0.25">
      <c r="A3862" s="7">
        <v>3860</v>
      </c>
      <c r="B3862" s="7" t="str">
        <f>D3862&amp;F3862</f>
        <v>RVSN USSR24302</v>
      </c>
      <c r="C3862">
        <v>3860</v>
      </c>
      <c r="D3862" t="s">
        <v>2695</v>
      </c>
      <c r="E3862" t="s">
        <v>32</v>
      </c>
      <c r="F3862" s="8">
        <f>DATEVALUE(MID(G3862,FIND(" ",G3862,1)+1,FIND("UTC",G3862)-FIND(" ",G3862)-8))</f>
        <v>24302</v>
      </c>
      <c r="G3862" s="4" t="s">
        <v>7754</v>
      </c>
      <c r="H3862" s="8" t="str">
        <f>MID(I3862,1,FIND("|",I3862)-1)</f>
        <v xml:space="preserve">Voskhod </v>
      </c>
      <c r="I3862" t="s">
        <v>7755</v>
      </c>
      <c r="J3862" t="s">
        <v>103</v>
      </c>
      <c r="L3862" t="s">
        <v>13</v>
      </c>
    </row>
    <row r="3863" spans="1:12" x14ac:dyDescent="0.25">
      <c r="A3863" s="7">
        <v>3861</v>
      </c>
      <c r="B3863" s="7" t="str">
        <f>D3863&amp;F3863</f>
        <v>General Dynamics24302</v>
      </c>
      <c r="C3863">
        <v>3861</v>
      </c>
      <c r="D3863" t="s">
        <v>3137</v>
      </c>
      <c r="E3863" t="s">
        <v>7539</v>
      </c>
      <c r="F3863" s="8">
        <f>DATEVALUE(MID(G3863,FIND(" ",G3863,1)+1,FIND("UTC",G3863)-FIND(" ",G3863)-8))</f>
        <v>24302</v>
      </c>
      <c r="G3863" s="4" t="s">
        <v>7756</v>
      </c>
      <c r="H3863" s="8" t="str">
        <f>MID(I3863,1,FIND("|",I3863)-1)</f>
        <v xml:space="preserve">Atlas-D OV1 </v>
      </c>
      <c r="I3863" t="s">
        <v>7757</v>
      </c>
      <c r="J3863" t="s">
        <v>103</v>
      </c>
      <c r="L3863" t="s">
        <v>328</v>
      </c>
    </row>
    <row r="3864" spans="1:12" x14ac:dyDescent="0.25">
      <c r="A3864" s="7">
        <v>3862</v>
      </c>
      <c r="B3864" s="7" t="str">
        <f>D3864&amp;F3864</f>
        <v>General Dynamics24300</v>
      </c>
      <c r="C3864">
        <v>3862</v>
      </c>
      <c r="D3864" t="s">
        <v>3137</v>
      </c>
      <c r="E3864" t="s">
        <v>337</v>
      </c>
      <c r="F3864" s="8">
        <f>DATEVALUE(MID(G3864,FIND(" ",G3864,1)+1,FIND("UTC",G3864)-FIND(" ",G3864)-8))</f>
        <v>24300</v>
      </c>
      <c r="G3864" s="4" t="s">
        <v>7758</v>
      </c>
      <c r="H3864" s="8" t="str">
        <f>MID(I3864,1,FIND("|",I3864)-1)</f>
        <v xml:space="preserve">Atlas-SLV3 Agena-D </v>
      </c>
      <c r="I3864" t="s">
        <v>7759</v>
      </c>
      <c r="J3864" t="s">
        <v>103</v>
      </c>
      <c r="L3864" t="s">
        <v>13</v>
      </c>
    </row>
    <row r="3865" spans="1:12" x14ac:dyDescent="0.25">
      <c r="A3865" s="7">
        <v>3863</v>
      </c>
      <c r="B3865" s="7" t="str">
        <f>D3865&amp;F3865</f>
        <v>RVSN USSR24296</v>
      </c>
      <c r="C3865">
        <v>3863</v>
      </c>
      <c r="D3865" t="s">
        <v>2695</v>
      </c>
      <c r="E3865" t="s">
        <v>3974</v>
      </c>
      <c r="F3865" s="8">
        <f>DATEVALUE(MID(G3865,FIND(" ",G3865,1)+1,FIND("UTC",G3865)-FIND(" ",G3865)-8))</f>
        <v>24296</v>
      </c>
      <c r="G3865" s="4" t="s">
        <v>7760</v>
      </c>
      <c r="H3865" s="8" t="str">
        <f>MID(I3865,1,FIND("|",I3865)-1)</f>
        <v xml:space="preserve">Cosmos-2I (63S1) </v>
      </c>
      <c r="I3865" t="s">
        <v>7761</v>
      </c>
      <c r="J3865" t="s">
        <v>103</v>
      </c>
      <c r="L3865" t="s">
        <v>13</v>
      </c>
    </row>
    <row r="3866" spans="1:12" x14ac:dyDescent="0.25">
      <c r="A3866" s="7">
        <v>3864</v>
      </c>
      <c r="B3866" s="7" t="str">
        <f>D3866&amp;F3866</f>
        <v>RVSN USSR24294</v>
      </c>
      <c r="C3866">
        <v>3864</v>
      </c>
      <c r="D3866" t="s">
        <v>2695</v>
      </c>
      <c r="E3866" t="s">
        <v>184</v>
      </c>
      <c r="F3866" s="8">
        <f>DATEVALUE(MID(G3866,FIND(" ",G3866,1)+1,FIND("UTC",G3866)-FIND(" ",G3866)-8))</f>
        <v>24294</v>
      </c>
      <c r="G3866" s="4" t="s">
        <v>7762</v>
      </c>
      <c r="H3866" s="8" t="str">
        <f>MID(I3866,1,FIND("|",I3866)-1)</f>
        <v xml:space="preserve">Proton </v>
      </c>
      <c r="I3866" t="s">
        <v>7763</v>
      </c>
      <c r="J3866" t="s">
        <v>103</v>
      </c>
      <c r="L3866" t="s">
        <v>13</v>
      </c>
    </row>
    <row r="3867" spans="1:12" x14ac:dyDescent="0.25">
      <c r="A3867" s="7">
        <v>3865</v>
      </c>
      <c r="B3867" s="7" t="str">
        <f>D3867&amp;F3867</f>
        <v>NASA24293</v>
      </c>
      <c r="C3867">
        <v>3865</v>
      </c>
      <c r="D3867" t="s">
        <v>1453</v>
      </c>
      <c r="E3867" t="s">
        <v>282</v>
      </c>
      <c r="F3867" s="8">
        <f>DATEVALUE(MID(G3867,FIND(" ",G3867,1)+1,FIND("UTC",G3867)-FIND(" ",G3867)-8))</f>
        <v>24293</v>
      </c>
      <c r="G3867" s="4" t="s">
        <v>7764</v>
      </c>
      <c r="H3867" s="8" t="str">
        <f>MID(I3867,1,FIND("|",I3867)-1)</f>
        <v xml:space="preserve">Saturn IB </v>
      </c>
      <c r="I3867" t="s">
        <v>7765</v>
      </c>
      <c r="J3867" t="s">
        <v>103</v>
      </c>
      <c r="L3867" t="s">
        <v>13</v>
      </c>
    </row>
    <row r="3868" spans="1:12" x14ac:dyDescent="0.25">
      <c r="A3868" s="7">
        <v>3866</v>
      </c>
      <c r="B3868" s="7" t="str">
        <f>D3868&amp;F3868</f>
        <v>RVSN USSR24283</v>
      </c>
      <c r="C3868">
        <v>3866</v>
      </c>
      <c r="D3868" t="s">
        <v>2695</v>
      </c>
      <c r="E3868" t="s">
        <v>32</v>
      </c>
      <c r="F3868" s="8">
        <f>DATEVALUE(MID(G3868,FIND(" ",G3868,1)+1,FIND("UTC",G3868)-FIND(" ",G3868)-8))</f>
        <v>24283</v>
      </c>
      <c r="G3868" s="4" t="s">
        <v>7766</v>
      </c>
      <c r="H3868" s="8" t="str">
        <f>MID(I3868,1,FIND("|",I3868)-1)</f>
        <v xml:space="preserve">Vostok-2M </v>
      </c>
      <c r="I3868" t="s">
        <v>7767</v>
      </c>
      <c r="J3868" t="s">
        <v>103</v>
      </c>
      <c r="L3868" t="s">
        <v>13</v>
      </c>
    </row>
    <row r="3869" spans="1:12" x14ac:dyDescent="0.25">
      <c r="A3869" s="7">
        <v>3867</v>
      </c>
      <c r="B3869" s="7" t="str">
        <f>D3869&amp;F3869</f>
        <v>RVSN USSR24275</v>
      </c>
      <c r="C3869">
        <v>3867</v>
      </c>
      <c r="D3869" t="s">
        <v>2695</v>
      </c>
      <c r="E3869" t="s">
        <v>2696</v>
      </c>
      <c r="F3869" s="8">
        <f>DATEVALUE(MID(G3869,FIND(" ",G3869,1)+1,FIND("UTC",G3869)-FIND(" ",G3869)-8))</f>
        <v>24275</v>
      </c>
      <c r="G3869" s="4" t="s">
        <v>7768</v>
      </c>
      <c r="H3869" s="8" t="str">
        <f>MID(I3869,1,FIND("|",I3869)-1)</f>
        <v xml:space="preserve">Voskhod </v>
      </c>
      <c r="I3869" t="s">
        <v>7769</v>
      </c>
      <c r="J3869" t="s">
        <v>103</v>
      </c>
      <c r="L3869" t="s">
        <v>13</v>
      </c>
    </row>
    <row r="3870" spans="1:12" x14ac:dyDescent="0.25">
      <c r="A3870" s="7">
        <v>3868</v>
      </c>
      <c r="B3870" s="7" t="str">
        <f>D3870&amp;F3870</f>
        <v>Martin Marietta24274</v>
      </c>
      <c r="C3870">
        <v>3868</v>
      </c>
      <c r="D3870" t="s">
        <v>3169</v>
      </c>
      <c r="E3870" t="s">
        <v>26</v>
      </c>
      <c r="F3870" s="8">
        <f>DATEVALUE(MID(G3870,FIND(" ",G3870,1)+1,FIND("UTC",G3870)-FIND(" ",G3870)-8))</f>
        <v>24274</v>
      </c>
      <c r="G3870" s="4" t="s">
        <v>7770</v>
      </c>
      <c r="H3870" s="8" t="str">
        <f>MID(I3870,1,FIND("|",I3870)-1)</f>
        <v xml:space="preserve">Titan IIIC </v>
      </c>
      <c r="I3870" t="s">
        <v>7771</v>
      </c>
      <c r="J3870" t="s">
        <v>103</v>
      </c>
      <c r="L3870" t="s">
        <v>13</v>
      </c>
    </row>
    <row r="3871" spans="1:12" x14ac:dyDescent="0.25">
      <c r="A3871" s="7">
        <v>3869</v>
      </c>
      <c r="B3871" s="7" t="str">
        <f>D3871&amp;F3871</f>
        <v>General Dynamics24267</v>
      </c>
      <c r="C3871">
        <v>3869</v>
      </c>
      <c r="D3871" t="s">
        <v>3137</v>
      </c>
      <c r="E3871" t="s">
        <v>571</v>
      </c>
      <c r="F3871" s="8">
        <f>DATEVALUE(MID(G3871,FIND(" ",G3871,1)+1,FIND("UTC",G3871)-FIND(" ",G3871)-8))</f>
        <v>24267</v>
      </c>
      <c r="G3871" s="4" t="s">
        <v>7772</v>
      </c>
      <c r="H3871" s="8" t="str">
        <f>MID(I3871,1,FIND("|",I3871)-1)</f>
        <v xml:space="preserve">Atlas-SLV3 Agena-D </v>
      </c>
      <c r="I3871" t="s">
        <v>7773</v>
      </c>
      <c r="J3871" t="s">
        <v>103</v>
      </c>
      <c r="L3871" t="s">
        <v>328</v>
      </c>
    </row>
    <row r="3872" spans="1:12" x14ac:dyDescent="0.25">
      <c r="A3872" s="7">
        <v>3870</v>
      </c>
      <c r="B3872" s="7" t="str">
        <f>D3872&amp;F3872</f>
        <v>RVSN USSR24266</v>
      </c>
      <c r="C3872">
        <v>3870</v>
      </c>
      <c r="D3872" t="s">
        <v>2695</v>
      </c>
      <c r="E3872" t="s">
        <v>32</v>
      </c>
      <c r="F3872" s="8">
        <f>DATEVALUE(MID(G3872,FIND(" ",G3872,1)+1,FIND("UTC",G3872)-FIND(" ",G3872)-8))</f>
        <v>24266</v>
      </c>
      <c r="G3872" s="4" t="s">
        <v>7774</v>
      </c>
      <c r="H3872" s="8" t="str">
        <f>MID(I3872,1,FIND("|",I3872)-1)</f>
        <v xml:space="preserve">Voskhod </v>
      </c>
      <c r="I3872" t="s">
        <v>7775</v>
      </c>
      <c r="J3872" t="s">
        <v>103</v>
      </c>
      <c r="L3872" t="s">
        <v>13</v>
      </c>
    </row>
    <row r="3873" spans="1:12" x14ac:dyDescent="0.25">
      <c r="A3873" s="7">
        <v>3871</v>
      </c>
      <c r="B3873" s="7" t="str">
        <f>D3873&amp;F3873</f>
        <v>General Dynamics24265</v>
      </c>
      <c r="C3873">
        <v>3871</v>
      </c>
      <c r="D3873" t="s">
        <v>3137</v>
      </c>
      <c r="E3873" t="s">
        <v>7474</v>
      </c>
      <c r="F3873" s="8">
        <f>DATEVALUE(MID(G3873,FIND(" ",G3873,1)+1,FIND("UTC",G3873)-FIND(" ",G3873)-8))</f>
        <v>24265</v>
      </c>
      <c r="G3873" s="4" t="s">
        <v>7776</v>
      </c>
      <c r="H3873" s="8" t="str">
        <f>MID(I3873,1,FIND("|",I3873)-1)</f>
        <v xml:space="preserve">Atlas-SLV3 Agena-B </v>
      </c>
      <c r="I3873" t="s">
        <v>7777</v>
      </c>
      <c r="J3873" t="s">
        <v>103</v>
      </c>
      <c r="L3873" t="s">
        <v>13</v>
      </c>
    </row>
    <row r="3874" spans="1:12" x14ac:dyDescent="0.25">
      <c r="A3874" s="7">
        <v>3872</v>
      </c>
      <c r="B3874" s="7" t="str">
        <f>D3874&amp;F3874</f>
        <v>General Dynamics24261</v>
      </c>
      <c r="C3874">
        <v>3872</v>
      </c>
      <c r="D3874" t="s">
        <v>3137</v>
      </c>
      <c r="E3874" t="s">
        <v>337</v>
      </c>
      <c r="F3874" s="8">
        <f>DATEVALUE(MID(G3874,FIND(" ",G3874,1)+1,FIND("UTC",G3874)-FIND(" ",G3874)-8))</f>
        <v>24261</v>
      </c>
      <c r="G3874" s="4" t="s">
        <v>7778</v>
      </c>
      <c r="H3874" s="8" t="str">
        <f>MID(I3874,1,FIND("|",I3874)-1)</f>
        <v xml:space="preserve">Atlas-SLV3 Agena-D </v>
      </c>
      <c r="I3874" t="s">
        <v>7779</v>
      </c>
      <c r="J3874" t="s">
        <v>103</v>
      </c>
      <c r="L3874" t="s">
        <v>13</v>
      </c>
    </row>
    <row r="3875" spans="1:12" x14ac:dyDescent="0.25">
      <c r="A3875" s="7">
        <v>3873</v>
      </c>
      <c r="B3875" s="7" t="str">
        <f>D3875&amp;F3875</f>
        <v>NASA24261</v>
      </c>
      <c r="C3875">
        <v>3873</v>
      </c>
      <c r="D3875" t="s">
        <v>1453</v>
      </c>
      <c r="E3875" t="s">
        <v>7686</v>
      </c>
      <c r="F3875" s="8">
        <f>DATEVALUE(MID(G3875,FIND(" ",G3875,1)+1,FIND("UTC",G3875)-FIND(" ",G3875)-8))</f>
        <v>24261</v>
      </c>
      <c r="G3875" s="4" t="s">
        <v>7780</v>
      </c>
      <c r="H3875" s="8" t="str">
        <f>MID(I3875,1,FIND("|",I3875)-1)</f>
        <v xml:space="preserve">Titan II GLV </v>
      </c>
      <c r="I3875" t="s">
        <v>7781</v>
      </c>
      <c r="J3875" t="s">
        <v>103</v>
      </c>
      <c r="L3875" t="s">
        <v>328</v>
      </c>
    </row>
    <row r="3876" spans="1:12" x14ac:dyDescent="0.25">
      <c r="A3876" s="7">
        <v>3874</v>
      </c>
      <c r="B3876" s="7" t="str">
        <f>D3876&amp;F3876</f>
        <v>General Dynamics24259</v>
      </c>
      <c r="C3876">
        <v>3874</v>
      </c>
      <c r="D3876" t="s">
        <v>3137</v>
      </c>
      <c r="E3876" t="s">
        <v>7689</v>
      </c>
      <c r="F3876" s="8">
        <f>DATEVALUE(MID(G3876,FIND(" ",G3876,1)+1,FIND("UTC",G3876)-FIND(" ",G3876)-8))</f>
        <v>24259</v>
      </c>
      <c r="G3876" s="4" t="s">
        <v>7782</v>
      </c>
      <c r="H3876" s="8" t="str">
        <f>MID(I3876,1,FIND("|",I3876)-1)</f>
        <v xml:space="preserve">Atlas SLV-3 </v>
      </c>
      <c r="I3876" t="s">
        <v>7783</v>
      </c>
      <c r="J3876" t="s">
        <v>103</v>
      </c>
      <c r="L3876" t="s">
        <v>13</v>
      </c>
    </row>
    <row r="3877" spans="1:12" x14ac:dyDescent="0.25">
      <c r="A3877" s="7">
        <v>3875</v>
      </c>
      <c r="B3877" s="7" t="str">
        <f>D3877&amp;F3877</f>
        <v>General Dynamics24257</v>
      </c>
      <c r="C3877">
        <v>3875</v>
      </c>
      <c r="D3877" t="s">
        <v>3137</v>
      </c>
      <c r="E3877" t="s">
        <v>2078</v>
      </c>
      <c r="F3877" s="8">
        <f>DATEVALUE(MID(G3877,FIND(" ",G3877,1)+1,FIND("UTC",G3877)-FIND(" ",G3877)-8))</f>
        <v>24257</v>
      </c>
      <c r="G3877" s="4" t="s">
        <v>7784</v>
      </c>
      <c r="H3877" s="8" t="str">
        <f>MID(I3877,1,FIND("|",I3877)-1)</f>
        <v xml:space="preserve">Atlas-LV3C Centaur-D </v>
      </c>
      <c r="I3877" t="s">
        <v>7785</v>
      </c>
      <c r="J3877" t="s">
        <v>103</v>
      </c>
      <c r="L3877" t="s">
        <v>13</v>
      </c>
    </row>
    <row r="3878" spans="1:12" x14ac:dyDescent="0.25">
      <c r="A3878" s="7">
        <v>3876</v>
      </c>
      <c r="B3878" s="7" t="str">
        <f>D3878&amp;F3878</f>
        <v>RVSN USSR24251</v>
      </c>
      <c r="C3878">
        <v>3876</v>
      </c>
      <c r="D3878" t="s">
        <v>2695</v>
      </c>
      <c r="E3878" t="s">
        <v>3974</v>
      </c>
      <c r="F3878" s="8">
        <f>DATEVALUE(MID(G3878,FIND(" ",G3878,1)+1,FIND("UTC",G3878)-FIND(" ",G3878)-8))</f>
        <v>24251</v>
      </c>
      <c r="G3878" s="4" t="s">
        <v>7786</v>
      </c>
      <c r="H3878" s="8" t="str">
        <f>MID(I3878,1,FIND("|",I3878)-1)</f>
        <v xml:space="preserve">Cosmos-2I (63SM) </v>
      </c>
      <c r="I3878" t="s">
        <v>7787</v>
      </c>
      <c r="J3878" t="s">
        <v>103</v>
      </c>
      <c r="L3878" t="s">
        <v>13</v>
      </c>
    </row>
    <row r="3879" spans="1:12" x14ac:dyDescent="0.25">
      <c r="A3879" s="7">
        <v>3877</v>
      </c>
      <c r="B3879" s="7" t="str">
        <f>D3879&amp;F3879</f>
        <v>General Dynamics24244</v>
      </c>
      <c r="C3879">
        <v>3877</v>
      </c>
      <c r="D3879" t="s">
        <v>3137</v>
      </c>
      <c r="E3879" t="s">
        <v>7689</v>
      </c>
      <c r="F3879" s="8">
        <f>DATEVALUE(MID(G3879,FIND(" ",G3879,1)+1,FIND("UTC",G3879)-FIND(" ",G3879)-8))</f>
        <v>24244</v>
      </c>
      <c r="G3879" s="4" t="s">
        <v>7788</v>
      </c>
      <c r="H3879" s="8" t="str">
        <f>MID(I3879,1,FIND("|",I3879)-1)</f>
        <v xml:space="preserve">Atlas-SLV3 Agena-D </v>
      </c>
      <c r="I3879" t="s">
        <v>7789</v>
      </c>
      <c r="J3879" t="s">
        <v>103</v>
      </c>
      <c r="L3879" t="s">
        <v>53</v>
      </c>
    </row>
    <row r="3880" spans="1:12" x14ac:dyDescent="0.25">
      <c r="A3880" s="7">
        <v>3878</v>
      </c>
      <c r="B3880" s="7" t="str">
        <f>D3880&amp;F3880</f>
        <v>RVSN USSR24244</v>
      </c>
      <c r="C3880">
        <v>3878</v>
      </c>
      <c r="D3880" t="s">
        <v>2695</v>
      </c>
      <c r="E3880" t="s">
        <v>2696</v>
      </c>
      <c r="F3880" s="8">
        <f>DATEVALUE(MID(G3880,FIND(" ",G3880,1)+1,FIND("UTC",G3880)-FIND(" ",G3880)-8))</f>
        <v>24244</v>
      </c>
      <c r="G3880" s="4" t="s">
        <v>7790</v>
      </c>
      <c r="H3880" s="8" t="str">
        <f>MID(I3880,1,FIND("|",I3880)-1)</f>
        <v xml:space="preserve">Voskhod </v>
      </c>
      <c r="I3880" t="s">
        <v>7791</v>
      </c>
      <c r="J3880" t="s">
        <v>103</v>
      </c>
      <c r="L3880" t="s">
        <v>53</v>
      </c>
    </row>
    <row r="3881" spans="1:12" x14ac:dyDescent="0.25">
      <c r="A3881" s="7">
        <v>3879</v>
      </c>
      <c r="B3881" s="7" t="str">
        <f>D3881&amp;F3881</f>
        <v>NASA24243</v>
      </c>
      <c r="C3881">
        <v>3879</v>
      </c>
      <c r="D3881" t="s">
        <v>1453</v>
      </c>
      <c r="E3881" t="s">
        <v>7686</v>
      </c>
      <c r="F3881" s="8">
        <f>DATEVALUE(MID(G3881,FIND(" ",G3881,1)+1,FIND("UTC",G3881)-FIND(" ",G3881)-8))</f>
        <v>24243</v>
      </c>
      <c r="G3881" s="4" t="s">
        <v>7792</v>
      </c>
      <c r="H3881" s="8" t="str">
        <f>MID(I3881,1,FIND("|",I3881)-1)</f>
        <v xml:space="preserve">Titan II GLV </v>
      </c>
      <c r="I3881" t="s">
        <v>7793</v>
      </c>
      <c r="J3881" t="s">
        <v>103</v>
      </c>
      <c r="L3881" t="s">
        <v>328</v>
      </c>
    </row>
    <row r="3882" spans="1:12" x14ac:dyDescent="0.25">
      <c r="A3882" s="7">
        <v>3880</v>
      </c>
      <c r="B3882" s="7" t="str">
        <f>D3882&amp;F3882</f>
        <v>General Dynamics24241</v>
      </c>
      <c r="C3882">
        <v>3880</v>
      </c>
      <c r="D3882" t="s">
        <v>3137</v>
      </c>
      <c r="E3882" t="s">
        <v>337</v>
      </c>
      <c r="F3882" s="8">
        <f>DATEVALUE(MID(G3882,FIND(" ",G3882,1)+1,FIND("UTC",G3882)-FIND(" ",G3882)-8))</f>
        <v>24241</v>
      </c>
      <c r="G3882" s="4" t="s">
        <v>7794</v>
      </c>
      <c r="H3882" s="8" t="str">
        <f>MID(I3882,1,FIND("|",I3882)-1)</f>
        <v xml:space="preserve">Atlas-SLV3 Agena-D </v>
      </c>
      <c r="I3882" t="s">
        <v>7795</v>
      </c>
      <c r="J3882" t="s">
        <v>103</v>
      </c>
      <c r="L3882" t="s">
        <v>13</v>
      </c>
    </row>
    <row r="3883" spans="1:12" x14ac:dyDescent="0.25">
      <c r="A3883" s="7">
        <v>3881</v>
      </c>
      <c r="B3883" s="7" t="str">
        <f>D3883&amp;F3883</f>
        <v>RVSN USSR24238</v>
      </c>
      <c r="C3883">
        <v>3881</v>
      </c>
      <c r="D3883" t="s">
        <v>2695</v>
      </c>
      <c r="E3883" t="s">
        <v>32</v>
      </c>
      <c r="F3883" s="8">
        <f>DATEVALUE(MID(G3883,FIND(" ",G3883,1)+1,FIND("UTC",G3883)-FIND(" ",G3883)-8))</f>
        <v>24238</v>
      </c>
      <c r="G3883" s="4" t="s">
        <v>7796</v>
      </c>
      <c r="H3883" s="8" t="str">
        <f>MID(I3883,1,FIND("|",I3883)-1)</f>
        <v xml:space="preserve">Vostok-2M </v>
      </c>
      <c r="I3883" t="s">
        <v>7797</v>
      </c>
      <c r="J3883" t="s">
        <v>103</v>
      </c>
      <c r="L3883" t="s">
        <v>13</v>
      </c>
    </row>
    <row r="3884" spans="1:12" x14ac:dyDescent="0.25">
      <c r="A3884" s="7">
        <v>3882</v>
      </c>
      <c r="B3884" s="7" t="str">
        <f>D3884&amp;F3884</f>
        <v>RVSN USSR24233</v>
      </c>
      <c r="C3884">
        <v>3882</v>
      </c>
      <c r="D3884" t="s">
        <v>2695</v>
      </c>
      <c r="E3884" t="s">
        <v>32</v>
      </c>
      <c r="F3884" s="8">
        <f>DATEVALUE(MID(G3884,FIND(" ",G3884,1)+1,FIND("UTC",G3884)-FIND(" ",G3884)-8))</f>
        <v>24233</v>
      </c>
      <c r="G3884" s="4" t="s">
        <v>7798</v>
      </c>
      <c r="H3884" s="8" t="str">
        <f>MID(I3884,1,FIND("|",I3884)-1)</f>
        <v xml:space="preserve">Vostok-2 </v>
      </c>
      <c r="I3884" t="s">
        <v>7799</v>
      </c>
      <c r="J3884" t="s">
        <v>103</v>
      </c>
      <c r="L3884" t="s">
        <v>13</v>
      </c>
    </row>
    <row r="3885" spans="1:12" x14ac:dyDescent="0.25">
      <c r="A3885" s="7">
        <v>3883</v>
      </c>
      <c r="B3885" s="7" t="str">
        <f>D3885&amp;F3885</f>
        <v>RVSN USSR24223</v>
      </c>
      <c r="C3885">
        <v>3883</v>
      </c>
      <c r="D3885" t="s">
        <v>2695</v>
      </c>
      <c r="E3885" t="s">
        <v>3974</v>
      </c>
      <c r="F3885" s="8">
        <f>DATEVALUE(MID(G3885,FIND(" ",G3885,1)+1,FIND("UTC",G3885)-FIND(" ",G3885)-8))</f>
        <v>24223</v>
      </c>
      <c r="G3885" s="4" t="s">
        <v>7800</v>
      </c>
      <c r="H3885" s="8" t="str">
        <f>MID(I3885,1,FIND("|",I3885)-1)</f>
        <v xml:space="preserve">Cosmos-2I (63SM) </v>
      </c>
      <c r="I3885" t="s">
        <v>7801</v>
      </c>
      <c r="J3885" t="s">
        <v>103</v>
      </c>
      <c r="L3885" t="s">
        <v>13</v>
      </c>
    </row>
    <row r="3886" spans="1:12" x14ac:dyDescent="0.25">
      <c r="A3886" s="7">
        <v>3884</v>
      </c>
      <c r="B3886" s="7" t="str">
        <f>D3886&amp;F3886</f>
        <v>RVSN USSR24222</v>
      </c>
      <c r="C3886">
        <v>3884</v>
      </c>
      <c r="D3886" t="s">
        <v>2695</v>
      </c>
      <c r="E3886" t="s">
        <v>32</v>
      </c>
      <c r="F3886" s="8">
        <f>DATEVALUE(MID(G3886,FIND(" ",G3886,1)+1,FIND("UTC",G3886)-FIND(" ",G3886)-8))</f>
        <v>24222</v>
      </c>
      <c r="G3886" s="4" t="s">
        <v>7802</v>
      </c>
      <c r="H3886" s="8" t="str">
        <f>MID(I3886,1,FIND("|",I3886)-1)</f>
        <v xml:space="preserve">Molniya </v>
      </c>
      <c r="I3886" t="s">
        <v>7803</v>
      </c>
      <c r="J3886" t="s">
        <v>103</v>
      </c>
      <c r="L3886" t="s">
        <v>13</v>
      </c>
    </row>
    <row r="3887" spans="1:12" x14ac:dyDescent="0.25">
      <c r="A3887" s="7">
        <v>3885</v>
      </c>
      <c r="B3887" s="7" t="str">
        <f>D3887&amp;F3887</f>
        <v>RVSN USSR24217</v>
      </c>
      <c r="C3887">
        <v>3885</v>
      </c>
      <c r="D3887" t="s">
        <v>2695</v>
      </c>
      <c r="E3887" t="s">
        <v>32</v>
      </c>
      <c r="F3887" s="8">
        <f>DATEVALUE(MID(G3887,FIND(" ",G3887,1)+1,FIND("UTC",G3887)-FIND(" ",G3887)-8))</f>
        <v>24217</v>
      </c>
      <c r="G3887" s="4" t="s">
        <v>7804</v>
      </c>
      <c r="H3887" s="8" t="str">
        <f>MID(I3887,1,FIND("|",I3887)-1)</f>
        <v xml:space="preserve">Vostok-2 </v>
      </c>
      <c r="I3887" t="s">
        <v>7805</v>
      </c>
      <c r="J3887" t="s">
        <v>103</v>
      </c>
      <c r="L3887" t="s">
        <v>13</v>
      </c>
    </row>
    <row r="3888" spans="1:12" x14ac:dyDescent="0.25">
      <c r="A3888" s="7">
        <v>3886</v>
      </c>
      <c r="B3888" s="7" t="str">
        <f>D3888&amp;F3888</f>
        <v>General Dynamics24216</v>
      </c>
      <c r="C3888">
        <v>3886</v>
      </c>
      <c r="D3888" t="s">
        <v>3137</v>
      </c>
      <c r="E3888" t="s">
        <v>337</v>
      </c>
      <c r="F3888" s="8">
        <f>DATEVALUE(MID(G3888,FIND(" ",G3888,1)+1,FIND("UTC",G3888)-FIND(" ",G3888)-8))</f>
        <v>24216</v>
      </c>
      <c r="G3888" s="4" t="s">
        <v>7806</v>
      </c>
      <c r="H3888" s="8" t="str">
        <f>MID(I3888,1,FIND("|",I3888)-1)</f>
        <v xml:space="preserve">Atlas-SLV3 Agena-D </v>
      </c>
      <c r="I3888" t="s">
        <v>7807</v>
      </c>
      <c r="J3888" t="s">
        <v>103</v>
      </c>
      <c r="L3888" t="s">
        <v>13</v>
      </c>
    </row>
    <row r="3889" spans="1:12" x14ac:dyDescent="0.25">
      <c r="A3889" s="7">
        <v>3887</v>
      </c>
      <c r="B3889" s="7" t="str">
        <f>D3889&amp;F3889</f>
        <v>General Dynamics24205</v>
      </c>
      <c r="C3889">
        <v>3887</v>
      </c>
      <c r="D3889" t="s">
        <v>3137</v>
      </c>
      <c r="E3889" t="s">
        <v>7474</v>
      </c>
      <c r="F3889" s="8">
        <f>DATEVALUE(MID(G3889,FIND(" ",G3889,1)+1,FIND("UTC",G3889)-FIND(" ",G3889)-8))</f>
        <v>24205</v>
      </c>
      <c r="G3889" s="4" t="s">
        <v>7808</v>
      </c>
      <c r="H3889" s="8" t="str">
        <f>MID(I3889,1,FIND("|",I3889)-1)</f>
        <v xml:space="preserve">Atlas-SLV3B Agena-D </v>
      </c>
      <c r="I3889" t="s">
        <v>7809</v>
      </c>
      <c r="J3889" t="s">
        <v>103</v>
      </c>
      <c r="L3889" t="s">
        <v>13</v>
      </c>
    </row>
    <row r="3890" spans="1:12" x14ac:dyDescent="0.25">
      <c r="A3890" s="7">
        <v>3888</v>
      </c>
      <c r="B3890" s="7" t="str">
        <f>D3890&amp;F3890</f>
        <v>General Dynamics24205</v>
      </c>
      <c r="C3890">
        <v>3888</v>
      </c>
      <c r="D3890" t="s">
        <v>3137</v>
      </c>
      <c r="E3890" t="s">
        <v>2042</v>
      </c>
      <c r="F3890" s="8">
        <f>DATEVALUE(MID(G3890,FIND(" ",G3890,1)+1,FIND("UTC",G3890)-FIND(" ",G3890)-8))</f>
        <v>24205</v>
      </c>
      <c r="G3890" s="4" t="s">
        <v>7810</v>
      </c>
      <c r="H3890" s="8" t="str">
        <f>MID(I3890,1,FIND("|",I3890)-1)</f>
        <v xml:space="preserve">Atlas-LV3C Centaur-D </v>
      </c>
      <c r="I3890" t="s">
        <v>7811</v>
      </c>
      <c r="J3890" t="s">
        <v>103</v>
      </c>
      <c r="L3890" t="s">
        <v>328</v>
      </c>
    </row>
    <row r="3891" spans="1:12" x14ac:dyDescent="0.25">
      <c r="A3891" s="7">
        <v>3889</v>
      </c>
      <c r="B3891" s="7" t="str">
        <f>D3891&amp;F3891</f>
        <v>RVSN USSR24203</v>
      </c>
      <c r="C3891">
        <v>3889</v>
      </c>
      <c r="D3891" t="s">
        <v>2695</v>
      </c>
      <c r="E3891" t="s">
        <v>2696</v>
      </c>
      <c r="F3891" s="8">
        <f>DATEVALUE(MID(G3891,FIND(" ",G3891,1)+1,FIND("UTC",G3891)-FIND(" ",G3891)-8))</f>
        <v>24203</v>
      </c>
      <c r="G3891" s="4" t="s">
        <v>7812</v>
      </c>
      <c r="H3891" s="8" t="str">
        <f>MID(I3891,1,FIND("|",I3891)-1)</f>
        <v xml:space="preserve">Voskhod </v>
      </c>
      <c r="I3891" t="s">
        <v>7813</v>
      </c>
      <c r="J3891" t="s">
        <v>103</v>
      </c>
      <c r="L3891" t="s">
        <v>13</v>
      </c>
    </row>
    <row r="3892" spans="1:12" x14ac:dyDescent="0.25">
      <c r="A3892" s="7">
        <v>3890</v>
      </c>
      <c r="B3892" s="7" t="str">
        <f>D3892&amp;F3892</f>
        <v>RVSN USSR24197</v>
      </c>
      <c r="C3892">
        <v>3890</v>
      </c>
      <c r="D3892" t="s">
        <v>2695</v>
      </c>
      <c r="E3892" t="s">
        <v>32</v>
      </c>
      <c r="F3892" s="8">
        <f>DATEVALUE(MID(G3892,FIND(" ",G3892,1)+1,FIND("UTC",G3892)-FIND(" ",G3892)-8))</f>
        <v>24197</v>
      </c>
      <c r="G3892" s="4" t="s">
        <v>7814</v>
      </c>
      <c r="H3892" s="8" t="str">
        <f>MID(I3892,1,FIND("|",I3892)-1)</f>
        <v xml:space="preserve">Molniya-M /Block L </v>
      </c>
      <c r="I3892" t="s">
        <v>7815</v>
      </c>
      <c r="J3892" t="s">
        <v>103</v>
      </c>
      <c r="L3892" t="s">
        <v>13</v>
      </c>
    </row>
    <row r="3893" spans="1:12" x14ac:dyDescent="0.25">
      <c r="A3893" s="7">
        <v>3891</v>
      </c>
      <c r="B3893" s="7" t="str">
        <f>D3893&amp;F3893</f>
        <v>General Dynamics24196</v>
      </c>
      <c r="C3893">
        <v>3891</v>
      </c>
      <c r="D3893" t="s">
        <v>3137</v>
      </c>
      <c r="E3893" t="s">
        <v>7539</v>
      </c>
      <c r="F3893" s="8">
        <f>DATEVALUE(MID(G3893,FIND(" ",G3893,1)+1,FIND("UTC",G3893)-FIND(" ",G3893)-8))</f>
        <v>24196</v>
      </c>
      <c r="G3893" s="4" t="s">
        <v>7816</v>
      </c>
      <c r="H3893" s="8" t="str">
        <f>MID(I3893,1,FIND("|",I3893)-1)</f>
        <v xml:space="preserve">Atlas-D OV1 </v>
      </c>
      <c r="I3893" t="s">
        <v>7817</v>
      </c>
      <c r="J3893" t="s">
        <v>103</v>
      </c>
      <c r="L3893" t="s">
        <v>13</v>
      </c>
    </row>
    <row r="3894" spans="1:12" x14ac:dyDescent="0.25">
      <c r="A3894" s="7">
        <v>3892</v>
      </c>
      <c r="B3894" s="7" t="str">
        <f>D3894&amp;F3894</f>
        <v>RVSN USSR24193</v>
      </c>
      <c r="C3894">
        <v>3892</v>
      </c>
      <c r="D3894" t="s">
        <v>2695</v>
      </c>
      <c r="E3894" t="s">
        <v>32</v>
      </c>
      <c r="F3894" s="8">
        <f>DATEVALUE(MID(G3894,FIND(" ",G3894,1)+1,FIND("UTC",G3894)-FIND(" ",G3894)-8))</f>
        <v>24193</v>
      </c>
      <c r="G3894" s="4" t="s">
        <v>7818</v>
      </c>
      <c r="H3894" s="8" t="str">
        <f>MID(I3894,1,FIND("|",I3894)-1)</f>
        <v xml:space="preserve">Molniya </v>
      </c>
      <c r="I3894" t="s">
        <v>7819</v>
      </c>
      <c r="J3894" t="s">
        <v>103</v>
      </c>
      <c r="L3894" t="s">
        <v>53</v>
      </c>
    </row>
    <row r="3895" spans="1:12" x14ac:dyDescent="0.25">
      <c r="A3895" s="7">
        <v>3893</v>
      </c>
      <c r="B3895" s="7" t="str">
        <f>D3895&amp;F3895</f>
        <v>RVSN USSR24190</v>
      </c>
      <c r="C3895">
        <v>3893</v>
      </c>
      <c r="D3895" t="s">
        <v>2695</v>
      </c>
      <c r="E3895" t="s">
        <v>184</v>
      </c>
      <c r="F3895" s="8">
        <f>DATEVALUE(MID(G3895,FIND(" ",G3895,1)+1,FIND("UTC",G3895)-FIND(" ",G3895)-8))</f>
        <v>24190</v>
      </c>
      <c r="G3895" s="4" t="s">
        <v>7820</v>
      </c>
      <c r="H3895" s="8" t="str">
        <f>MID(I3895,1,FIND("|",I3895)-1)</f>
        <v xml:space="preserve">Proton </v>
      </c>
      <c r="I3895" t="s">
        <v>7821</v>
      </c>
      <c r="J3895" t="s">
        <v>103</v>
      </c>
      <c r="L3895" t="s">
        <v>53</v>
      </c>
    </row>
    <row r="3896" spans="1:12" x14ac:dyDescent="0.25">
      <c r="A3896" s="7">
        <v>3894</v>
      </c>
      <c r="B3896" s="7" t="str">
        <f>D3896&amp;F3896</f>
        <v>RVSN USSR24187</v>
      </c>
      <c r="C3896">
        <v>3894</v>
      </c>
      <c r="D3896" t="s">
        <v>2695</v>
      </c>
      <c r="E3896" t="s">
        <v>32</v>
      </c>
      <c r="F3896" s="8">
        <f>DATEVALUE(MID(G3896,FIND(" ",G3896,1)+1,FIND("UTC",G3896)-FIND(" ",G3896)-8))</f>
        <v>24187</v>
      </c>
      <c r="G3896" s="4" t="s">
        <v>7822</v>
      </c>
      <c r="H3896" s="8" t="str">
        <f>MID(I3896,1,FIND("|",I3896)-1)</f>
        <v xml:space="preserve">Voskhod </v>
      </c>
      <c r="I3896" t="s">
        <v>7823</v>
      </c>
      <c r="J3896" t="s">
        <v>103</v>
      </c>
      <c r="L3896" t="s">
        <v>13</v>
      </c>
    </row>
    <row r="3897" spans="1:12" x14ac:dyDescent="0.25">
      <c r="A3897" s="7">
        <v>3895</v>
      </c>
      <c r="B3897" s="7" t="str">
        <f>D3897&amp;F3897</f>
        <v>General Dynamics24184</v>
      </c>
      <c r="C3897">
        <v>3895</v>
      </c>
      <c r="D3897" t="s">
        <v>3137</v>
      </c>
      <c r="E3897" t="s">
        <v>337</v>
      </c>
      <c r="F3897" s="8">
        <f>DATEVALUE(MID(G3897,FIND(" ",G3897,1)+1,FIND("UTC",G3897)-FIND(" ",G3897)-8))</f>
        <v>24184</v>
      </c>
      <c r="G3897" s="4" t="s">
        <v>7824</v>
      </c>
      <c r="H3897" s="8" t="str">
        <f>MID(I3897,1,FIND("|",I3897)-1)</f>
        <v xml:space="preserve">Atlas-SLV3 Agena-D </v>
      </c>
      <c r="I3897" t="s">
        <v>7825</v>
      </c>
      <c r="J3897" t="s">
        <v>103</v>
      </c>
      <c r="L3897" t="s">
        <v>13</v>
      </c>
    </row>
    <row r="3898" spans="1:12" x14ac:dyDescent="0.25">
      <c r="A3898" s="7">
        <v>3896</v>
      </c>
      <c r="B3898" s="7" t="str">
        <f>D3898&amp;F3898</f>
        <v>RVSN USSR24183</v>
      </c>
      <c r="C3898">
        <v>3896</v>
      </c>
      <c r="D3898" t="s">
        <v>2695</v>
      </c>
      <c r="E3898" t="s">
        <v>2696</v>
      </c>
      <c r="F3898" s="8">
        <f>DATEVALUE(MID(G3898,FIND(" ",G3898,1)+1,FIND("UTC",G3898)-FIND(" ",G3898)-8))</f>
        <v>24183</v>
      </c>
      <c r="G3898" s="4" t="s">
        <v>7826</v>
      </c>
      <c r="H3898" s="8" t="str">
        <f>MID(I3898,1,FIND("|",I3898)-1)</f>
        <v xml:space="preserve">Vostok-2 </v>
      </c>
      <c r="I3898" t="s">
        <v>7827</v>
      </c>
      <c r="J3898" t="s">
        <v>103</v>
      </c>
      <c r="L3898" t="s">
        <v>13</v>
      </c>
    </row>
    <row r="3899" spans="1:12" x14ac:dyDescent="0.25">
      <c r="A3899" s="7">
        <v>3897</v>
      </c>
      <c r="B3899" s="7" t="str">
        <f>D3899&amp;F3899</f>
        <v>General Dynamics24182</v>
      </c>
      <c r="C3899">
        <v>3897</v>
      </c>
      <c r="D3899" t="s">
        <v>3137</v>
      </c>
      <c r="E3899" t="s">
        <v>7689</v>
      </c>
      <c r="F3899" s="8">
        <f>DATEVALUE(MID(G3899,FIND(" ",G3899,1)+1,FIND("UTC",G3899)-FIND(" ",G3899)-8))</f>
        <v>24182</v>
      </c>
      <c r="G3899" s="4" t="s">
        <v>7828</v>
      </c>
      <c r="H3899" s="8" t="str">
        <f>MID(I3899,1,FIND("|",I3899)-1)</f>
        <v xml:space="preserve">Atlas-SLV3 Agena-D </v>
      </c>
      <c r="I3899" t="s">
        <v>7829</v>
      </c>
      <c r="J3899" t="s">
        <v>103</v>
      </c>
      <c r="L3899" t="s">
        <v>13</v>
      </c>
    </row>
    <row r="3900" spans="1:12" x14ac:dyDescent="0.25">
      <c r="A3900" s="7">
        <v>3898</v>
      </c>
      <c r="B3900" s="7" t="str">
        <f>D3900&amp;F3900</f>
        <v>RVSN USSR24167</v>
      </c>
      <c r="C3900">
        <v>3898</v>
      </c>
      <c r="D3900" t="s">
        <v>2695</v>
      </c>
      <c r="E3900" t="s">
        <v>32</v>
      </c>
      <c r="F3900" s="8">
        <f>DATEVALUE(MID(G3900,FIND(" ",G3900,1)+1,FIND("UTC",G3900)-FIND(" ",G3900)-8))</f>
        <v>24167</v>
      </c>
      <c r="G3900" s="4" t="s">
        <v>7830</v>
      </c>
      <c r="H3900" s="8" t="str">
        <f>MID(I3900,1,FIND("|",I3900)-1)</f>
        <v xml:space="preserve">Molniya-M /Block L </v>
      </c>
      <c r="I3900" t="s">
        <v>7831</v>
      </c>
      <c r="J3900" t="s">
        <v>103</v>
      </c>
      <c r="L3900" t="s">
        <v>328</v>
      </c>
    </row>
    <row r="3901" spans="1:12" x14ac:dyDescent="0.25">
      <c r="A3901" s="7">
        <v>3899</v>
      </c>
      <c r="B3901" s="7" t="str">
        <f>D3901&amp;F3901</f>
        <v>NASA24164</v>
      </c>
      <c r="C3901">
        <v>3899</v>
      </c>
      <c r="D3901" t="s">
        <v>1453</v>
      </c>
      <c r="E3901" t="s">
        <v>7291</v>
      </c>
      <c r="F3901" s="8">
        <f>DATEVALUE(MID(G3901,FIND(" ",G3901,1)+1,FIND("UTC",G3901)-FIND(" ",G3901)-8))</f>
        <v>24164</v>
      </c>
      <c r="G3901" s="4" t="s">
        <v>7832</v>
      </c>
      <c r="H3901" s="8" t="str">
        <f>MID(I3901,1,FIND("|",I3901)-1)</f>
        <v xml:space="preserve">Saturn IB </v>
      </c>
      <c r="I3901" t="s">
        <v>7833</v>
      </c>
      <c r="J3901" t="s">
        <v>103</v>
      </c>
      <c r="L3901" t="s">
        <v>13</v>
      </c>
    </row>
    <row r="3902" spans="1:12" x14ac:dyDescent="0.25">
      <c r="A3902" s="7">
        <v>3900</v>
      </c>
      <c r="B3902" s="7" t="str">
        <f>D3902&amp;F3902</f>
        <v>RVSN USSR24160</v>
      </c>
      <c r="C3902">
        <v>3900</v>
      </c>
      <c r="D3902" t="s">
        <v>2695</v>
      </c>
      <c r="E3902" t="s">
        <v>32</v>
      </c>
      <c r="F3902" s="8">
        <f>DATEVALUE(MID(G3902,FIND(" ",G3902,1)+1,FIND("UTC",G3902)-FIND(" ",G3902)-8))</f>
        <v>24160</v>
      </c>
      <c r="G3902" s="4" t="s">
        <v>7834</v>
      </c>
      <c r="H3902" s="8" t="str">
        <f>MID(I3902,1,FIND("|",I3902)-1)</f>
        <v xml:space="preserve">Voskhod </v>
      </c>
      <c r="I3902" t="s">
        <v>7835</v>
      </c>
      <c r="J3902" t="s">
        <v>103</v>
      </c>
      <c r="L3902" t="s">
        <v>13</v>
      </c>
    </row>
    <row r="3903" spans="1:12" x14ac:dyDescent="0.25">
      <c r="A3903" s="7">
        <v>3901</v>
      </c>
      <c r="B3903" s="7" t="str">
        <f>D3903&amp;F3903</f>
        <v>RVSN USSR43882</v>
      </c>
      <c r="C3903">
        <v>3901</v>
      </c>
      <c r="D3903" t="s">
        <v>2695</v>
      </c>
      <c r="E3903" t="s">
        <v>3974</v>
      </c>
      <c r="F3903" s="8">
        <f>DATEVALUE(MID(G3903,FIND(" ",G3903,1)+1,FIND("UTC",G3903)-FIND(" ",G3903)-8))</f>
        <v>43882</v>
      </c>
      <c r="G3903" s="6" t="s">
        <v>8779</v>
      </c>
      <c r="H3903" s="8" t="str">
        <f>MID(I3903,1,FIND("|",I3903)-1)</f>
        <v xml:space="preserve">Cosmos-2I (63S1) </v>
      </c>
      <c r="I3903" t="s">
        <v>7836</v>
      </c>
      <c r="J3903" t="s">
        <v>103</v>
      </c>
      <c r="L3903" t="s">
        <v>53</v>
      </c>
    </row>
    <row r="3904" spans="1:12" x14ac:dyDescent="0.25">
      <c r="A3904" s="7">
        <v>3902</v>
      </c>
      <c r="B3904" s="7" t="str">
        <f>D3904&amp;F3904</f>
        <v>RVSN USSR24157</v>
      </c>
      <c r="C3904">
        <v>3902</v>
      </c>
      <c r="D3904" t="s">
        <v>2695</v>
      </c>
      <c r="E3904" t="s">
        <v>32</v>
      </c>
      <c r="F3904" s="8">
        <f>DATEVALUE(MID(G3904,FIND(" ",G3904,1)+1,FIND("UTC",G3904)-FIND(" ",G3904)-8))</f>
        <v>24157</v>
      </c>
      <c r="G3904" s="4" t="s">
        <v>7837</v>
      </c>
      <c r="H3904" s="8" t="str">
        <f>MID(I3904,1,FIND("|",I3904)-1)</f>
        <v xml:space="preserve">Voskhod </v>
      </c>
      <c r="I3904" t="s">
        <v>7838</v>
      </c>
      <c r="J3904" t="s">
        <v>103</v>
      </c>
      <c r="L3904" t="s">
        <v>13</v>
      </c>
    </row>
    <row r="3905" spans="1:12" x14ac:dyDescent="0.25">
      <c r="A3905" s="7">
        <v>3903</v>
      </c>
      <c r="B3905" s="7" t="str">
        <f>D3905&amp;F3905</f>
        <v>Arm??e de l'Air24155</v>
      </c>
      <c r="C3905">
        <v>3903</v>
      </c>
      <c r="D3905" t="s">
        <v>7634</v>
      </c>
      <c r="E3905" t="s">
        <v>7635</v>
      </c>
      <c r="F3905" s="8">
        <f>DATEVALUE(MID(G3905,FIND(" ",G3905,1)+1,FIND("UTC",G3905)-FIND(" ",G3905)-8))</f>
        <v>24155</v>
      </c>
      <c r="G3905" s="4" t="s">
        <v>7839</v>
      </c>
      <c r="H3905" s="8" t="str">
        <f>MID(I3905,1,FIND("|",I3905)-1)</f>
        <v xml:space="preserve">Diamant A </v>
      </c>
      <c r="I3905" t="s">
        <v>7840</v>
      </c>
      <c r="J3905" t="s">
        <v>103</v>
      </c>
      <c r="L3905" t="s">
        <v>13</v>
      </c>
    </row>
    <row r="3906" spans="1:12" x14ac:dyDescent="0.25">
      <c r="A3906" s="7">
        <v>3904</v>
      </c>
      <c r="B3906" s="7" t="str">
        <f>D3906&amp;F3906</f>
        <v>General Dynamics24153</v>
      </c>
      <c r="C3906">
        <v>3904</v>
      </c>
      <c r="D3906" t="s">
        <v>3137</v>
      </c>
      <c r="E3906" t="s">
        <v>337</v>
      </c>
      <c r="F3906" s="8">
        <f>DATEVALUE(MID(G3906,FIND(" ",G3906,1)+1,FIND("UTC",G3906)-FIND(" ",G3906)-8))</f>
        <v>24153</v>
      </c>
      <c r="G3906" s="4" t="s">
        <v>7841</v>
      </c>
      <c r="H3906" s="8" t="str">
        <f>MID(I3906,1,FIND("|",I3906)-1)</f>
        <v xml:space="preserve">Atlas-SLV3 Agena-D </v>
      </c>
      <c r="I3906" t="s">
        <v>7842</v>
      </c>
      <c r="J3906" t="s">
        <v>103</v>
      </c>
      <c r="L3906" t="s">
        <v>13</v>
      </c>
    </row>
    <row r="3907" spans="1:12" x14ac:dyDescent="0.25">
      <c r="A3907" s="7">
        <v>3905</v>
      </c>
      <c r="B3907" s="7" t="str">
        <f>D3907&amp;F3907</f>
        <v>RVSN USSR24149</v>
      </c>
      <c r="C3907">
        <v>3905</v>
      </c>
      <c r="D3907" t="s">
        <v>2695</v>
      </c>
      <c r="E3907" t="s">
        <v>3974</v>
      </c>
      <c r="F3907" s="8">
        <f>DATEVALUE(MID(G3907,FIND(" ",G3907,1)+1,FIND("UTC",G3907)-FIND(" ",G3907)-8))</f>
        <v>24149</v>
      </c>
      <c r="G3907" s="4" t="s">
        <v>7843</v>
      </c>
      <c r="H3907" s="8" t="str">
        <f>MID(I3907,1,FIND("|",I3907)-1)</f>
        <v xml:space="preserve">Cosmos-2I (63S1) </v>
      </c>
      <c r="I3907" t="s">
        <v>7844</v>
      </c>
      <c r="J3907" t="s">
        <v>103</v>
      </c>
      <c r="L3907" t="s">
        <v>13</v>
      </c>
    </row>
    <row r="3908" spans="1:12" x14ac:dyDescent="0.25">
      <c r="A3908" s="7">
        <v>3906</v>
      </c>
      <c r="B3908" s="7" t="str">
        <f>D3908&amp;F3908</f>
        <v>RVSN USSR24148</v>
      </c>
      <c r="C3908">
        <v>3906</v>
      </c>
      <c r="D3908" t="s">
        <v>2695</v>
      </c>
      <c r="E3908" t="s">
        <v>32</v>
      </c>
      <c r="F3908" s="8">
        <f>DATEVALUE(MID(G3908,FIND(" ",G3908,1)+1,FIND("UTC",G3908)-FIND(" ",G3908)-8))</f>
        <v>24148</v>
      </c>
      <c r="G3908" s="4" t="s">
        <v>7845</v>
      </c>
      <c r="H3908" s="8" t="str">
        <f>MID(I3908,1,FIND("|",I3908)-1)</f>
        <v xml:space="preserve">Vostok-2 </v>
      </c>
      <c r="I3908" t="s">
        <v>7846</v>
      </c>
      <c r="J3908" t="s">
        <v>103</v>
      </c>
      <c r="L3908" t="s">
        <v>13</v>
      </c>
    </row>
    <row r="3909" spans="1:12" x14ac:dyDescent="0.25">
      <c r="A3909" s="7">
        <v>3907</v>
      </c>
      <c r="B3909" s="7" t="str">
        <f>D3909&amp;F3909</f>
        <v>RVSN USSR24138</v>
      </c>
      <c r="C3909">
        <v>3907</v>
      </c>
      <c r="D3909" t="s">
        <v>2695</v>
      </c>
      <c r="E3909" t="s">
        <v>32</v>
      </c>
      <c r="F3909" s="8">
        <f>DATEVALUE(MID(G3909,FIND(" ",G3909,1)+1,FIND("UTC",G3909)-FIND(" ",G3909)-8))</f>
        <v>24138</v>
      </c>
      <c r="G3909" s="4" t="s">
        <v>7847</v>
      </c>
      <c r="H3909" s="8" t="str">
        <f>MID(I3909,1,FIND("|",I3909)-1)</f>
        <v xml:space="preserve">Molniya-M /Block L </v>
      </c>
      <c r="I3909" t="s">
        <v>7848</v>
      </c>
      <c r="J3909" t="s">
        <v>103</v>
      </c>
      <c r="L3909" t="s">
        <v>13</v>
      </c>
    </row>
    <row r="3910" spans="1:12" x14ac:dyDescent="0.25">
      <c r="A3910" s="7">
        <v>3908</v>
      </c>
      <c r="B3910" s="7" t="str">
        <f>D3910&amp;F3910</f>
        <v>RVSN USSR24132</v>
      </c>
      <c r="C3910">
        <v>3908</v>
      </c>
      <c r="D3910" t="s">
        <v>2695</v>
      </c>
      <c r="E3910" t="s">
        <v>3974</v>
      </c>
      <c r="F3910" s="8">
        <f>DATEVALUE(MID(G3910,FIND(" ",G3910,1)+1,FIND("UTC",G3910)-FIND(" ",G3910)-8))</f>
        <v>24132</v>
      </c>
      <c r="G3910" s="4" t="s">
        <v>7849</v>
      </c>
      <c r="H3910" s="8" t="str">
        <f>MID(I3910,1,FIND("|",I3910)-1)</f>
        <v xml:space="preserve">Cosmos-2I (63SM) </v>
      </c>
      <c r="I3910" t="s">
        <v>7850</v>
      </c>
      <c r="J3910" t="s">
        <v>103</v>
      </c>
      <c r="L3910" t="s">
        <v>13</v>
      </c>
    </row>
    <row r="3911" spans="1:12" x14ac:dyDescent="0.25">
      <c r="A3911" s="7">
        <v>3909</v>
      </c>
      <c r="B3911" s="7" t="str">
        <f>D3911&amp;F3911</f>
        <v>RVSN USSR24129</v>
      </c>
      <c r="C3911">
        <v>3909</v>
      </c>
      <c r="D3911" t="s">
        <v>2695</v>
      </c>
      <c r="E3911" t="s">
        <v>32</v>
      </c>
      <c r="F3911" s="8">
        <f>DATEVALUE(MID(G3911,FIND(" ",G3911,1)+1,FIND("UTC",G3911)-FIND(" ",G3911)-8))</f>
        <v>24129</v>
      </c>
      <c r="G3911" s="4" t="s">
        <v>7851</v>
      </c>
      <c r="H3911" s="8" t="str">
        <f>MID(I3911,1,FIND("|",I3911)-1)</f>
        <v xml:space="preserve">Vostok-2 </v>
      </c>
      <c r="I3911" t="s">
        <v>7852</v>
      </c>
      <c r="J3911" t="s">
        <v>103</v>
      </c>
      <c r="L3911" t="s">
        <v>13</v>
      </c>
    </row>
    <row r="3912" spans="1:12" x14ac:dyDescent="0.25">
      <c r="A3912" s="7">
        <v>3910</v>
      </c>
      <c r="B3912" s="7" t="str">
        <f>D3912&amp;F3912</f>
        <v>General Dynamics24126</v>
      </c>
      <c r="C3912">
        <v>3910</v>
      </c>
      <c r="D3912" t="s">
        <v>3137</v>
      </c>
      <c r="E3912" t="s">
        <v>337</v>
      </c>
      <c r="F3912" s="8">
        <f>DATEVALUE(MID(G3912,FIND(" ",G3912,1)+1,FIND("UTC",G3912)-FIND(" ",G3912)-8))</f>
        <v>24126</v>
      </c>
      <c r="G3912" s="4" t="s">
        <v>7853</v>
      </c>
      <c r="H3912" s="8" t="str">
        <f>MID(I3912,1,FIND("|",I3912)-1)</f>
        <v xml:space="preserve">Atlas-SLV3 Agena-D </v>
      </c>
      <c r="I3912" t="s">
        <v>7854</v>
      </c>
      <c r="J3912" t="s">
        <v>103</v>
      </c>
      <c r="L3912" t="s">
        <v>13</v>
      </c>
    </row>
    <row r="3913" spans="1:12" x14ac:dyDescent="0.25">
      <c r="A3913" s="7">
        <v>3911</v>
      </c>
      <c r="B3913" s="7" t="str">
        <f>D3913&amp;F3913</f>
        <v>RVSN USSR24114</v>
      </c>
      <c r="C3913">
        <v>3911</v>
      </c>
      <c r="D3913" t="s">
        <v>2695</v>
      </c>
      <c r="E3913" t="s">
        <v>32</v>
      </c>
      <c r="F3913" s="8">
        <f>DATEVALUE(MID(G3913,FIND(" ",G3913,1)+1,FIND("UTC",G3913)-FIND(" ",G3913)-8))</f>
        <v>24114</v>
      </c>
      <c r="G3913" s="4" t="s">
        <v>7855</v>
      </c>
      <c r="H3913" s="8" t="str">
        <f>MID(I3913,1,FIND("|",I3913)-1)</f>
        <v xml:space="preserve">Vostok-2 </v>
      </c>
      <c r="I3913" t="s">
        <v>7856</v>
      </c>
      <c r="J3913" t="s">
        <v>103</v>
      </c>
      <c r="L3913" t="s">
        <v>328</v>
      </c>
    </row>
    <row r="3914" spans="1:12" x14ac:dyDescent="0.25">
      <c r="A3914" s="7">
        <v>3912</v>
      </c>
      <c r="B3914" s="7" t="str">
        <f>D3914&amp;F3914</f>
        <v>RVSN USSR44193</v>
      </c>
      <c r="C3914">
        <v>3912</v>
      </c>
      <c r="D3914" t="s">
        <v>2695</v>
      </c>
      <c r="E3914" t="s">
        <v>3974</v>
      </c>
      <c r="F3914" s="8">
        <f>DATEVALUE(MID(G3914,FIND(" ",G3914,1)+1,FIND("UTC",G3914)-FIND(" ",G3914)-8))</f>
        <v>44193</v>
      </c>
      <c r="G3914" s="6" t="s">
        <v>8780</v>
      </c>
      <c r="H3914" s="8" t="str">
        <f>MID(I3914,1,FIND("|",I3914)-1)</f>
        <v xml:space="preserve">Cosmos-2I (63S1) </v>
      </c>
      <c r="I3914" t="s">
        <v>7857</v>
      </c>
      <c r="J3914" t="s">
        <v>103</v>
      </c>
      <c r="L3914" t="s">
        <v>53</v>
      </c>
    </row>
    <row r="3915" spans="1:12" x14ac:dyDescent="0.25">
      <c r="A3915" s="7">
        <v>3913</v>
      </c>
      <c r="B3915" s="7" t="str">
        <f>D3915&amp;F3915</f>
        <v>RVSN USSR24104</v>
      </c>
      <c r="C3915">
        <v>3913</v>
      </c>
      <c r="D3915" t="s">
        <v>2695</v>
      </c>
      <c r="E3915" t="s">
        <v>7322</v>
      </c>
      <c r="F3915" s="8">
        <f>DATEVALUE(MID(G3915,FIND(" ",G3915,1)+1,FIND("UTC",G3915)-FIND(" ",G3915)-8))</f>
        <v>24104</v>
      </c>
      <c r="G3915" s="4" t="s">
        <v>7858</v>
      </c>
      <c r="H3915" s="8" t="str">
        <f>MID(I3915,1,FIND("|",I3915)-1)</f>
        <v xml:space="preserve">Cosmos-1 (65S3) </v>
      </c>
      <c r="I3915" t="s">
        <v>7859</v>
      </c>
      <c r="J3915" t="s">
        <v>103</v>
      </c>
      <c r="L3915" t="s">
        <v>13</v>
      </c>
    </row>
    <row r="3916" spans="1:12" x14ac:dyDescent="0.25">
      <c r="A3916" s="7">
        <v>3914</v>
      </c>
      <c r="B3916" s="7" t="str">
        <f>D3916&amp;F3916</f>
        <v>RVSN USSR24103</v>
      </c>
      <c r="C3916">
        <v>3914</v>
      </c>
      <c r="D3916" t="s">
        <v>2695</v>
      </c>
      <c r="E3916" t="s">
        <v>32</v>
      </c>
      <c r="F3916" s="8">
        <f>DATEVALUE(MID(G3916,FIND(" ",G3916,1)+1,FIND("UTC",G3916)-FIND(" ",G3916)-8))</f>
        <v>24103</v>
      </c>
      <c r="G3916" s="4" t="s">
        <v>7860</v>
      </c>
      <c r="H3916" s="8" t="str">
        <f>MID(I3916,1,FIND("|",I3916)-1)</f>
        <v xml:space="preserve">Vostok-2A </v>
      </c>
      <c r="I3916" t="s">
        <v>7861</v>
      </c>
      <c r="J3916" t="s">
        <v>103</v>
      </c>
      <c r="L3916" t="s">
        <v>13</v>
      </c>
    </row>
    <row r="3917" spans="1:12" x14ac:dyDescent="0.25">
      <c r="A3917" s="7">
        <v>3915</v>
      </c>
      <c r="B3917" s="7" t="str">
        <f>D3917&amp;F3917</f>
        <v>Martin Marietta24097</v>
      </c>
      <c r="C3917">
        <v>3915</v>
      </c>
      <c r="D3917" t="s">
        <v>3169</v>
      </c>
      <c r="E3917" t="s">
        <v>26</v>
      </c>
      <c r="F3917" s="8">
        <f>DATEVALUE(MID(G3917,FIND(" ",G3917,1)+1,FIND("UTC",G3917)-FIND(" ",G3917)-8))</f>
        <v>24097</v>
      </c>
      <c r="G3917" s="4" t="s">
        <v>7862</v>
      </c>
      <c r="H3917" s="8" t="str">
        <f>MID(I3917,1,FIND("|",I3917)-1)</f>
        <v xml:space="preserve">Titan IIIC </v>
      </c>
      <c r="I3917" t="s">
        <v>7863</v>
      </c>
      <c r="J3917" t="s">
        <v>103</v>
      </c>
      <c r="L3917" t="s">
        <v>328</v>
      </c>
    </row>
    <row r="3918" spans="1:12" x14ac:dyDescent="0.25">
      <c r="A3918" s="7">
        <v>3916</v>
      </c>
      <c r="B3918" s="7" t="str">
        <f>D3918&amp;F3918</f>
        <v>RVSN USSR24097</v>
      </c>
      <c r="C3918">
        <v>3916</v>
      </c>
      <c r="D3918" t="s">
        <v>2695</v>
      </c>
      <c r="E3918" t="s">
        <v>3974</v>
      </c>
      <c r="F3918" s="8">
        <f>DATEVALUE(MID(G3918,FIND(" ",G3918,1)+1,FIND("UTC",G3918)-FIND(" ",G3918)-8))</f>
        <v>24097</v>
      </c>
      <c r="G3918" s="4" t="s">
        <v>7864</v>
      </c>
      <c r="H3918" s="8" t="str">
        <f>MID(I3918,1,FIND("|",I3918)-1)</f>
        <v xml:space="preserve">Cosmos-2I (63S1) </v>
      </c>
      <c r="I3918" t="s">
        <v>7865</v>
      </c>
      <c r="J3918" t="s">
        <v>103</v>
      </c>
      <c r="L3918" t="s">
        <v>13</v>
      </c>
    </row>
    <row r="3919" spans="1:12" x14ac:dyDescent="0.25">
      <c r="A3919" s="7">
        <v>3917</v>
      </c>
      <c r="B3919" s="7" t="str">
        <f>D3919&amp;F3919</f>
        <v>RVSN USSR24093</v>
      </c>
      <c r="C3919">
        <v>3917</v>
      </c>
      <c r="D3919" t="s">
        <v>2695</v>
      </c>
      <c r="E3919" t="s">
        <v>32</v>
      </c>
      <c r="F3919" s="8">
        <f>DATEVALUE(MID(G3919,FIND(" ",G3919,1)+1,FIND("UTC",G3919)-FIND(" ",G3919)-8))</f>
        <v>24093</v>
      </c>
      <c r="G3919" s="4" t="s">
        <v>7866</v>
      </c>
      <c r="H3919" s="8" t="str">
        <f>MID(I3919,1,FIND("|",I3919)-1)</f>
        <v xml:space="preserve">Vostok-2M </v>
      </c>
      <c r="I3919" t="s">
        <v>7867</v>
      </c>
      <c r="J3919" t="s">
        <v>103</v>
      </c>
      <c r="L3919" t="s">
        <v>13</v>
      </c>
    </row>
    <row r="3920" spans="1:12" x14ac:dyDescent="0.25">
      <c r="A3920" s="7">
        <v>3918</v>
      </c>
      <c r="B3920" s="7" t="str">
        <f>D3920&amp;F3920</f>
        <v>NASA24091</v>
      </c>
      <c r="C3920">
        <v>3918</v>
      </c>
      <c r="D3920" t="s">
        <v>1453</v>
      </c>
      <c r="E3920" t="s">
        <v>7686</v>
      </c>
      <c r="F3920" s="8">
        <f>DATEVALUE(MID(G3920,FIND(" ",G3920,1)+1,FIND("UTC",G3920)-FIND(" ",G3920)-8))</f>
        <v>24091</v>
      </c>
      <c r="G3920" s="4" t="s">
        <v>7868</v>
      </c>
      <c r="H3920" s="8" t="str">
        <f>MID(I3920,1,FIND("|",I3920)-1)</f>
        <v xml:space="preserve">Titan II GLV </v>
      </c>
      <c r="I3920" t="s">
        <v>7869</v>
      </c>
      <c r="J3920" t="s">
        <v>103</v>
      </c>
      <c r="L3920" t="s">
        <v>13</v>
      </c>
    </row>
    <row r="3921" spans="1:12" x14ac:dyDescent="0.25">
      <c r="A3921" s="7">
        <v>3919</v>
      </c>
      <c r="B3921" s="7" t="str">
        <f>D3921&amp;F3921</f>
        <v>RVSN USSR24086</v>
      </c>
      <c r="C3921">
        <v>3919</v>
      </c>
      <c r="D3921" t="s">
        <v>2695</v>
      </c>
      <c r="E3921" t="s">
        <v>32</v>
      </c>
      <c r="F3921" s="8">
        <f>DATEVALUE(MID(G3921,FIND(" ",G3921,1)+1,FIND("UTC",G3921)-FIND(" ",G3921)-8))</f>
        <v>24086</v>
      </c>
      <c r="G3921" s="4" t="s">
        <v>7870</v>
      </c>
      <c r="H3921" s="8" t="str">
        <f>MID(I3921,1,FIND("|",I3921)-1)</f>
        <v xml:space="preserve">Vostok-2 </v>
      </c>
      <c r="I3921" t="s">
        <v>7871</v>
      </c>
      <c r="J3921" t="s">
        <v>103</v>
      </c>
      <c r="L3921" t="s">
        <v>13</v>
      </c>
    </row>
    <row r="3922" spans="1:12" x14ac:dyDescent="0.25">
      <c r="A3922" s="7">
        <v>3920</v>
      </c>
      <c r="B3922" s="7" t="str">
        <f>D3922&amp;F3922</f>
        <v>NASA24080</v>
      </c>
      <c r="C3922">
        <v>3920</v>
      </c>
      <c r="D3922" t="s">
        <v>1453</v>
      </c>
      <c r="E3922" t="s">
        <v>7686</v>
      </c>
      <c r="F3922" s="8">
        <f>DATEVALUE(MID(G3922,FIND(" ",G3922,1)+1,FIND("UTC",G3922)-FIND(" ",G3922)-8))</f>
        <v>24080</v>
      </c>
      <c r="G3922" s="4" t="s">
        <v>7872</v>
      </c>
      <c r="H3922" s="8" t="str">
        <f>MID(I3922,1,FIND("|",I3922)-1)</f>
        <v xml:space="preserve">Titan II GLV </v>
      </c>
      <c r="I3922" t="s">
        <v>7873</v>
      </c>
      <c r="J3922" t="s">
        <v>103</v>
      </c>
      <c r="L3922" t="s">
        <v>13</v>
      </c>
    </row>
    <row r="3923" spans="1:12" x14ac:dyDescent="0.25">
      <c r="A3923" s="7">
        <v>3921</v>
      </c>
      <c r="B3923" s="7" t="str">
        <f>D3923&amp;F3923</f>
        <v>RVSN USSR24079</v>
      </c>
      <c r="C3923">
        <v>3921</v>
      </c>
      <c r="D3923" t="s">
        <v>2695</v>
      </c>
      <c r="E3923" t="s">
        <v>32</v>
      </c>
      <c r="F3923" s="8">
        <f>DATEVALUE(MID(G3923,FIND(" ",G3923,1)+1,FIND("UTC",G3923)-FIND(" ",G3923)-8))</f>
        <v>24079</v>
      </c>
      <c r="G3923" s="4" t="s">
        <v>7874</v>
      </c>
      <c r="H3923" s="8" t="str">
        <f>MID(I3923,1,FIND("|",I3923)-1)</f>
        <v xml:space="preserve">Molniya </v>
      </c>
      <c r="I3923" t="s">
        <v>7875</v>
      </c>
      <c r="J3923" t="s">
        <v>103</v>
      </c>
      <c r="L3923" t="s">
        <v>13</v>
      </c>
    </row>
    <row r="3924" spans="1:12" x14ac:dyDescent="0.25">
      <c r="A3924" s="7">
        <v>3922</v>
      </c>
      <c r="B3924" s="7" t="str">
        <f>D3924&amp;F3924</f>
        <v>RVSN USSR24073</v>
      </c>
      <c r="C3924">
        <v>3922</v>
      </c>
      <c r="D3924" t="s">
        <v>2695</v>
      </c>
      <c r="E3924" t="s">
        <v>32</v>
      </c>
      <c r="F3924" s="8">
        <f>DATEVALUE(MID(G3924,FIND(" ",G3924,1)+1,FIND("UTC",G3924)-FIND(" ",G3924)-8))</f>
        <v>24073</v>
      </c>
      <c r="G3924" s="4" t="s">
        <v>7876</v>
      </c>
      <c r="H3924" s="8" t="str">
        <f>MID(I3924,1,FIND("|",I3924)-1)</f>
        <v xml:space="preserve">Vostok-2 </v>
      </c>
      <c r="I3924" t="s">
        <v>7877</v>
      </c>
      <c r="J3924" t="s">
        <v>103</v>
      </c>
      <c r="L3924" t="s">
        <v>13</v>
      </c>
    </row>
    <row r="3925" spans="1:12" x14ac:dyDescent="0.25">
      <c r="A3925" s="7">
        <v>3923</v>
      </c>
      <c r="B3925" s="7" t="str">
        <f>D3925&amp;F3925</f>
        <v>Arm??e de l'Air24072</v>
      </c>
      <c r="C3925">
        <v>3923</v>
      </c>
      <c r="D3925" t="s">
        <v>7634</v>
      </c>
      <c r="E3925" t="s">
        <v>7635</v>
      </c>
      <c r="F3925" s="8">
        <f>DATEVALUE(MID(G3925,FIND(" ",G3925,1)+1,FIND("UTC",G3925)-FIND(" ",G3925)-8))</f>
        <v>24072</v>
      </c>
      <c r="G3925" s="4" t="s">
        <v>7878</v>
      </c>
      <c r="H3925" s="8" t="str">
        <f>MID(I3925,1,FIND("|",I3925)-1)</f>
        <v xml:space="preserve">Diamant A </v>
      </c>
      <c r="I3925" t="s">
        <v>7879</v>
      </c>
      <c r="J3925" t="s">
        <v>103</v>
      </c>
      <c r="L3925" t="s">
        <v>13</v>
      </c>
    </row>
    <row r="3926" spans="1:12" x14ac:dyDescent="0.25">
      <c r="A3926" s="7">
        <v>3924</v>
      </c>
      <c r="B3926" s="7" t="str">
        <f>D3926&amp;F3926</f>
        <v>RVSN USSR24072</v>
      </c>
      <c r="C3926">
        <v>3924</v>
      </c>
      <c r="D3926" t="s">
        <v>2695</v>
      </c>
      <c r="E3926" t="s">
        <v>3974</v>
      </c>
      <c r="F3926" s="8">
        <f>DATEVALUE(MID(G3926,FIND(" ",G3926,1)+1,FIND("UTC",G3926)-FIND(" ",G3926)-8))</f>
        <v>24072</v>
      </c>
      <c r="G3926" s="4" t="s">
        <v>7880</v>
      </c>
      <c r="H3926" s="8" t="str">
        <f>MID(I3926,1,FIND("|",I3926)-1)</f>
        <v xml:space="preserve">Cosmos-2I (63SM) </v>
      </c>
      <c r="I3926" t="s">
        <v>7881</v>
      </c>
      <c r="J3926" t="s">
        <v>103</v>
      </c>
      <c r="L3926" t="s">
        <v>13</v>
      </c>
    </row>
    <row r="3927" spans="1:12" x14ac:dyDescent="0.25">
      <c r="A3927" s="7">
        <v>3925</v>
      </c>
      <c r="B3927" s="7" t="str">
        <f>D3927&amp;F3927</f>
        <v>RVSN USSR24069</v>
      </c>
      <c r="C3927">
        <v>3925</v>
      </c>
      <c r="D3927" t="s">
        <v>2695</v>
      </c>
      <c r="E3927" t="s">
        <v>32</v>
      </c>
      <c r="F3927" s="8">
        <f>DATEVALUE(MID(G3927,FIND(" ",G3927,1)+1,FIND("UTC",G3927)-FIND(" ",G3927)-8))</f>
        <v>24069</v>
      </c>
      <c r="G3927" s="4" t="s">
        <v>7882</v>
      </c>
      <c r="H3927" s="8" t="str">
        <f>MID(I3927,1,FIND("|",I3927)-1)</f>
        <v xml:space="preserve">Molniya </v>
      </c>
      <c r="I3927" t="s">
        <v>7883</v>
      </c>
      <c r="J3927" t="s">
        <v>103</v>
      </c>
      <c r="L3927" t="s">
        <v>328</v>
      </c>
    </row>
    <row r="3928" spans="1:12" x14ac:dyDescent="0.25">
      <c r="A3928" s="7">
        <v>3926</v>
      </c>
      <c r="B3928" s="7" t="str">
        <f>D3928&amp;F3928</f>
        <v>RVSN USSR24062</v>
      </c>
      <c r="C3928">
        <v>3926</v>
      </c>
      <c r="D3928" t="s">
        <v>2695</v>
      </c>
      <c r="E3928" t="s">
        <v>32</v>
      </c>
      <c r="F3928" s="8">
        <f>DATEVALUE(MID(G3928,FIND(" ",G3928,1)+1,FIND("UTC",G3928)-FIND(" ",G3928)-8))</f>
        <v>24062</v>
      </c>
      <c r="G3928" s="4" t="s">
        <v>7884</v>
      </c>
      <c r="H3928" s="8" t="str">
        <f>MID(I3928,1,FIND("|",I3928)-1)</f>
        <v xml:space="preserve">Molniya </v>
      </c>
      <c r="I3928" t="s">
        <v>7885</v>
      </c>
      <c r="J3928" t="s">
        <v>103</v>
      </c>
      <c r="L3928" t="s">
        <v>13</v>
      </c>
    </row>
    <row r="3929" spans="1:12" x14ac:dyDescent="0.25">
      <c r="A3929" s="7">
        <v>3927</v>
      </c>
      <c r="B3929" s="7" t="str">
        <f>D3929&amp;F3929</f>
        <v>RVSN USSR24058</v>
      </c>
      <c r="C3929">
        <v>3927</v>
      </c>
      <c r="D3929" t="s">
        <v>2695</v>
      </c>
      <c r="E3929" t="s">
        <v>32</v>
      </c>
      <c r="F3929" s="8">
        <f>DATEVALUE(MID(G3929,FIND(" ",G3929,1)+1,FIND("UTC",G3929)-FIND(" ",G3929)-8))</f>
        <v>24058</v>
      </c>
      <c r="G3929" s="4" t="s">
        <v>7886</v>
      </c>
      <c r="H3929" s="8" t="str">
        <f>MID(I3929,1,FIND("|",I3929)-1)</f>
        <v xml:space="preserve">Molniya </v>
      </c>
      <c r="I3929" t="s">
        <v>7887</v>
      </c>
      <c r="J3929" t="s">
        <v>103</v>
      </c>
      <c r="L3929" t="s">
        <v>13</v>
      </c>
    </row>
    <row r="3930" spans="1:12" x14ac:dyDescent="0.25">
      <c r="A3930" s="7">
        <v>3928</v>
      </c>
      <c r="B3930" s="7" t="str">
        <f>D3930&amp;F3930</f>
        <v>General Dynamics24054</v>
      </c>
      <c r="C3930">
        <v>3928</v>
      </c>
      <c r="D3930" t="s">
        <v>3137</v>
      </c>
      <c r="E3930" t="s">
        <v>337</v>
      </c>
      <c r="F3930" s="8">
        <f>DATEVALUE(MID(G3930,FIND(" ",G3930,1)+1,FIND("UTC",G3930)-FIND(" ",G3930)-8))</f>
        <v>24054</v>
      </c>
      <c r="G3930" s="4" t="s">
        <v>7888</v>
      </c>
      <c r="H3930" s="8" t="str">
        <f>MID(I3930,1,FIND("|",I3930)-1)</f>
        <v xml:space="preserve">Atlas-SLV3 Agena-D </v>
      </c>
      <c r="I3930" t="s">
        <v>7889</v>
      </c>
      <c r="J3930" t="s">
        <v>103</v>
      </c>
      <c r="L3930" t="s">
        <v>13</v>
      </c>
    </row>
    <row r="3931" spans="1:12" x14ac:dyDescent="0.25">
      <c r="A3931" s="7">
        <v>3929</v>
      </c>
      <c r="B3931" s="7" t="str">
        <f>D3931&amp;F3931</f>
        <v>RVSN USSR24050</v>
      </c>
      <c r="C3931">
        <v>3929</v>
      </c>
      <c r="D3931" t="s">
        <v>2695</v>
      </c>
      <c r="E3931" t="s">
        <v>3974</v>
      </c>
      <c r="F3931" s="8">
        <f>DATEVALUE(MID(G3931,FIND(" ",G3931,1)+1,FIND("UTC",G3931)-FIND(" ",G3931)-8))</f>
        <v>24050</v>
      </c>
      <c r="G3931" s="4" t="s">
        <v>7890</v>
      </c>
      <c r="H3931" s="8" t="str">
        <f>MID(I3931,1,FIND("|",I3931)-1)</f>
        <v xml:space="preserve">Cosmos-2I (63SM) </v>
      </c>
      <c r="I3931" t="s">
        <v>7891</v>
      </c>
      <c r="J3931" t="s">
        <v>103</v>
      </c>
      <c r="L3931" t="s">
        <v>13</v>
      </c>
    </row>
    <row r="3932" spans="1:12" x14ac:dyDescent="0.25">
      <c r="A3932" s="7">
        <v>3930</v>
      </c>
      <c r="B3932" s="7" t="str">
        <f>D3932&amp;F3932</f>
        <v>RVSN USSR24048</v>
      </c>
      <c r="C3932">
        <v>3930</v>
      </c>
      <c r="D3932" t="s">
        <v>2695</v>
      </c>
      <c r="E3932" t="s">
        <v>184</v>
      </c>
      <c r="F3932" s="8">
        <f>DATEVALUE(MID(G3932,FIND(" ",G3932,1)+1,FIND("UTC",G3932)-FIND(" ",G3932)-8))</f>
        <v>24048</v>
      </c>
      <c r="G3932" s="4" t="s">
        <v>7892</v>
      </c>
      <c r="H3932" s="8" t="str">
        <f>MID(I3932,1,FIND("|",I3932)-1)</f>
        <v xml:space="preserve">Proton </v>
      </c>
      <c r="I3932" t="s">
        <v>7893</v>
      </c>
      <c r="J3932" t="s">
        <v>103</v>
      </c>
      <c r="L3932" t="s">
        <v>13</v>
      </c>
    </row>
    <row r="3933" spans="1:12" x14ac:dyDescent="0.25">
      <c r="A3933" s="7">
        <v>3931</v>
      </c>
      <c r="B3933" s="7" t="str">
        <f>D3933&amp;F3933</f>
        <v>RVSN USSR24043</v>
      </c>
      <c r="C3933">
        <v>3931</v>
      </c>
      <c r="D3933" t="s">
        <v>2695</v>
      </c>
      <c r="E3933" t="s">
        <v>32</v>
      </c>
      <c r="F3933" s="8">
        <f>DATEVALUE(MID(G3933,FIND(" ",G3933,1)+1,FIND("UTC",G3933)-FIND(" ",G3933)-8))</f>
        <v>24043</v>
      </c>
      <c r="G3933" s="4" t="s">
        <v>7894</v>
      </c>
      <c r="H3933" s="8" t="str">
        <f>MID(I3933,1,FIND("|",I3933)-1)</f>
        <v xml:space="preserve">Voskhod </v>
      </c>
      <c r="I3933" t="s">
        <v>7895</v>
      </c>
      <c r="J3933" t="s">
        <v>103</v>
      </c>
      <c r="L3933" t="s">
        <v>13</v>
      </c>
    </row>
    <row r="3934" spans="1:12" x14ac:dyDescent="0.25">
      <c r="A3934" s="7">
        <v>3932</v>
      </c>
      <c r="B3934" s="7" t="str">
        <f>D3934&amp;F3934</f>
        <v>General Dynamics24040</v>
      </c>
      <c r="C3934">
        <v>3932</v>
      </c>
      <c r="D3934" t="s">
        <v>3137</v>
      </c>
      <c r="E3934" t="s">
        <v>7689</v>
      </c>
      <c r="F3934" s="8">
        <f>DATEVALUE(MID(G3934,FIND(" ",G3934,1)+1,FIND("UTC",G3934)-FIND(" ",G3934)-8))</f>
        <v>24040</v>
      </c>
      <c r="G3934" s="4" t="s">
        <v>7896</v>
      </c>
      <c r="H3934" s="8" t="str">
        <f>MID(I3934,1,FIND("|",I3934)-1)</f>
        <v xml:space="preserve">Atlas-SLV3 Agena-D </v>
      </c>
      <c r="I3934" t="s">
        <v>7897</v>
      </c>
      <c r="J3934" t="s">
        <v>103</v>
      </c>
      <c r="L3934" t="s">
        <v>53</v>
      </c>
    </row>
    <row r="3935" spans="1:12" x14ac:dyDescent="0.25">
      <c r="A3935" s="7">
        <v>3933</v>
      </c>
      <c r="B3935" s="7" t="str">
        <f>D3935&amp;F3935</f>
        <v>RVSN USSR24034</v>
      </c>
      <c r="C3935">
        <v>3933</v>
      </c>
      <c r="D3935" t="s">
        <v>2695</v>
      </c>
      <c r="E3935" t="s">
        <v>3974</v>
      </c>
      <c r="F3935" s="8">
        <f>DATEVALUE(MID(G3935,FIND(" ",G3935,1)+1,FIND("UTC",G3935)-FIND(" ",G3935)-8))</f>
        <v>24034</v>
      </c>
      <c r="G3935" s="4" t="s">
        <v>7898</v>
      </c>
      <c r="H3935" s="8" t="str">
        <f>MID(I3935,1,FIND("|",I3935)-1)</f>
        <v xml:space="preserve">Cosmos-2I (63SM) </v>
      </c>
      <c r="I3935" t="s">
        <v>7899</v>
      </c>
      <c r="J3935" t="s">
        <v>103</v>
      </c>
      <c r="L3935" t="s">
        <v>13</v>
      </c>
    </row>
    <row r="3936" spans="1:12" x14ac:dyDescent="0.25">
      <c r="A3936" s="7">
        <v>3934</v>
      </c>
      <c r="B3936" s="7" t="str">
        <f>D3936&amp;F3936</f>
        <v>RVSN USSR24031</v>
      </c>
      <c r="C3936">
        <v>3934</v>
      </c>
      <c r="D3936" t="s">
        <v>2695</v>
      </c>
      <c r="E3936" t="s">
        <v>32</v>
      </c>
      <c r="F3936" s="8">
        <f>DATEVALUE(MID(G3936,FIND(" ",G3936,1)+1,FIND("UTC",G3936)-FIND(" ",G3936)-8))</f>
        <v>24031</v>
      </c>
      <c r="G3936" s="4" t="s">
        <v>7900</v>
      </c>
      <c r="H3936" s="8" t="str">
        <f>MID(I3936,1,FIND("|",I3936)-1)</f>
        <v xml:space="preserve">Voskhod </v>
      </c>
      <c r="I3936" t="s">
        <v>7901</v>
      </c>
      <c r="J3936" t="s">
        <v>103</v>
      </c>
      <c r="L3936" t="s">
        <v>13</v>
      </c>
    </row>
    <row r="3937" spans="1:12" x14ac:dyDescent="0.25">
      <c r="A3937" s="7">
        <v>3935</v>
      </c>
      <c r="B3937" s="7" t="str">
        <f>D3937&amp;F3937</f>
        <v>Martin Marietta24030</v>
      </c>
      <c r="C3937">
        <v>3935</v>
      </c>
      <c r="D3937" t="s">
        <v>3169</v>
      </c>
      <c r="E3937" t="s">
        <v>38</v>
      </c>
      <c r="F3937" s="8">
        <f>DATEVALUE(MID(G3937,FIND(" ",G3937,1)+1,FIND("UTC",G3937)-FIND(" ",G3937)-8))</f>
        <v>24030</v>
      </c>
      <c r="G3937" s="4" t="s">
        <v>7902</v>
      </c>
      <c r="H3937" s="8" t="str">
        <f>MID(I3937,1,FIND("|",I3937)-1)</f>
        <v xml:space="preserve">Titan IIIC </v>
      </c>
      <c r="I3937" t="s">
        <v>7903</v>
      </c>
      <c r="J3937" t="s">
        <v>103</v>
      </c>
      <c r="L3937" t="s">
        <v>53</v>
      </c>
    </row>
    <row r="3938" spans="1:12" x14ac:dyDescent="0.25">
      <c r="A3938" s="7">
        <v>3936</v>
      </c>
      <c r="B3938" s="7" t="str">
        <f>D3938&amp;F3938</f>
        <v>RVSN USSR24029</v>
      </c>
      <c r="C3938">
        <v>3936</v>
      </c>
      <c r="D3938" t="s">
        <v>2695</v>
      </c>
      <c r="E3938" t="s">
        <v>263</v>
      </c>
      <c r="F3938" s="8">
        <f>DATEVALUE(MID(G3938,FIND(" ",G3938,1)+1,FIND("UTC",G3938)-FIND(" ",G3938)-8))</f>
        <v>24029</v>
      </c>
      <c r="G3938" s="4" t="s">
        <v>7904</v>
      </c>
      <c r="H3938" s="8" t="str">
        <f>MID(I3938,1,FIND("|",I3938)-1)</f>
        <v xml:space="preserve">Molniya </v>
      </c>
      <c r="I3938" t="s">
        <v>7905</v>
      </c>
      <c r="J3938" t="s">
        <v>103</v>
      </c>
      <c r="L3938" t="s">
        <v>13</v>
      </c>
    </row>
    <row r="3939" spans="1:12" x14ac:dyDescent="0.25">
      <c r="A3939" s="7">
        <v>3937</v>
      </c>
      <c r="B3939" s="7" t="str">
        <f>D3939&amp;F3939</f>
        <v>General Dynamics24020</v>
      </c>
      <c r="C3939">
        <v>3937</v>
      </c>
      <c r="D3939" t="s">
        <v>3137</v>
      </c>
      <c r="E3939" t="s">
        <v>7539</v>
      </c>
      <c r="F3939" s="8">
        <f>DATEVALUE(MID(G3939,FIND(" ",G3939,1)+1,FIND("UTC",G3939)-FIND(" ",G3939)-8))</f>
        <v>24020</v>
      </c>
      <c r="G3939" s="4" t="s">
        <v>7906</v>
      </c>
      <c r="H3939" s="8" t="str">
        <f>MID(I3939,1,FIND("|",I3939)-1)</f>
        <v xml:space="preserve">Atlas-D OV1 </v>
      </c>
      <c r="I3939" t="s">
        <v>7907</v>
      </c>
      <c r="J3939" t="s">
        <v>103</v>
      </c>
      <c r="L3939" t="s">
        <v>13</v>
      </c>
    </row>
    <row r="3940" spans="1:12" x14ac:dyDescent="0.25">
      <c r="A3940" s="7">
        <v>3938</v>
      </c>
      <c r="B3940" s="7" t="str">
        <f>D3940&amp;F3940</f>
        <v>RVSN USSR24019</v>
      </c>
      <c r="C3940">
        <v>3938</v>
      </c>
      <c r="D3940" t="s">
        <v>2695</v>
      </c>
      <c r="E3940" t="s">
        <v>263</v>
      </c>
      <c r="F3940" s="8">
        <f>DATEVALUE(MID(G3940,FIND(" ",G3940,1)+1,FIND("UTC",G3940)-FIND(" ",G3940)-8))</f>
        <v>24019</v>
      </c>
      <c r="G3940" s="4" t="s">
        <v>7908</v>
      </c>
      <c r="H3940" s="8" t="str">
        <f>MID(I3940,1,FIND("|",I3940)-1)</f>
        <v xml:space="preserve">Molniya-M /Block L </v>
      </c>
      <c r="I3940" t="s">
        <v>7909</v>
      </c>
      <c r="J3940" t="s">
        <v>103</v>
      </c>
      <c r="L3940" t="s">
        <v>13</v>
      </c>
    </row>
    <row r="3941" spans="1:12" x14ac:dyDescent="0.25">
      <c r="A3941" s="7">
        <v>3939</v>
      </c>
      <c r="B3941" s="7" t="str">
        <f>D3941&amp;F3941</f>
        <v>General Dynamics24015</v>
      </c>
      <c r="C3941">
        <v>3939</v>
      </c>
      <c r="D3941" t="s">
        <v>3137</v>
      </c>
      <c r="E3941" t="s">
        <v>337</v>
      </c>
      <c r="F3941" s="8">
        <f>DATEVALUE(MID(G3941,FIND(" ",G3941,1)+1,FIND("UTC",G3941)-FIND(" ",G3941)-8))</f>
        <v>24015</v>
      </c>
      <c r="G3941" s="4" t="s">
        <v>7910</v>
      </c>
      <c r="H3941" s="8" t="str">
        <f>MID(I3941,1,FIND("|",I3941)-1)</f>
        <v xml:space="preserve">Atlas-SLV3 Agena-D </v>
      </c>
      <c r="I3941" t="s">
        <v>7911</v>
      </c>
      <c r="J3941" t="s">
        <v>103</v>
      </c>
      <c r="L3941" t="s">
        <v>13</v>
      </c>
    </row>
    <row r="3942" spans="1:12" x14ac:dyDescent="0.25">
      <c r="A3942" s="7">
        <v>3940</v>
      </c>
      <c r="B3942" s="7" t="str">
        <f>D3942&amp;F3942</f>
        <v>RVSN USSR24008</v>
      </c>
      <c r="C3942">
        <v>3940</v>
      </c>
      <c r="D3942" t="s">
        <v>2695</v>
      </c>
      <c r="E3942" t="s">
        <v>32</v>
      </c>
      <c r="F3942" s="8">
        <f>DATEVALUE(MID(G3942,FIND(" ",G3942,1)+1,FIND("UTC",G3942)-FIND(" ",G3942)-8))</f>
        <v>24008</v>
      </c>
      <c r="G3942" s="4" t="s">
        <v>7912</v>
      </c>
      <c r="H3942" s="8" t="str">
        <f>MID(I3942,1,FIND("|",I3942)-1)</f>
        <v xml:space="preserve">Voskhod </v>
      </c>
      <c r="I3942" t="s">
        <v>7913</v>
      </c>
      <c r="J3942" t="s">
        <v>103</v>
      </c>
      <c r="L3942" t="s">
        <v>13</v>
      </c>
    </row>
    <row r="3943" spans="1:12" x14ac:dyDescent="0.25">
      <c r="A3943" s="7">
        <v>3941</v>
      </c>
      <c r="B3943" s="7" t="str">
        <f>D3943&amp;F3943</f>
        <v>RVSN USSR24003</v>
      </c>
      <c r="C3943">
        <v>3941</v>
      </c>
      <c r="D3943" t="s">
        <v>2695</v>
      </c>
      <c r="E3943" t="s">
        <v>7322</v>
      </c>
      <c r="F3943" s="8">
        <f>DATEVALUE(MID(G3943,FIND(" ",G3943,1)+1,FIND("UTC",G3943)-FIND(" ",G3943)-8))</f>
        <v>24003</v>
      </c>
      <c r="G3943" s="4" t="s">
        <v>7914</v>
      </c>
      <c r="H3943" s="8" t="str">
        <f>MID(I3943,1,FIND("|",I3943)-1)</f>
        <v xml:space="preserve">Cosmos-1 (65S3) </v>
      </c>
      <c r="I3943" t="s">
        <v>7915</v>
      </c>
      <c r="J3943" t="s">
        <v>103</v>
      </c>
      <c r="L3943" t="s">
        <v>13</v>
      </c>
    </row>
    <row r="3944" spans="1:12" x14ac:dyDescent="0.25">
      <c r="A3944" s="7">
        <v>3942</v>
      </c>
      <c r="B3944" s="7" t="str">
        <f>D3944&amp;F3944</f>
        <v>RVSN USSR23994</v>
      </c>
      <c r="C3944">
        <v>3942</v>
      </c>
      <c r="D3944" t="s">
        <v>2695</v>
      </c>
      <c r="E3944" t="s">
        <v>32</v>
      </c>
      <c r="F3944" s="8">
        <f>DATEVALUE(MID(G3944,FIND(" ",G3944,1)+1,FIND("UTC",G3944)-FIND(" ",G3944)-8))</f>
        <v>23994</v>
      </c>
      <c r="G3944" s="4" t="s">
        <v>7916</v>
      </c>
      <c r="H3944" s="8" t="str">
        <f>MID(I3944,1,FIND("|",I3944)-1)</f>
        <v xml:space="preserve">Voskhod </v>
      </c>
      <c r="I3944" t="s">
        <v>7917</v>
      </c>
      <c r="J3944" t="s">
        <v>103</v>
      </c>
      <c r="L3944" t="s">
        <v>13</v>
      </c>
    </row>
    <row r="3945" spans="1:12" x14ac:dyDescent="0.25">
      <c r="A3945" s="7">
        <v>3943</v>
      </c>
      <c r="B3945" s="7" t="str">
        <f>D3945&amp;F3945</f>
        <v>RVSN USSR23988</v>
      </c>
      <c r="C3945">
        <v>3943</v>
      </c>
      <c r="D3945" t="s">
        <v>2695</v>
      </c>
      <c r="E3945" t="s">
        <v>7322</v>
      </c>
      <c r="F3945" s="8">
        <f>DATEVALUE(MID(G3945,FIND(" ",G3945,1)+1,FIND("UTC",G3945)-FIND(" ",G3945)-8))</f>
        <v>23988</v>
      </c>
      <c r="G3945" s="4" t="s">
        <v>7918</v>
      </c>
      <c r="H3945" s="8" t="str">
        <f>MID(I3945,1,FIND("|",I3945)-1)</f>
        <v xml:space="preserve">Cosmos-1 (65S3) </v>
      </c>
      <c r="I3945" t="s">
        <v>7919</v>
      </c>
      <c r="J3945" t="s">
        <v>103</v>
      </c>
      <c r="L3945" t="s">
        <v>13</v>
      </c>
    </row>
    <row r="3946" spans="1:12" x14ac:dyDescent="0.25">
      <c r="A3946" s="7">
        <v>3944</v>
      </c>
      <c r="B3946" s="7" t="str">
        <f>D3946&amp;F3946</f>
        <v>RVSN USSR23979</v>
      </c>
      <c r="C3946">
        <v>3944</v>
      </c>
      <c r="D3946" t="s">
        <v>2695</v>
      </c>
      <c r="E3946" t="s">
        <v>263</v>
      </c>
      <c r="F3946" s="8">
        <f>DATEVALUE(MID(G3946,FIND(" ",G3946,1)+1,FIND("UTC",G3946)-FIND(" ",G3946)-8))</f>
        <v>23979</v>
      </c>
      <c r="G3946" s="4" t="s">
        <v>7920</v>
      </c>
      <c r="H3946" s="8" t="str">
        <f>MID(I3946,1,FIND("|",I3946)-1)</f>
        <v xml:space="preserve">Voskhod </v>
      </c>
      <c r="I3946" t="s">
        <v>7921</v>
      </c>
      <c r="J3946" t="s">
        <v>103</v>
      </c>
      <c r="L3946" t="s">
        <v>13</v>
      </c>
    </row>
    <row r="3947" spans="1:12" x14ac:dyDescent="0.25">
      <c r="A3947" s="7">
        <v>3945</v>
      </c>
      <c r="B3947" s="7" t="str">
        <f>D3947&amp;F3947</f>
        <v>NASA23975</v>
      </c>
      <c r="C3947">
        <v>3945</v>
      </c>
      <c r="D3947" t="s">
        <v>1453</v>
      </c>
      <c r="E3947" t="s">
        <v>7686</v>
      </c>
      <c r="F3947" s="8">
        <f>DATEVALUE(MID(G3947,FIND(" ",G3947,1)+1,FIND("UTC",G3947)-FIND(" ",G3947)-8))</f>
        <v>23975</v>
      </c>
      <c r="G3947" s="4" t="s">
        <v>7922</v>
      </c>
      <c r="H3947" s="8" t="str">
        <f>MID(I3947,1,FIND("|",I3947)-1)</f>
        <v xml:space="preserve">Titan II GLV </v>
      </c>
      <c r="I3947" t="s">
        <v>7923</v>
      </c>
      <c r="J3947" t="s">
        <v>103</v>
      </c>
      <c r="L3947" t="s">
        <v>13</v>
      </c>
    </row>
    <row r="3948" spans="1:12" x14ac:dyDescent="0.25">
      <c r="A3948" s="7">
        <v>3946</v>
      </c>
      <c r="B3948" s="7" t="str">
        <f>D3948&amp;F3948</f>
        <v>RVSN USSR23968</v>
      </c>
      <c r="C3948">
        <v>3946</v>
      </c>
      <c r="D3948" t="s">
        <v>2695</v>
      </c>
      <c r="E3948" t="s">
        <v>32</v>
      </c>
      <c r="F3948" s="8">
        <f>DATEVALUE(MID(G3948,FIND(" ",G3948,1)+1,FIND("UTC",G3948)-FIND(" ",G3948)-8))</f>
        <v>23968</v>
      </c>
      <c r="G3948" s="4" t="s">
        <v>7924</v>
      </c>
      <c r="H3948" s="8" t="str">
        <f>MID(I3948,1,FIND("|",I3948)-1)</f>
        <v xml:space="preserve">Vostok-2 </v>
      </c>
      <c r="I3948" t="s">
        <v>7925</v>
      </c>
      <c r="J3948" t="s">
        <v>103</v>
      </c>
      <c r="L3948" t="s">
        <v>13</v>
      </c>
    </row>
    <row r="3949" spans="1:12" x14ac:dyDescent="0.25">
      <c r="A3949" s="7">
        <v>3947</v>
      </c>
      <c r="B3949" s="7" t="str">
        <f>D3949&amp;F3949</f>
        <v>General Dynamics23965</v>
      </c>
      <c r="C3949">
        <v>3947</v>
      </c>
      <c r="D3949" t="s">
        <v>3137</v>
      </c>
      <c r="E3949" t="s">
        <v>2042</v>
      </c>
      <c r="F3949" s="8">
        <f>DATEVALUE(MID(G3949,FIND(" ",G3949,1)+1,FIND("UTC",G3949)-FIND(" ",G3949)-8))</f>
        <v>23965</v>
      </c>
      <c r="G3949" s="4" t="s">
        <v>7926</v>
      </c>
      <c r="H3949" s="8" t="str">
        <f>MID(I3949,1,FIND("|",I3949)-1)</f>
        <v xml:space="preserve">Atlas-LV3C Centaur-D </v>
      </c>
      <c r="I3949" t="s">
        <v>7927</v>
      </c>
      <c r="J3949" t="s">
        <v>103</v>
      </c>
      <c r="L3949" t="s">
        <v>13</v>
      </c>
    </row>
    <row r="3950" spans="1:12" x14ac:dyDescent="0.25">
      <c r="A3950" s="7">
        <v>3948</v>
      </c>
      <c r="B3950" s="7" t="str">
        <f>D3950&amp;F3950</f>
        <v>General Dynamics23957</v>
      </c>
      <c r="C3950">
        <v>3948</v>
      </c>
      <c r="D3950" t="s">
        <v>3137</v>
      </c>
      <c r="E3950" t="s">
        <v>337</v>
      </c>
      <c r="F3950" s="8">
        <f>DATEVALUE(MID(G3950,FIND(" ",G3950,1)+1,FIND("UTC",G3950)-FIND(" ",G3950)-8))</f>
        <v>23957</v>
      </c>
      <c r="G3950" s="4" t="s">
        <v>7928</v>
      </c>
      <c r="H3950" s="8" t="str">
        <f>MID(I3950,1,FIND("|",I3950)-1)</f>
        <v xml:space="preserve">Atlas-SLV3 Agena-D </v>
      </c>
      <c r="I3950" t="s">
        <v>7929</v>
      </c>
      <c r="J3950" t="s">
        <v>103</v>
      </c>
      <c r="L3950" t="s">
        <v>13</v>
      </c>
    </row>
    <row r="3951" spans="1:12" x14ac:dyDescent="0.25">
      <c r="A3951" s="7">
        <v>3949</v>
      </c>
      <c r="B3951" s="7" t="str">
        <f>D3951&amp;F3951</f>
        <v>RVSN USSR23957</v>
      </c>
      <c r="C3951">
        <v>3949</v>
      </c>
      <c r="D3951" t="s">
        <v>2695</v>
      </c>
      <c r="E3951" t="s">
        <v>32</v>
      </c>
      <c r="F3951" s="8">
        <f>DATEVALUE(MID(G3951,FIND(" ",G3951,1)+1,FIND("UTC",G3951)-FIND(" ",G3951)-8))</f>
        <v>23957</v>
      </c>
      <c r="G3951" s="4" t="s">
        <v>7930</v>
      </c>
      <c r="H3951" s="8" t="str">
        <f>MID(I3951,1,FIND("|",I3951)-1)</f>
        <v xml:space="preserve">Voskhod </v>
      </c>
      <c r="I3951" t="s">
        <v>7931</v>
      </c>
      <c r="J3951" t="s">
        <v>103</v>
      </c>
      <c r="L3951" t="s">
        <v>13</v>
      </c>
    </row>
    <row r="3952" spans="1:12" x14ac:dyDescent="0.25">
      <c r="A3952" s="7">
        <v>3950</v>
      </c>
      <c r="B3952" s="7" t="str">
        <f>D3952&amp;F3952</f>
        <v>NASA23953</v>
      </c>
      <c r="C3952">
        <v>3950</v>
      </c>
      <c r="D3952" t="s">
        <v>1453</v>
      </c>
      <c r="E3952" t="s">
        <v>282</v>
      </c>
      <c r="F3952" s="8">
        <f>DATEVALUE(MID(G3952,FIND(" ",G3952,1)+1,FIND("UTC",G3952)-FIND(" ",G3952)-8))</f>
        <v>23953</v>
      </c>
      <c r="G3952" s="4" t="s">
        <v>7932</v>
      </c>
      <c r="H3952" s="8" t="str">
        <f>MID(I3952,1,FIND("|",I3952)-1)</f>
        <v xml:space="preserve">Saturn I </v>
      </c>
      <c r="I3952" t="s">
        <v>7933</v>
      </c>
      <c r="J3952" t="s">
        <v>103</v>
      </c>
      <c r="L3952" t="s">
        <v>13</v>
      </c>
    </row>
    <row r="3953" spans="1:12" x14ac:dyDescent="0.25">
      <c r="A3953" s="7">
        <v>3951</v>
      </c>
      <c r="B3953" s="7" t="str">
        <f>D3953&amp;F3953</f>
        <v>RVSN USSR23946</v>
      </c>
      <c r="C3953">
        <v>3951</v>
      </c>
      <c r="D3953" t="s">
        <v>2695</v>
      </c>
      <c r="E3953" t="s">
        <v>3974</v>
      </c>
      <c r="F3953" s="8">
        <f>DATEVALUE(MID(G3953,FIND(" ",G3953,1)+1,FIND("UTC",G3953)-FIND(" ",G3953)-8))</f>
        <v>23946</v>
      </c>
      <c r="G3953" s="4" t="s">
        <v>7934</v>
      </c>
      <c r="H3953" s="8" t="str">
        <f>MID(I3953,1,FIND("|",I3953)-1)</f>
        <v xml:space="preserve">Cosmos-2I (63S1) </v>
      </c>
      <c r="I3953" t="s">
        <v>7935</v>
      </c>
      <c r="J3953" t="s">
        <v>103</v>
      </c>
      <c r="L3953" t="s">
        <v>13</v>
      </c>
    </row>
    <row r="3954" spans="1:12" x14ac:dyDescent="0.25">
      <c r="A3954" s="7">
        <v>3952</v>
      </c>
      <c r="B3954" s="7" t="str">
        <f>D3954&amp;F3954</f>
        <v>General Dynamics23943</v>
      </c>
      <c r="C3954">
        <v>3952</v>
      </c>
      <c r="D3954" t="s">
        <v>3137</v>
      </c>
      <c r="E3954" t="s">
        <v>5264</v>
      </c>
      <c r="F3954" s="8">
        <f>DATEVALUE(MID(G3954,FIND(" ",G3954,1)+1,FIND("UTC",G3954)-FIND(" ",G3954)-8))</f>
        <v>23943</v>
      </c>
      <c r="G3954" s="4" t="s">
        <v>7936</v>
      </c>
      <c r="H3954" s="8" t="str">
        <f>MID(I3954,1,FIND("|",I3954)-1)</f>
        <v xml:space="preserve">Atlas-LV3 Agena-D </v>
      </c>
      <c r="I3954" t="s">
        <v>7937</v>
      </c>
      <c r="J3954" t="s">
        <v>103</v>
      </c>
      <c r="L3954" t="s">
        <v>13</v>
      </c>
    </row>
    <row r="3955" spans="1:12" x14ac:dyDescent="0.25">
      <c r="A3955" s="7">
        <v>3953</v>
      </c>
      <c r="B3955" s="7" t="str">
        <f>D3955&amp;F3955</f>
        <v>RVSN USSR23941</v>
      </c>
      <c r="C3955">
        <v>3953</v>
      </c>
      <c r="D3955" t="s">
        <v>2695</v>
      </c>
      <c r="E3955" t="s">
        <v>263</v>
      </c>
      <c r="F3955" s="8">
        <f>DATEVALUE(MID(G3955,FIND(" ",G3955,1)+1,FIND("UTC",G3955)-FIND(" ",G3955)-8))</f>
        <v>23941</v>
      </c>
      <c r="G3955" s="4" t="s">
        <v>7938</v>
      </c>
      <c r="H3955" s="8" t="str">
        <f>MID(I3955,1,FIND("|",I3955)-1)</f>
        <v xml:space="preserve">Molniya </v>
      </c>
      <c r="I3955" t="s">
        <v>7939</v>
      </c>
      <c r="J3955" t="s">
        <v>103</v>
      </c>
      <c r="L3955" t="s">
        <v>13</v>
      </c>
    </row>
    <row r="3956" spans="1:12" x14ac:dyDescent="0.25">
      <c r="A3956" s="7">
        <v>3954</v>
      </c>
      <c r="B3956" s="7" t="str">
        <f>D3956&amp;F3956</f>
        <v>RVSN USSR23939</v>
      </c>
      <c r="C3956">
        <v>3954</v>
      </c>
      <c r="D3956" t="s">
        <v>2695</v>
      </c>
      <c r="E3956" t="s">
        <v>184</v>
      </c>
      <c r="F3956" s="8">
        <f>DATEVALUE(MID(G3956,FIND(" ",G3956,1)+1,FIND("UTC",G3956)-FIND(" ",G3956)-8))</f>
        <v>23939</v>
      </c>
      <c r="G3956" s="4" t="s">
        <v>7940</v>
      </c>
      <c r="H3956" s="8" t="str">
        <f>MID(I3956,1,FIND("|",I3956)-1)</f>
        <v xml:space="preserve">Proton </v>
      </c>
      <c r="I3956" t="s">
        <v>7941</v>
      </c>
      <c r="J3956" t="s">
        <v>103</v>
      </c>
      <c r="L3956" t="s">
        <v>13</v>
      </c>
    </row>
    <row r="3957" spans="1:12" x14ac:dyDescent="0.25">
      <c r="A3957" s="7">
        <v>3955</v>
      </c>
      <c r="B3957" s="7" t="str">
        <f>D3957&amp;F3957</f>
        <v>RVSN USSR23939</v>
      </c>
      <c r="C3957">
        <v>3955</v>
      </c>
      <c r="D3957" t="s">
        <v>2695</v>
      </c>
      <c r="E3957" t="s">
        <v>7322</v>
      </c>
      <c r="F3957" s="8">
        <f>DATEVALUE(MID(G3957,FIND(" ",G3957,1)+1,FIND("UTC",G3957)-FIND(" ",G3957)-8))</f>
        <v>23939</v>
      </c>
      <c r="G3957" s="4" t="s">
        <v>7942</v>
      </c>
      <c r="H3957" s="8" t="str">
        <f>MID(I3957,1,FIND("|",I3957)-1)</f>
        <v xml:space="preserve">Cosmos-1 (65S3) </v>
      </c>
      <c r="I3957" t="s">
        <v>7943</v>
      </c>
      <c r="J3957" t="s">
        <v>103</v>
      </c>
      <c r="L3957" t="s">
        <v>13</v>
      </c>
    </row>
    <row r="3958" spans="1:12" x14ac:dyDescent="0.25">
      <c r="A3958" s="7">
        <v>3956</v>
      </c>
      <c r="B3958" s="7" t="str">
        <f>D3958&amp;F3958</f>
        <v>RVSN USSR23936</v>
      </c>
      <c r="C3958">
        <v>3956</v>
      </c>
      <c r="D3958" t="s">
        <v>2695</v>
      </c>
      <c r="E3958" t="s">
        <v>32</v>
      </c>
      <c r="F3958" s="8">
        <f>DATEVALUE(MID(G3958,FIND(" ",G3958,1)+1,FIND("UTC",G3958)-FIND(" ",G3958)-8))</f>
        <v>23936</v>
      </c>
      <c r="G3958" s="4" t="s">
        <v>7944</v>
      </c>
      <c r="H3958" s="8" t="str">
        <f>MID(I3958,1,FIND("|",I3958)-1)</f>
        <v xml:space="preserve">Vostok-2 </v>
      </c>
      <c r="I3958" t="s">
        <v>7945</v>
      </c>
      <c r="J3958" t="s">
        <v>103</v>
      </c>
      <c r="L3958" t="s">
        <v>53</v>
      </c>
    </row>
    <row r="3959" spans="1:12" x14ac:dyDescent="0.25">
      <c r="A3959" s="7">
        <v>3957</v>
      </c>
      <c r="B3959" s="7" t="str">
        <f>D3959&amp;F3959</f>
        <v>General Dynamics23935</v>
      </c>
      <c r="C3959">
        <v>3957</v>
      </c>
      <c r="D3959" t="s">
        <v>3137</v>
      </c>
      <c r="E3959" t="s">
        <v>337</v>
      </c>
      <c r="F3959" s="8">
        <f>DATEVALUE(MID(G3959,FIND(" ",G3959,1)+1,FIND("UTC",G3959)-FIND(" ",G3959)-8))</f>
        <v>23935</v>
      </c>
      <c r="G3959" s="4" t="s">
        <v>7946</v>
      </c>
      <c r="H3959" s="8" t="str">
        <f>MID(I3959,1,FIND("|",I3959)-1)</f>
        <v xml:space="preserve">Atlas-SLV3 Agena-D </v>
      </c>
      <c r="I3959" t="s">
        <v>7947</v>
      </c>
      <c r="J3959" t="s">
        <v>103</v>
      </c>
      <c r="L3959" t="s">
        <v>53</v>
      </c>
    </row>
    <row r="3960" spans="1:12" x14ac:dyDescent="0.25">
      <c r="A3960" s="7">
        <v>3958</v>
      </c>
      <c r="B3960" s="7" t="str">
        <f>D3960&amp;F3960</f>
        <v>RVSN USSR23925</v>
      </c>
      <c r="C3960">
        <v>3958</v>
      </c>
      <c r="D3960" t="s">
        <v>2695</v>
      </c>
      <c r="E3960" t="s">
        <v>3974</v>
      </c>
      <c r="F3960" s="8">
        <f>DATEVALUE(MID(G3960,FIND(" ",G3960,1)+1,FIND("UTC",G3960)-FIND(" ",G3960)-8))</f>
        <v>23925</v>
      </c>
      <c r="G3960" s="4" t="s">
        <v>7948</v>
      </c>
      <c r="H3960" s="8" t="str">
        <f>MID(I3960,1,FIND("|",I3960)-1)</f>
        <v xml:space="preserve">Cosmos-2I (63S1) </v>
      </c>
      <c r="I3960" t="s">
        <v>7949</v>
      </c>
      <c r="J3960" t="s">
        <v>103</v>
      </c>
      <c r="L3960" t="s">
        <v>13</v>
      </c>
    </row>
    <row r="3961" spans="1:12" x14ac:dyDescent="0.25">
      <c r="A3961" s="7">
        <v>3959</v>
      </c>
      <c r="B3961" s="7" t="str">
        <f>D3961&amp;F3961</f>
        <v>General Dynamics23918</v>
      </c>
      <c r="C3961">
        <v>3959</v>
      </c>
      <c r="D3961" t="s">
        <v>3137</v>
      </c>
      <c r="E3961" t="s">
        <v>337</v>
      </c>
      <c r="F3961" s="8">
        <f>DATEVALUE(MID(G3961,FIND(" ",G3961,1)+1,FIND("UTC",G3961)-FIND(" ",G3961)-8))</f>
        <v>23918</v>
      </c>
      <c r="G3961" s="4" t="s">
        <v>7950</v>
      </c>
      <c r="H3961" s="8" t="str">
        <f>MID(I3961,1,FIND("|",I3961)-1)</f>
        <v xml:space="preserve">Atlas-SLV3 Agena-D </v>
      </c>
      <c r="I3961" t="s">
        <v>7951</v>
      </c>
      <c r="J3961" t="s">
        <v>103</v>
      </c>
      <c r="L3961" t="s">
        <v>13</v>
      </c>
    </row>
    <row r="3962" spans="1:12" x14ac:dyDescent="0.25">
      <c r="A3962" s="7">
        <v>3960</v>
      </c>
      <c r="B3962" s="7" t="str">
        <f>D3962&amp;F3962</f>
        <v>RVSN USSR23918</v>
      </c>
      <c r="C3962">
        <v>3960</v>
      </c>
      <c r="D3962" t="s">
        <v>2695</v>
      </c>
      <c r="E3962" t="s">
        <v>263</v>
      </c>
      <c r="F3962" s="8">
        <f>DATEVALUE(MID(G3962,FIND(" ",G3962,1)+1,FIND("UTC",G3962)-FIND(" ",G3962)-8))</f>
        <v>23918</v>
      </c>
      <c r="G3962" s="4" t="s">
        <v>7952</v>
      </c>
      <c r="H3962" s="8" t="str">
        <f>MID(I3962,1,FIND("|",I3962)-1)</f>
        <v xml:space="preserve">Voskhod </v>
      </c>
      <c r="I3962" t="s">
        <v>7953</v>
      </c>
      <c r="J3962" t="s">
        <v>103</v>
      </c>
      <c r="L3962" t="s">
        <v>13</v>
      </c>
    </row>
    <row r="3963" spans="1:12" x14ac:dyDescent="0.25">
      <c r="A3963" s="7">
        <v>3961</v>
      </c>
      <c r="B3963" s="7" t="str">
        <f>D3963&amp;F3963</f>
        <v>Martin Marietta23911</v>
      </c>
      <c r="C3963">
        <v>3961</v>
      </c>
      <c r="D3963" t="s">
        <v>3169</v>
      </c>
      <c r="E3963" t="s">
        <v>38</v>
      </c>
      <c r="F3963" s="8">
        <f>DATEVALUE(MID(G3963,FIND(" ",G3963,1)+1,FIND("UTC",G3963)-FIND(" ",G3963)-8))</f>
        <v>23911</v>
      </c>
      <c r="G3963" s="4" t="s">
        <v>7954</v>
      </c>
      <c r="H3963" s="8" t="str">
        <f>MID(I3963,1,FIND("|",I3963)-1)</f>
        <v xml:space="preserve">Titan IIIC </v>
      </c>
      <c r="I3963" t="s">
        <v>7955</v>
      </c>
      <c r="J3963" t="s">
        <v>103</v>
      </c>
      <c r="L3963" t="s">
        <v>13</v>
      </c>
    </row>
    <row r="3964" spans="1:12" x14ac:dyDescent="0.25">
      <c r="A3964" s="7">
        <v>3962</v>
      </c>
      <c r="B3964" s="7" t="str">
        <f>D3964&amp;F3964</f>
        <v>RVSN USSR23908</v>
      </c>
      <c r="C3964">
        <v>3962</v>
      </c>
      <c r="D3964" t="s">
        <v>2695</v>
      </c>
      <c r="E3964" t="s">
        <v>32</v>
      </c>
      <c r="F3964" s="8">
        <f>DATEVALUE(MID(G3964,FIND(" ",G3964,1)+1,FIND("UTC",G3964)-FIND(" ",G3964)-8))</f>
        <v>23908</v>
      </c>
      <c r="G3964" s="4" t="s">
        <v>7956</v>
      </c>
      <c r="H3964" s="8" t="str">
        <f>MID(I3964,1,FIND("|",I3964)-1)</f>
        <v xml:space="preserve">Vostok-2 </v>
      </c>
      <c r="I3964" t="s">
        <v>7957</v>
      </c>
      <c r="J3964" t="s">
        <v>103</v>
      </c>
      <c r="L3964" t="s">
        <v>13</v>
      </c>
    </row>
    <row r="3965" spans="1:12" x14ac:dyDescent="0.25">
      <c r="A3965" s="7">
        <v>3963</v>
      </c>
      <c r="B3965" s="7" t="str">
        <f>D3965&amp;F3965</f>
        <v>RVSN USSR23901</v>
      </c>
      <c r="C3965">
        <v>3963</v>
      </c>
      <c r="D3965" t="s">
        <v>2695</v>
      </c>
      <c r="E3965" t="s">
        <v>263</v>
      </c>
      <c r="F3965" s="8">
        <f>DATEVALUE(MID(G3965,FIND(" ",G3965,1)+1,FIND("UTC",G3965)-FIND(" ",G3965)-8))</f>
        <v>23901</v>
      </c>
      <c r="G3965" s="4" t="s">
        <v>7958</v>
      </c>
      <c r="H3965" s="8" t="str">
        <f>MID(I3965,1,FIND("|",I3965)-1)</f>
        <v xml:space="preserve">Molniya </v>
      </c>
      <c r="I3965" t="s">
        <v>7959</v>
      </c>
      <c r="J3965" t="s">
        <v>103</v>
      </c>
      <c r="L3965" t="s">
        <v>13</v>
      </c>
    </row>
    <row r="3966" spans="1:12" x14ac:dyDescent="0.25">
      <c r="A3966" s="7">
        <v>3964</v>
      </c>
      <c r="B3966" s="7" t="str">
        <f>D3966&amp;F3966</f>
        <v>NASA23896</v>
      </c>
      <c r="C3966">
        <v>3964</v>
      </c>
      <c r="D3966" t="s">
        <v>1453</v>
      </c>
      <c r="E3966" t="s">
        <v>7686</v>
      </c>
      <c r="F3966" s="8">
        <f>DATEVALUE(MID(G3966,FIND(" ",G3966,1)+1,FIND("UTC",G3966)-FIND(" ",G3966)-8))</f>
        <v>23896</v>
      </c>
      <c r="G3966" s="4" t="s">
        <v>7960</v>
      </c>
      <c r="H3966" s="8" t="str">
        <f>MID(I3966,1,FIND("|",I3966)-1)</f>
        <v xml:space="preserve">Titan II GLV </v>
      </c>
      <c r="I3966" t="s">
        <v>7961</v>
      </c>
      <c r="J3966" t="s">
        <v>103</v>
      </c>
      <c r="L3966" t="s">
        <v>13</v>
      </c>
    </row>
    <row r="3967" spans="1:12" x14ac:dyDescent="0.25">
      <c r="A3967" s="7">
        <v>3965</v>
      </c>
      <c r="B3967" s="7" t="str">
        <f>D3967&amp;F3967</f>
        <v>General Dynamics23890</v>
      </c>
      <c r="C3967">
        <v>3965</v>
      </c>
      <c r="D3967" t="s">
        <v>3137</v>
      </c>
      <c r="E3967" t="s">
        <v>7539</v>
      </c>
      <c r="F3967" s="8">
        <f>DATEVALUE(MID(G3967,FIND(" ",G3967,1)+1,FIND("UTC",G3967)-FIND(" ",G3967)-8))</f>
        <v>23890</v>
      </c>
      <c r="G3967" s="4" t="s">
        <v>7962</v>
      </c>
      <c r="H3967" s="8" t="str">
        <f>MID(I3967,1,FIND("|",I3967)-1)</f>
        <v xml:space="preserve">Atlas-D OV1 </v>
      </c>
      <c r="I3967" t="s">
        <v>7963</v>
      </c>
      <c r="J3967" t="s">
        <v>103</v>
      </c>
      <c r="L3967" t="s">
        <v>53</v>
      </c>
    </row>
    <row r="3968" spans="1:12" x14ac:dyDescent="0.25">
      <c r="A3968" s="7">
        <v>3966</v>
      </c>
      <c r="B3968" s="7" t="str">
        <f>D3968&amp;F3968</f>
        <v>General Dynamics23889</v>
      </c>
      <c r="C3968">
        <v>3966</v>
      </c>
      <c r="D3968" t="s">
        <v>3137</v>
      </c>
      <c r="E3968" t="s">
        <v>337</v>
      </c>
      <c r="F3968" s="8">
        <f>DATEVALUE(MID(G3968,FIND(" ",G3968,1)+1,FIND("UTC",G3968)-FIND(" ",G3968)-8))</f>
        <v>23889</v>
      </c>
      <c r="G3968" s="4" t="s">
        <v>7964</v>
      </c>
      <c r="H3968" s="8" t="str">
        <f>MID(I3968,1,FIND("|",I3968)-1)</f>
        <v xml:space="preserve">Atlas-SLV3 Agena-D </v>
      </c>
      <c r="I3968" t="s">
        <v>7965</v>
      </c>
      <c r="J3968" t="s">
        <v>103</v>
      </c>
      <c r="L3968" t="s">
        <v>13</v>
      </c>
    </row>
    <row r="3969" spans="1:12" x14ac:dyDescent="0.25">
      <c r="A3969" s="7">
        <v>3967</v>
      </c>
      <c r="B3969" s="7" t="str">
        <f>D3969&amp;F3969</f>
        <v>RVSN USSR23887</v>
      </c>
      <c r="C3969">
        <v>3967</v>
      </c>
      <c r="D3969" t="s">
        <v>2695</v>
      </c>
      <c r="E3969" t="s">
        <v>32</v>
      </c>
      <c r="F3969" s="8">
        <f>DATEVALUE(MID(G3969,FIND(" ",G3969,1)+1,FIND("UTC",G3969)-FIND(" ",G3969)-8))</f>
        <v>23887</v>
      </c>
      <c r="G3969" s="4" t="s">
        <v>7966</v>
      </c>
      <c r="H3969" s="8" t="str">
        <f>MID(I3969,1,FIND("|",I3969)-1)</f>
        <v xml:space="preserve">Voskhod </v>
      </c>
      <c r="I3969" t="s">
        <v>7967</v>
      </c>
      <c r="J3969" t="s">
        <v>103</v>
      </c>
      <c r="L3969" t="s">
        <v>13</v>
      </c>
    </row>
    <row r="3970" spans="1:12" x14ac:dyDescent="0.25">
      <c r="A3970" s="7">
        <v>3968</v>
      </c>
      <c r="B3970" s="7" t="str">
        <f>D3970&amp;F3970</f>
        <v>NASA23887</v>
      </c>
      <c r="C3970">
        <v>3968</v>
      </c>
      <c r="D3970" t="s">
        <v>1453</v>
      </c>
      <c r="E3970" t="s">
        <v>282</v>
      </c>
      <c r="F3970" s="8">
        <f>DATEVALUE(MID(G3970,FIND(" ",G3970,1)+1,FIND("UTC",G3970)-FIND(" ",G3970)-8))</f>
        <v>23887</v>
      </c>
      <c r="G3970" s="4" t="s">
        <v>7968</v>
      </c>
      <c r="H3970" s="8" t="str">
        <f>MID(I3970,1,FIND("|",I3970)-1)</f>
        <v xml:space="preserve">Saturn I </v>
      </c>
      <c r="I3970" t="s">
        <v>7969</v>
      </c>
      <c r="J3970" t="s">
        <v>103</v>
      </c>
      <c r="L3970" t="s">
        <v>13</v>
      </c>
    </row>
    <row r="3971" spans="1:12" x14ac:dyDescent="0.25">
      <c r="A3971" s="7">
        <v>3969</v>
      </c>
      <c r="B3971" s="7" t="str">
        <f>D3971&amp;F3971</f>
        <v>RVSN USSR23871</v>
      </c>
      <c r="C3971">
        <v>3969</v>
      </c>
      <c r="D3971" t="s">
        <v>2695</v>
      </c>
      <c r="E3971" t="s">
        <v>263</v>
      </c>
      <c r="F3971" s="8">
        <f>DATEVALUE(MID(G3971,FIND(" ",G3971,1)+1,FIND("UTC",G3971)-FIND(" ",G3971)-8))</f>
        <v>23871</v>
      </c>
      <c r="G3971" s="4" t="s">
        <v>7970</v>
      </c>
      <c r="H3971" s="8" t="str">
        <f>MID(I3971,1,FIND("|",I3971)-1)</f>
        <v xml:space="preserve">Molniya </v>
      </c>
      <c r="I3971" t="s">
        <v>7971</v>
      </c>
      <c r="J3971" t="s">
        <v>103</v>
      </c>
      <c r="L3971" t="s">
        <v>13</v>
      </c>
    </row>
    <row r="3972" spans="1:12" x14ac:dyDescent="0.25">
      <c r="A3972" s="7">
        <v>3970</v>
      </c>
      <c r="B3972" s="7" t="str">
        <f>D3972&amp;F3972</f>
        <v>RVSN USSR23869</v>
      </c>
      <c r="C3972">
        <v>3970</v>
      </c>
      <c r="D3972" t="s">
        <v>2695</v>
      </c>
      <c r="E3972" t="s">
        <v>32</v>
      </c>
      <c r="F3972" s="8">
        <f>DATEVALUE(MID(G3972,FIND(" ",G3972,1)+1,FIND("UTC",G3972)-FIND(" ",G3972)-8))</f>
        <v>23869</v>
      </c>
      <c r="G3972" s="4" t="s">
        <v>7972</v>
      </c>
      <c r="H3972" s="8" t="str">
        <f>MID(I3972,1,FIND("|",I3972)-1)</f>
        <v xml:space="preserve">Vostok-2 </v>
      </c>
      <c r="I3972" t="s">
        <v>7973</v>
      </c>
      <c r="J3972" t="s">
        <v>103</v>
      </c>
      <c r="L3972" t="s">
        <v>13</v>
      </c>
    </row>
    <row r="3973" spans="1:12" x14ac:dyDescent="0.25">
      <c r="A3973" s="7">
        <v>3971</v>
      </c>
      <c r="B3973" s="7" t="str">
        <f>D3973&amp;F3973</f>
        <v>US Air Force23868</v>
      </c>
      <c r="C3973">
        <v>3971</v>
      </c>
      <c r="D3973" t="s">
        <v>4498</v>
      </c>
      <c r="E3973" t="s">
        <v>7974</v>
      </c>
      <c r="F3973" s="8">
        <f>DATEVALUE(MID(G3973,FIND(" ",G3973,1)+1,FIND("UTC",G3973)-FIND(" ",G3973)-8))</f>
        <v>23868</v>
      </c>
      <c r="G3973" s="4" t="s">
        <v>7975</v>
      </c>
      <c r="H3973" s="8" t="str">
        <f>MID(I3973,1,FIND("|",I3973)-1)</f>
        <v xml:space="preserve">Titan IIIA </v>
      </c>
      <c r="I3973" t="s">
        <v>7976</v>
      </c>
      <c r="J3973" t="s">
        <v>103</v>
      </c>
      <c r="K3973">
        <v>63.23</v>
      </c>
      <c r="L3973" t="s">
        <v>13</v>
      </c>
    </row>
    <row r="3974" spans="1:12" x14ac:dyDescent="0.25">
      <c r="A3974" s="7">
        <v>3972</v>
      </c>
      <c r="B3974" s="7" t="str">
        <f>D3974&amp;F3974</f>
        <v>General Dynamics23860</v>
      </c>
      <c r="C3974">
        <v>3972</v>
      </c>
      <c r="D3974" t="s">
        <v>3137</v>
      </c>
      <c r="E3974" t="s">
        <v>337</v>
      </c>
      <c r="F3974" s="8">
        <f>DATEVALUE(MID(G3974,FIND(" ",G3974,1)+1,FIND("UTC",G3974)-FIND(" ",G3974)-8))</f>
        <v>23860</v>
      </c>
      <c r="G3974" s="4" t="s">
        <v>7977</v>
      </c>
      <c r="H3974" s="8" t="str">
        <f>MID(I3974,1,FIND("|",I3974)-1)</f>
        <v xml:space="preserve">Atlas-SLV3 Agena-D </v>
      </c>
      <c r="I3974" t="s">
        <v>7978</v>
      </c>
      <c r="J3974" t="s">
        <v>103</v>
      </c>
      <c r="L3974" t="s">
        <v>13</v>
      </c>
    </row>
    <row r="3975" spans="1:12" x14ac:dyDescent="0.25">
      <c r="A3975" s="7">
        <v>3973</v>
      </c>
      <c r="B3975" s="7" t="str">
        <f>D3975&amp;F3975</f>
        <v>RVSN USSR23855</v>
      </c>
      <c r="C3975">
        <v>3973</v>
      </c>
      <c r="D3975" t="s">
        <v>2695</v>
      </c>
      <c r="E3975" t="s">
        <v>263</v>
      </c>
      <c r="F3975" s="8">
        <f>DATEVALUE(MID(G3975,FIND(" ",G3975,1)+1,FIND("UTC",G3975)-FIND(" ",G3975)-8))</f>
        <v>23855</v>
      </c>
      <c r="G3975" s="4" t="s">
        <v>7979</v>
      </c>
      <c r="H3975" s="8" t="str">
        <f>MID(I3975,1,FIND("|",I3975)-1)</f>
        <v xml:space="preserve">Molniya </v>
      </c>
      <c r="I3975" t="s">
        <v>7980</v>
      </c>
      <c r="J3975" t="s">
        <v>103</v>
      </c>
      <c r="L3975" t="s">
        <v>13</v>
      </c>
    </row>
    <row r="3976" spans="1:12" x14ac:dyDescent="0.25">
      <c r="A3976" s="7">
        <v>3974</v>
      </c>
      <c r="B3976" s="7" t="str">
        <f>D3976&amp;F3976</f>
        <v>RVSN USSR23849</v>
      </c>
      <c r="C3976">
        <v>3974</v>
      </c>
      <c r="D3976" t="s">
        <v>2695</v>
      </c>
      <c r="E3976" t="s">
        <v>32</v>
      </c>
      <c r="F3976" s="8">
        <f>DATEVALUE(MID(G3976,FIND(" ",G3976,1)+1,FIND("UTC",G3976)-FIND(" ",G3976)-8))</f>
        <v>23849</v>
      </c>
      <c r="G3976" s="4" t="s">
        <v>7981</v>
      </c>
      <c r="H3976" s="8" t="str">
        <f>MID(I3976,1,FIND("|",I3976)-1)</f>
        <v xml:space="preserve">Voskhod </v>
      </c>
      <c r="I3976" t="s">
        <v>7982</v>
      </c>
      <c r="J3976" t="s">
        <v>103</v>
      </c>
      <c r="L3976" t="s">
        <v>13</v>
      </c>
    </row>
    <row r="3977" spans="1:12" x14ac:dyDescent="0.25">
      <c r="A3977" s="7">
        <v>3975</v>
      </c>
      <c r="B3977" s="7" t="str">
        <f>D3977&amp;F3977</f>
        <v>RVSN USSR23842</v>
      </c>
      <c r="C3977">
        <v>3975</v>
      </c>
      <c r="D3977" t="s">
        <v>2695</v>
      </c>
      <c r="E3977" t="s">
        <v>263</v>
      </c>
      <c r="F3977" s="8">
        <f>DATEVALUE(MID(G3977,FIND(" ",G3977,1)+1,FIND("UTC",G3977)-FIND(" ",G3977)-8))</f>
        <v>23842</v>
      </c>
      <c r="G3977" s="4" t="s">
        <v>7983</v>
      </c>
      <c r="H3977" s="8" t="str">
        <f>MID(I3977,1,FIND("|",I3977)-1)</f>
        <v xml:space="preserve">Molniya </v>
      </c>
      <c r="I3977" t="s">
        <v>7984</v>
      </c>
      <c r="J3977" t="s">
        <v>103</v>
      </c>
      <c r="L3977" t="s">
        <v>53</v>
      </c>
    </row>
    <row r="3978" spans="1:12" x14ac:dyDescent="0.25">
      <c r="A3978" s="7">
        <v>3976</v>
      </c>
      <c r="B3978" s="7" t="str">
        <f>D3978&amp;F3978</f>
        <v>General Dynamics23835</v>
      </c>
      <c r="C3978">
        <v>3976</v>
      </c>
      <c r="D3978" t="s">
        <v>3137</v>
      </c>
      <c r="E3978" t="s">
        <v>337</v>
      </c>
      <c r="F3978" s="8">
        <f>DATEVALUE(MID(G3978,FIND(" ",G3978,1)+1,FIND("UTC",G3978)-FIND(" ",G3978)-8))</f>
        <v>23835</v>
      </c>
      <c r="G3978" s="4" t="s">
        <v>7985</v>
      </c>
      <c r="H3978" s="8" t="str">
        <f>MID(I3978,1,FIND("|",I3978)-1)</f>
        <v xml:space="preserve">Atlas-SLV3 Agena-D </v>
      </c>
      <c r="I3978" t="s">
        <v>7986</v>
      </c>
      <c r="J3978" t="s">
        <v>103</v>
      </c>
      <c r="L3978" t="s">
        <v>13</v>
      </c>
    </row>
    <row r="3979" spans="1:12" x14ac:dyDescent="0.25">
      <c r="A3979" s="7">
        <v>3977</v>
      </c>
      <c r="B3979" s="7" t="str">
        <f>D3979&amp;F3979</f>
        <v>RVSN USSR23826</v>
      </c>
      <c r="C3979">
        <v>3977</v>
      </c>
      <c r="D3979" t="s">
        <v>2695</v>
      </c>
      <c r="E3979" t="s">
        <v>32</v>
      </c>
      <c r="F3979" s="8">
        <f>DATEVALUE(MID(G3979,FIND(" ",G3979,1)+1,FIND("UTC",G3979)-FIND(" ",G3979)-8))</f>
        <v>23826</v>
      </c>
      <c r="G3979" s="4" t="s">
        <v>7987</v>
      </c>
      <c r="H3979" s="8" t="str">
        <f>MID(I3979,1,FIND("|",I3979)-1)</f>
        <v xml:space="preserve">Vostok-2 </v>
      </c>
      <c r="I3979" t="s">
        <v>7988</v>
      </c>
      <c r="J3979" t="s">
        <v>103</v>
      </c>
      <c r="L3979" t="s">
        <v>13</v>
      </c>
    </row>
    <row r="3980" spans="1:12" x14ac:dyDescent="0.25">
      <c r="A3980" s="7">
        <v>3978</v>
      </c>
      <c r="B3980" s="7" t="str">
        <f>D3980&amp;F3980</f>
        <v>NASA23824</v>
      </c>
      <c r="C3980">
        <v>3978</v>
      </c>
      <c r="D3980" t="s">
        <v>1453</v>
      </c>
      <c r="E3980" t="s">
        <v>7686</v>
      </c>
      <c r="F3980" s="8">
        <f>DATEVALUE(MID(G3980,FIND(" ",G3980,1)+1,FIND("UTC",G3980)-FIND(" ",G3980)-8))</f>
        <v>23824</v>
      </c>
      <c r="G3980" s="4" t="s">
        <v>7989</v>
      </c>
      <c r="H3980" s="8" t="str">
        <f>MID(I3980,1,FIND("|",I3980)-1)</f>
        <v xml:space="preserve">Titan II GLV </v>
      </c>
      <c r="I3980" t="s">
        <v>7990</v>
      </c>
      <c r="J3980" t="s">
        <v>103</v>
      </c>
      <c r="L3980" t="s">
        <v>13</v>
      </c>
    </row>
    <row r="3981" spans="1:12" x14ac:dyDescent="0.25">
      <c r="A3981" s="7">
        <v>3979</v>
      </c>
      <c r="B3981" s="7" t="str">
        <f>D3981&amp;F3981</f>
        <v>General Dynamics23822</v>
      </c>
      <c r="C3981">
        <v>3979</v>
      </c>
      <c r="D3981" t="s">
        <v>3137</v>
      </c>
      <c r="E3981" t="s">
        <v>7474</v>
      </c>
      <c r="F3981" s="8">
        <f>DATEVALUE(MID(G3981,FIND(" ",G3981,1)+1,FIND("UTC",G3981)-FIND(" ",G3981)-8))</f>
        <v>23822</v>
      </c>
      <c r="G3981" s="4" t="s">
        <v>7991</v>
      </c>
      <c r="H3981" s="8" t="str">
        <f>MID(I3981,1,FIND("|",I3981)-1)</f>
        <v xml:space="preserve">Atlas-LV3 Agena-B </v>
      </c>
      <c r="I3981" t="s">
        <v>7992</v>
      </c>
      <c r="J3981" t="s">
        <v>103</v>
      </c>
      <c r="L3981" t="s">
        <v>13</v>
      </c>
    </row>
    <row r="3982" spans="1:12" x14ac:dyDescent="0.25">
      <c r="A3982" s="7">
        <v>3980</v>
      </c>
      <c r="B3982" s="7" t="str">
        <f>D3982&amp;F3982</f>
        <v>RVSN USSR23819</v>
      </c>
      <c r="C3982">
        <v>3980</v>
      </c>
      <c r="D3982" t="s">
        <v>2695</v>
      </c>
      <c r="E3982" t="s">
        <v>263</v>
      </c>
      <c r="F3982" s="8">
        <f>DATEVALUE(MID(G3982,FIND(" ",G3982,1)+1,FIND("UTC",G3982)-FIND(" ",G3982)-8))</f>
        <v>23819</v>
      </c>
      <c r="G3982" s="4" t="s">
        <v>7993</v>
      </c>
      <c r="H3982" s="8" t="str">
        <f>MID(I3982,1,FIND("|",I3982)-1)</f>
        <v xml:space="preserve">Voskhod </v>
      </c>
      <c r="I3982" t="s">
        <v>7994</v>
      </c>
      <c r="J3982" t="s">
        <v>103</v>
      </c>
      <c r="L3982" t="s">
        <v>13</v>
      </c>
    </row>
    <row r="3983" spans="1:12" x14ac:dyDescent="0.25">
      <c r="A3983" s="7">
        <v>3981</v>
      </c>
      <c r="B3983" s="7" t="str">
        <f>D3983&amp;F3983</f>
        <v>RVSN USSR23816</v>
      </c>
      <c r="C3983">
        <v>3981</v>
      </c>
      <c r="D3983" t="s">
        <v>2695</v>
      </c>
      <c r="E3983" t="s">
        <v>7322</v>
      </c>
      <c r="F3983" s="8">
        <f>DATEVALUE(MID(G3983,FIND(" ",G3983,1)+1,FIND("UTC",G3983)-FIND(" ",G3983)-8))</f>
        <v>23816</v>
      </c>
      <c r="G3983" s="4" t="s">
        <v>7995</v>
      </c>
      <c r="H3983" s="8" t="str">
        <f>MID(I3983,1,FIND("|",I3983)-1)</f>
        <v xml:space="preserve">Cosmos-1 (65S3) </v>
      </c>
      <c r="I3983" t="s">
        <v>7996</v>
      </c>
      <c r="J3983" t="s">
        <v>103</v>
      </c>
      <c r="L3983" t="s">
        <v>13</v>
      </c>
    </row>
    <row r="3984" spans="1:12" x14ac:dyDescent="0.25">
      <c r="A3984" s="7">
        <v>3982</v>
      </c>
      <c r="B3984" s="7" t="str">
        <f>D3984&amp;F3984</f>
        <v>General Dynamics23813</v>
      </c>
      <c r="C3984">
        <v>3982</v>
      </c>
      <c r="D3984" t="s">
        <v>3137</v>
      </c>
      <c r="E3984" t="s">
        <v>2149</v>
      </c>
      <c r="F3984" s="8">
        <f>DATEVALUE(MID(G3984,FIND(" ",G3984,1)+1,FIND("UTC",G3984)-FIND(" ",G3984)-8))</f>
        <v>23813</v>
      </c>
      <c r="G3984" s="4" t="s">
        <v>7997</v>
      </c>
      <c r="H3984" s="8" t="str">
        <f>MID(I3984,1,FIND("|",I3984)-1)</f>
        <v xml:space="preserve">Atlas-SLV3 Agena-D </v>
      </c>
      <c r="I3984" t="s">
        <v>7998</v>
      </c>
      <c r="J3984" t="s">
        <v>103</v>
      </c>
      <c r="L3984" t="s">
        <v>13</v>
      </c>
    </row>
    <row r="3985" spans="1:12" x14ac:dyDescent="0.25">
      <c r="A3985" s="7">
        <v>3983</v>
      </c>
      <c r="B3985" s="7" t="str">
        <f>D3985&amp;F3985</f>
        <v>RVSN USSR23813</v>
      </c>
      <c r="C3985">
        <v>3983</v>
      </c>
      <c r="D3985" t="s">
        <v>2695</v>
      </c>
      <c r="E3985" t="s">
        <v>263</v>
      </c>
      <c r="F3985" s="8">
        <f>DATEVALUE(MID(G3985,FIND(" ",G3985,1)+1,FIND("UTC",G3985)-FIND(" ",G3985)-8))</f>
        <v>23813</v>
      </c>
      <c r="G3985" s="4" t="s">
        <v>7999</v>
      </c>
      <c r="H3985" s="8" t="str">
        <f>MID(I3985,1,FIND("|",I3985)-1)</f>
        <v xml:space="preserve">Molniya </v>
      </c>
      <c r="I3985" t="s">
        <v>8000</v>
      </c>
      <c r="J3985" t="s">
        <v>103</v>
      </c>
      <c r="L3985" t="s">
        <v>13</v>
      </c>
    </row>
    <row r="3986" spans="1:12" x14ac:dyDescent="0.25">
      <c r="A3986" s="7">
        <v>3984</v>
      </c>
      <c r="B3986" s="7" t="str">
        <f>D3986&amp;F3986</f>
        <v>RVSN USSR23808</v>
      </c>
      <c r="C3986">
        <v>3984</v>
      </c>
      <c r="D3986" t="s">
        <v>2695</v>
      </c>
      <c r="E3986" t="s">
        <v>32</v>
      </c>
      <c r="F3986" s="8">
        <f>DATEVALUE(MID(G3986,FIND(" ",G3986,1)+1,FIND("UTC",G3986)-FIND(" ",G3986)-8))</f>
        <v>23808</v>
      </c>
      <c r="G3986" s="4" t="s">
        <v>8001</v>
      </c>
      <c r="H3986" s="8" t="str">
        <f>MID(I3986,1,FIND("|",I3986)-1)</f>
        <v xml:space="preserve">Voskhod </v>
      </c>
      <c r="I3986" t="s">
        <v>8002</v>
      </c>
      <c r="J3986" t="s">
        <v>103</v>
      </c>
      <c r="L3986" t="s">
        <v>13</v>
      </c>
    </row>
    <row r="3987" spans="1:12" x14ac:dyDescent="0.25">
      <c r="A3987" s="7">
        <v>3985</v>
      </c>
      <c r="B3987" s="7" t="str">
        <f>D3987&amp;F3987</f>
        <v>General Dynamics23803</v>
      </c>
      <c r="C3987">
        <v>3985</v>
      </c>
      <c r="D3987" t="s">
        <v>3137</v>
      </c>
      <c r="E3987" t="s">
        <v>2078</v>
      </c>
      <c r="F3987" s="8">
        <f>DATEVALUE(MID(G3987,FIND(" ",G3987,1)+1,FIND("UTC",G3987)-FIND(" ",G3987)-8))</f>
        <v>23803</v>
      </c>
      <c r="G3987" s="4" t="s">
        <v>8003</v>
      </c>
      <c r="H3987" s="8" t="str">
        <f>MID(I3987,1,FIND("|",I3987)-1)</f>
        <v xml:space="preserve">Atlas-LV3C Centaur-C </v>
      </c>
      <c r="I3987" t="s">
        <v>8004</v>
      </c>
      <c r="J3987" t="s">
        <v>103</v>
      </c>
      <c r="L3987" t="s">
        <v>53</v>
      </c>
    </row>
    <row r="3988" spans="1:12" x14ac:dyDescent="0.25">
      <c r="A3988" s="7">
        <v>3986</v>
      </c>
      <c r="B3988" s="7" t="str">
        <f>D3988&amp;F3988</f>
        <v>RVSN USSR23799</v>
      </c>
      <c r="C3988">
        <v>3986</v>
      </c>
      <c r="D3988" t="s">
        <v>2695</v>
      </c>
      <c r="E3988" t="s">
        <v>32</v>
      </c>
      <c r="F3988" s="8">
        <f>DATEVALUE(MID(G3988,FIND(" ",G3988,1)+1,FIND("UTC",G3988)-FIND(" ",G3988)-8))</f>
        <v>23799</v>
      </c>
      <c r="G3988" s="4" t="s">
        <v>8005</v>
      </c>
      <c r="H3988" s="8" t="str">
        <f>MID(I3988,1,FIND("|",I3988)-1)</f>
        <v xml:space="preserve">Vostok-2M </v>
      </c>
      <c r="I3988" t="s">
        <v>8006</v>
      </c>
      <c r="J3988" t="s">
        <v>103</v>
      </c>
      <c r="L3988" t="s">
        <v>13</v>
      </c>
    </row>
    <row r="3989" spans="1:12" x14ac:dyDescent="0.25">
      <c r="A3989" s="7">
        <v>3987</v>
      </c>
      <c r="B3989" s="7" t="str">
        <f>D3989&amp;F3989</f>
        <v>RVSN USSR23795</v>
      </c>
      <c r="C3989">
        <v>3987</v>
      </c>
      <c r="D3989" t="s">
        <v>2695</v>
      </c>
      <c r="E3989" t="s">
        <v>263</v>
      </c>
      <c r="F3989" s="8">
        <f>DATEVALUE(MID(G3989,FIND(" ",G3989,1)+1,FIND("UTC",G3989)-FIND(" ",G3989)-8))</f>
        <v>23795</v>
      </c>
      <c r="G3989" s="4" t="s">
        <v>8007</v>
      </c>
      <c r="H3989" s="8" t="str">
        <f>MID(I3989,1,FIND("|",I3989)-1)</f>
        <v xml:space="preserve">Voskhod </v>
      </c>
      <c r="I3989" t="s">
        <v>8008</v>
      </c>
      <c r="J3989" t="s">
        <v>103</v>
      </c>
      <c r="L3989" t="s">
        <v>13</v>
      </c>
    </row>
    <row r="3990" spans="1:12" x14ac:dyDescent="0.25">
      <c r="A3990" s="7">
        <v>3988</v>
      </c>
      <c r="B3990" s="7" t="str">
        <f>D3990&amp;F3990</f>
        <v>RVSN USSR23794</v>
      </c>
      <c r="C3990">
        <v>3988</v>
      </c>
      <c r="D3990" t="s">
        <v>2695</v>
      </c>
      <c r="E3990" t="s">
        <v>7322</v>
      </c>
      <c r="F3990" s="8">
        <f>DATEVALUE(MID(G3990,FIND(" ",G3990,1)+1,FIND("UTC",G3990)-FIND(" ",G3990)-8))</f>
        <v>23794</v>
      </c>
      <c r="G3990" s="4" t="s">
        <v>8009</v>
      </c>
      <c r="H3990" s="8" t="str">
        <f>MID(I3990,1,FIND("|",I3990)-1)</f>
        <v xml:space="preserve">Cosmos-1 (65S3) </v>
      </c>
      <c r="I3990" t="s">
        <v>8010</v>
      </c>
      <c r="J3990" t="s">
        <v>103</v>
      </c>
      <c r="L3990" t="s">
        <v>13</v>
      </c>
    </row>
    <row r="3991" spans="1:12" x14ac:dyDescent="0.25">
      <c r="A3991" s="7">
        <v>3989</v>
      </c>
      <c r="B3991" s="7" t="str">
        <f>D3991&amp;F3991</f>
        <v>RVSN USSR23793</v>
      </c>
      <c r="C3991">
        <v>3989</v>
      </c>
      <c r="D3991" t="s">
        <v>2695</v>
      </c>
      <c r="E3991" t="s">
        <v>3974</v>
      </c>
      <c r="F3991" s="8">
        <f>DATEVALUE(MID(G3991,FIND(" ",G3991,1)+1,FIND("UTC",G3991)-FIND(" ",G3991)-8))</f>
        <v>23793</v>
      </c>
      <c r="G3991" s="4" t="s">
        <v>8011</v>
      </c>
      <c r="H3991" s="8" t="str">
        <f>MID(I3991,1,FIND("|",I3991)-1)</f>
        <v xml:space="preserve">Cosmos-2I (63S1) </v>
      </c>
      <c r="I3991" t="s">
        <v>8012</v>
      </c>
      <c r="J3991" t="s">
        <v>103</v>
      </c>
      <c r="L3991" t="s">
        <v>53</v>
      </c>
    </row>
    <row r="3992" spans="1:12" x14ac:dyDescent="0.25">
      <c r="A3992" s="7">
        <v>3990</v>
      </c>
      <c r="B3992" s="7" t="str">
        <f>D3992&amp;F3992</f>
        <v>General Dynamics23790</v>
      </c>
      <c r="C3992">
        <v>3990</v>
      </c>
      <c r="D3992" t="s">
        <v>3137</v>
      </c>
      <c r="E3992" t="s">
        <v>7474</v>
      </c>
      <c r="F3992" s="8">
        <f>DATEVALUE(MID(G3992,FIND(" ",G3992,1)+1,FIND("UTC",G3992)-FIND(" ",G3992)-8))</f>
        <v>23790</v>
      </c>
      <c r="G3992" s="4" t="s">
        <v>8013</v>
      </c>
      <c r="H3992" s="8" t="str">
        <f>MID(I3992,1,FIND("|",I3992)-1)</f>
        <v xml:space="preserve">Atlas-LV3 Agena-B </v>
      </c>
      <c r="I3992" t="s">
        <v>8014</v>
      </c>
      <c r="J3992" t="s">
        <v>103</v>
      </c>
      <c r="L3992" t="s">
        <v>13</v>
      </c>
    </row>
    <row r="3993" spans="1:12" x14ac:dyDescent="0.25">
      <c r="A3993" s="7">
        <v>3991</v>
      </c>
      <c r="B3993" s="7" t="str">
        <f>D3993&amp;F3993</f>
        <v>NASA23789</v>
      </c>
      <c r="C3993">
        <v>3991</v>
      </c>
      <c r="D3993" t="s">
        <v>1453</v>
      </c>
      <c r="E3993" t="s">
        <v>282</v>
      </c>
      <c r="F3993" s="8">
        <f>DATEVALUE(MID(G3993,FIND(" ",G3993,1)+1,FIND("UTC",G3993)-FIND(" ",G3993)-8))</f>
        <v>23789</v>
      </c>
      <c r="G3993" s="4" t="s">
        <v>8015</v>
      </c>
      <c r="H3993" s="8" t="str">
        <f>MID(I3993,1,FIND("|",I3993)-1)</f>
        <v xml:space="preserve">Saturn I </v>
      </c>
      <c r="I3993" t="s">
        <v>8016</v>
      </c>
      <c r="J3993" t="s">
        <v>103</v>
      </c>
      <c r="L3993" t="s">
        <v>13</v>
      </c>
    </row>
    <row r="3994" spans="1:12" x14ac:dyDescent="0.25">
      <c r="A3994" s="7">
        <v>3992</v>
      </c>
      <c r="B3994" s="7" t="str">
        <f>D3994&amp;F3994</f>
        <v>RVSN USSR23785</v>
      </c>
      <c r="C3994">
        <v>3992</v>
      </c>
      <c r="D3994" t="s">
        <v>2695</v>
      </c>
      <c r="E3994" t="s">
        <v>3974</v>
      </c>
      <c r="F3994" s="8">
        <f>DATEVALUE(MID(G3994,FIND(" ",G3994,1)+1,FIND("UTC",G3994)-FIND(" ",G3994)-8))</f>
        <v>23785</v>
      </c>
      <c r="G3994" s="4" t="s">
        <v>8017</v>
      </c>
      <c r="H3994" s="8" t="str">
        <f>MID(I3994,1,FIND("|",I3994)-1)</f>
        <v xml:space="preserve">Cosmos-2I (63S1) </v>
      </c>
      <c r="I3994" t="s">
        <v>8018</v>
      </c>
      <c r="J3994" t="s">
        <v>103</v>
      </c>
      <c r="L3994" t="s">
        <v>53</v>
      </c>
    </row>
    <row r="3995" spans="1:12" x14ac:dyDescent="0.25">
      <c r="A3995" s="7">
        <v>3993</v>
      </c>
      <c r="B3995" s="7" t="str">
        <f>D3995&amp;F3995</f>
        <v>US Air Force23784</v>
      </c>
      <c r="C3995">
        <v>3993</v>
      </c>
      <c r="D3995" t="s">
        <v>4498</v>
      </c>
      <c r="E3995" t="s">
        <v>7974</v>
      </c>
      <c r="F3995" s="8">
        <f>DATEVALUE(MID(G3995,FIND(" ",G3995,1)+1,FIND("UTC",G3995)-FIND(" ",G3995)-8))</f>
        <v>23784</v>
      </c>
      <c r="G3995" s="4" t="s">
        <v>8019</v>
      </c>
      <c r="H3995" s="8" t="str">
        <f>MID(I3995,1,FIND("|",I3995)-1)</f>
        <v xml:space="preserve">Titan IIIA </v>
      </c>
      <c r="I3995" t="s">
        <v>8020</v>
      </c>
      <c r="J3995" t="s">
        <v>103</v>
      </c>
      <c r="K3995">
        <v>63.23</v>
      </c>
      <c r="L3995" t="s">
        <v>13</v>
      </c>
    </row>
    <row r="3996" spans="1:12" x14ac:dyDescent="0.25">
      <c r="A3996" s="7">
        <v>3994</v>
      </c>
      <c r="B3996" s="7" t="str">
        <f>D3996&amp;F3996</f>
        <v>RVSN USSR23772</v>
      </c>
      <c r="C3996">
        <v>3994</v>
      </c>
      <c r="D3996" t="s">
        <v>2695</v>
      </c>
      <c r="E3996" t="s">
        <v>3974</v>
      </c>
      <c r="F3996" s="8">
        <f>DATEVALUE(MID(G3996,FIND(" ",G3996,1)+1,FIND("UTC",G3996)-FIND(" ",G3996)-8))</f>
        <v>23772</v>
      </c>
      <c r="G3996" s="4" t="s">
        <v>8021</v>
      </c>
      <c r="H3996" s="8" t="str">
        <f>MID(I3996,1,FIND("|",I3996)-1)</f>
        <v xml:space="preserve">Cosmos-2I (63S1) </v>
      </c>
      <c r="I3996" t="s">
        <v>8022</v>
      </c>
      <c r="J3996" t="s">
        <v>103</v>
      </c>
      <c r="L3996" t="s">
        <v>13</v>
      </c>
    </row>
    <row r="3997" spans="1:12" x14ac:dyDescent="0.25">
      <c r="A3997" s="7">
        <v>3995</v>
      </c>
      <c r="B3997" s="7" t="str">
        <f>D3997&amp;F3997</f>
        <v>General Dynamics23765</v>
      </c>
      <c r="C3997">
        <v>3995</v>
      </c>
      <c r="D3997" t="s">
        <v>3137</v>
      </c>
      <c r="E3997" t="s">
        <v>2149</v>
      </c>
      <c r="F3997" s="8">
        <f>DATEVALUE(MID(G3997,FIND(" ",G3997,1)+1,FIND("UTC",G3997)-FIND(" ",G3997)-8))</f>
        <v>23765</v>
      </c>
      <c r="G3997" s="4" t="s">
        <v>8023</v>
      </c>
      <c r="H3997" s="8" t="str">
        <f>MID(I3997,1,FIND("|",I3997)-1)</f>
        <v xml:space="preserve">Atlas-SLV3 Agena-D </v>
      </c>
      <c r="I3997" t="s">
        <v>8024</v>
      </c>
      <c r="J3997" t="s">
        <v>103</v>
      </c>
      <c r="L3997" t="s">
        <v>13</v>
      </c>
    </row>
    <row r="3998" spans="1:12" x14ac:dyDescent="0.25">
      <c r="A3998" s="7">
        <v>3996</v>
      </c>
      <c r="B3998" s="7" t="str">
        <f>D3998&amp;F3998</f>
        <v>General Dynamics23763</v>
      </c>
      <c r="C3998">
        <v>3996</v>
      </c>
      <c r="D3998" t="s">
        <v>3137</v>
      </c>
      <c r="E3998" t="s">
        <v>7539</v>
      </c>
      <c r="F3998" s="8">
        <f>DATEVALUE(MID(G3998,FIND(" ",G3998,1)+1,FIND("UTC",G3998)-FIND(" ",G3998)-8))</f>
        <v>23763</v>
      </c>
      <c r="G3998" s="4" t="s">
        <v>8025</v>
      </c>
      <c r="H3998" s="8" t="str">
        <f>MID(I3998,1,FIND("|",I3998)-1)</f>
        <v xml:space="preserve">Atlas-D OV1 </v>
      </c>
      <c r="I3998" t="s">
        <v>8026</v>
      </c>
      <c r="J3998" t="s">
        <v>103</v>
      </c>
      <c r="L3998" t="s">
        <v>53</v>
      </c>
    </row>
    <row r="3999" spans="1:12" x14ac:dyDescent="0.25">
      <c r="A3999" s="7">
        <v>3997</v>
      </c>
      <c r="B3999" s="7" t="str">
        <f>D3999&amp;F3999</f>
        <v>NASA23761</v>
      </c>
      <c r="C3999">
        <v>3997</v>
      </c>
      <c r="D3999" t="s">
        <v>1453</v>
      </c>
      <c r="E3999" t="s">
        <v>7686</v>
      </c>
      <c r="F3999" s="8">
        <f>DATEVALUE(MID(G3999,FIND(" ",G3999,1)+1,FIND("UTC",G3999)-FIND(" ",G3999)-8))</f>
        <v>23761</v>
      </c>
      <c r="G3999" s="4" t="s">
        <v>8027</v>
      </c>
      <c r="H3999" s="8" t="str">
        <f>MID(I3999,1,FIND("|",I3999)-1)</f>
        <v xml:space="preserve">Titan II GLV </v>
      </c>
      <c r="I3999" t="s">
        <v>8028</v>
      </c>
      <c r="J3999" t="s">
        <v>103</v>
      </c>
      <c r="L3999" t="s">
        <v>13</v>
      </c>
    </row>
    <row r="4000" spans="1:12" x14ac:dyDescent="0.25">
      <c r="A4000" s="7">
        <v>3998</v>
      </c>
      <c r="B4000" s="7" t="str">
        <f>D4000&amp;F4000</f>
        <v>RVSN USSR23753</v>
      </c>
      <c r="C4000">
        <v>3998</v>
      </c>
      <c r="D4000" t="s">
        <v>2695</v>
      </c>
      <c r="E4000" t="s">
        <v>32</v>
      </c>
      <c r="F4000" s="8">
        <f>DATEVALUE(MID(G4000,FIND(" ",G4000,1)+1,FIND("UTC",G4000)-FIND(" ",G4000)-8))</f>
        <v>23753</v>
      </c>
      <c r="G4000" s="4" t="s">
        <v>8029</v>
      </c>
      <c r="H4000" s="8" t="str">
        <f>MID(I4000,1,FIND("|",I4000)-1)</f>
        <v xml:space="preserve">Vostok-2 </v>
      </c>
      <c r="I4000" t="s">
        <v>8030</v>
      </c>
      <c r="J4000" t="s">
        <v>103</v>
      </c>
      <c r="L4000" t="s">
        <v>13</v>
      </c>
    </row>
    <row r="4001" spans="1:12" x14ac:dyDescent="0.25">
      <c r="A4001" s="7">
        <v>3999</v>
      </c>
      <c r="B4001" s="7" t="str">
        <f>D4001&amp;F4001</f>
        <v>General Dynamics23722</v>
      </c>
      <c r="C4001">
        <v>3999</v>
      </c>
      <c r="D4001" t="s">
        <v>3137</v>
      </c>
      <c r="E4001" t="s">
        <v>2078</v>
      </c>
      <c r="F4001" s="8">
        <f>DATEVALUE(MID(G4001,FIND(" ",G4001,1)+1,FIND("UTC",G4001)-FIND(" ",G4001)-8))</f>
        <v>23722</v>
      </c>
      <c r="G4001" s="4" t="s">
        <v>8031</v>
      </c>
      <c r="H4001" s="8" t="str">
        <f>MID(I4001,1,FIND("|",I4001)-1)</f>
        <v xml:space="preserve">Atlas-LV3C Centaur-C </v>
      </c>
      <c r="I4001" t="s">
        <v>8032</v>
      </c>
      <c r="J4001" t="s">
        <v>103</v>
      </c>
      <c r="L4001" t="s">
        <v>328</v>
      </c>
    </row>
    <row r="4002" spans="1:12" x14ac:dyDescent="0.25">
      <c r="A4002" s="7">
        <v>4000</v>
      </c>
      <c r="B4002" s="7" t="str">
        <f>D4002&amp;F4002</f>
        <v>US Air Force23721</v>
      </c>
      <c r="C4002">
        <v>4000</v>
      </c>
      <c r="D4002" t="s">
        <v>4498</v>
      </c>
      <c r="E4002" t="s">
        <v>7974</v>
      </c>
      <c r="F4002" s="8">
        <f>DATEVALUE(MID(G4002,FIND(" ",G4002,1)+1,FIND("UTC",G4002)-FIND(" ",G4002)-8))</f>
        <v>23721</v>
      </c>
      <c r="G4002" s="4" t="s">
        <v>8033</v>
      </c>
      <c r="H4002" s="8" t="str">
        <f>MID(I4002,1,FIND("|",I4002)-1)</f>
        <v xml:space="preserve">Titan IIIA </v>
      </c>
      <c r="I4002" t="s">
        <v>8034</v>
      </c>
      <c r="J4002" t="s">
        <v>103</v>
      </c>
      <c r="K4002">
        <v>63.23</v>
      </c>
      <c r="L4002" t="s">
        <v>13</v>
      </c>
    </row>
    <row r="4003" spans="1:12" x14ac:dyDescent="0.25">
      <c r="A4003" s="7">
        <v>4001</v>
      </c>
      <c r="B4003" s="7" t="str">
        <f>D4003&amp;F4003</f>
        <v>RVSN USSR23720</v>
      </c>
      <c r="C4003">
        <v>4001</v>
      </c>
      <c r="D4003" t="s">
        <v>2695</v>
      </c>
      <c r="E4003" t="s">
        <v>3974</v>
      </c>
      <c r="F4003" s="8">
        <f>DATEVALUE(MID(G4003,FIND(" ",G4003,1)+1,FIND("UTC",G4003)-FIND(" ",G4003)-8))</f>
        <v>23720</v>
      </c>
      <c r="G4003" s="4" t="s">
        <v>8035</v>
      </c>
      <c r="H4003" s="8" t="str">
        <f>MID(I4003,1,FIND("|",I4003)-1)</f>
        <v xml:space="preserve">Cosmos-2I (63S1) </v>
      </c>
      <c r="I4003" t="s">
        <v>8036</v>
      </c>
      <c r="J4003" t="s">
        <v>103</v>
      </c>
      <c r="L4003" t="s">
        <v>13</v>
      </c>
    </row>
    <row r="4004" spans="1:12" x14ac:dyDescent="0.25">
      <c r="A4004" s="7">
        <v>4002</v>
      </c>
      <c r="B4004" s="7" t="str">
        <f>D4004&amp;F4004</f>
        <v>General Dynamics23715</v>
      </c>
      <c r="C4004">
        <v>4002</v>
      </c>
      <c r="D4004" t="s">
        <v>3137</v>
      </c>
      <c r="E4004" t="s">
        <v>337</v>
      </c>
      <c r="F4004" s="8">
        <f>DATEVALUE(MID(G4004,FIND(" ",G4004,1)+1,FIND("UTC",G4004)-FIND(" ",G4004)-8))</f>
        <v>23715</v>
      </c>
      <c r="G4004" s="4" t="s">
        <v>8037</v>
      </c>
      <c r="H4004" s="8" t="str">
        <f>MID(I4004,1,FIND("|",I4004)-1)</f>
        <v xml:space="preserve">Atlas-SLV3 Agena-D </v>
      </c>
      <c r="I4004" t="s">
        <v>8038</v>
      </c>
      <c r="J4004" t="s">
        <v>103</v>
      </c>
      <c r="L4004" t="s">
        <v>13</v>
      </c>
    </row>
    <row r="4005" spans="1:12" x14ac:dyDescent="0.25">
      <c r="A4005" s="7">
        <v>4003</v>
      </c>
      <c r="B4005" s="7" t="str">
        <f>D4005&amp;F4005</f>
        <v>RVSN USSR44166</v>
      </c>
      <c r="C4005">
        <v>4003</v>
      </c>
      <c r="D4005" t="s">
        <v>2695</v>
      </c>
      <c r="E4005" t="s">
        <v>8039</v>
      </c>
      <c r="F4005" s="8">
        <f>DATEVALUE(MID(G4005,FIND(" ",G4005,1)+1,FIND("UTC",G4005)-FIND(" ",G4005)-8))</f>
        <v>44166</v>
      </c>
      <c r="G4005" s="6" t="s">
        <v>8781</v>
      </c>
      <c r="H4005" s="8" t="str">
        <f>MID(I4005,1,FIND("|",I4005)-1)</f>
        <v xml:space="preserve">Cosmos-2I (63S1) </v>
      </c>
      <c r="I4005" t="s">
        <v>8040</v>
      </c>
      <c r="J4005" t="s">
        <v>103</v>
      </c>
      <c r="L4005" t="s">
        <v>53</v>
      </c>
    </row>
    <row r="4006" spans="1:12" x14ac:dyDescent="0.25">
      <c r="A4006" s="7">
        <v>4004</v>
      </c>
      <c r="B4006" s="7" t="str">
        <f>D4006&amp;F4006</f>
        <v>RVSN USSR23711</v>
      </c>
      <c r="C4006">
        <v>4004</v>
      </c>
      <c r="D4006" t="s">
        <v>2695</v>
      </c>
      <c r="E4006" t="s">
        <v>263</v>
      </c>
      <c r="F4006" s="8">
        <f>DATEVALUE(MID(G4006,FIND(" ",G4006,1)+1,FIND("UTC",G4006)-FIND(" ",G4006)-8))</f>
        <v>23711</v>
      </c>
      <c r="G4006" s="4" t="s">
        <v>8041</v>
      </c>
      <c r="H4006" s="8" t="str">
        <f>MID(I4006,1,FIND("|",I4006)-1)</f>
        <v xml:space="preserve">Molniya </v>
      </c>
      <c r="I4006" t="s">
        <v>8042</v>
      </c>
      <c r="J4006" t="s">
        <v>103</v>
      </c>
      <c r="L4006" t="s">
        <v>13</v>
      </c>
    </row>
    <row r="4007" spans="1:12" x14ac:dyDescent="0.25">
      <c r="A4007" s="7">
        <v>4005</v>
      </c>
      <c r="B4007" s="7" t="str">
        <f>D4007&amp;F4007</f>
        <v>General Dynamics23709</v>
      </c>
      <c r="C4007">
        <v>4005</v>
      </c>
      <c r="D4007" t="s">
        <v>3137</v>
      </c>
      <c r="E4007" t="s">
        <v>7474</v>
      </c>
      <c r="F4007" s="8">
        <f>DATEVALUE(MID(G4007,FIND(" ",G4007,1)+1,FIND("UTC",G4007)-FIND(" ",G4007)-8))</f>
        <v>23709</v>
      </c>
      <c r="G4007" s="4" t="s">
        <v>8043</v>
      </c>
      <c r="H4007" s="8" t="str">
        <f>MID(I4007,1,FIND("|",I4007)-1)</f>
        <v xml:space="preserve">Atlas-LV3 Agena-D </v>
      </c>
      <c r="I4007" t="s">
        <v>8044</v>
      </c>
      <c r="J4007" t="s">
        <v>103</v>
      </c>
      <c r="L4007" t="s">
        <v>13</v>
      </c>
    </row>
    <row r="4008" spans="1:12" x14ac:dyDescent="0.25">
      <c r="A4008" s="7">
        <v>4006</v>
      </c>
      <c r="B4008" s="7" t="str">
        <f>D4008&amp;F4008</f>
        <v>General Dynamics23686</v>
      </c>
      <c r="C4008">
        <v>4006</v>
      </c>
      <c r="D4008" t="s">
        <v>3137</v>
      </c>
      <c r="E4008" t="s">
        <v>5264</v>
      </c>
      <c r="F4008" s="8">
        <f>DATEVALUE(MID(G4008,FIND(" ",G4008,1)+1,FIND("UTC",G4008)-FIND(" ",G4008)-8))</f>
        <v>23686</v>
      </c>
      <c r="G4008" s="4" t="s">
        <v>8045</v>
      </c>
      <c r="H4008" s="8" t="str">
        <f>MID(I4008,1,FIND("|",I4008)-1)</f>
        <v xml:space="preserve">Atlas-LV3 Agena-D </v>
      </c>
      <c r="I4008" t="s">
        <v>8046</v>
      </c>
      <c r="J4008" t="s">
        <v>103</v>
      </c>
      <c r="L4008" t="s">
        <v>53</v>
      </c>
    </row>
    <row r="4009" spans="1:12" x14ac:dyDescent="0.25">
      <c r="A4009" s="7">
        <v>4007</v>
      </c>
      <c r="B4009" s="7" t="str">
        <f>D4009&amp;F4009</f>
        <v>RVSN USSR23678</v>
      </c>
      <c r="C4009">
        <v>4007</v>
      </c>
      <c r="D4009" t="s">
        <v>2695</v>
      </c>
      <c r="E4009" t="s">
        <v>32</v>
      </c>
      <c r="F4009" s="8">
        <f>DATEVALUE(MID(G4009,FIND(" ",G4009,1)+1,FIND("UTC",G4009)-FIND(" ",G4009)-8))</f>
        <v>23678</v>
      </c>
      <c r="G4009" s="4" t="s">
        <v>8047</v>
      </c>
      <c r="H4009" s="8" t="str">
        <f>MID(I4009,1,FIND("|",I4009)-1)</f>
        <v xml:space="preserve">Vostok-2 </v>
      </c>
      <c r="I4009" t="s">
        <v>8048</v>
      </c>
      <c r="J4009" t="s">
        <v>103</v>
      </c>
      <c r="L4009" t="s">
        <v>13</v>
      </c>
    </row>
    <row r="4010" spans="1:12" x14ac:dyDescent="0.25">
      <c r="A4010" s="7">
        <v>4008</v>
      </c>
      <c r="B4010" s="7" t="str">
        <f>D4010&amp;F4010</f>
        <v>RVSN USSR23674</v>
      </c>
      <c r="C4010">
        <v>4008</v>
      </c>
      <c r="D4010" t="s">
        <v>2695</v>
      </c>
      <c r="E4010" t="s">
        <v>8039</v>
      </c>
      <c r="F4010" s="8">
        <f>DATEVALUE(MID(G4010,FIND(" ",G4010,1)+1,FIND("UTC",G4010)-FIND(" ",G4010)-8))</f>
        <v>23674</v>
      </c>
      <c r="G4010" s="4" t="s">
        <v>8049</v>
      </c>
      <c r="H4010" s="8" t="str">
        <f>MID(I4010,1,FIND("|",I4010)-1)</f>
        <v xml:space="preserve">Cosmos-2I (63S1) </v>
      </c>
      <c r="I4010" t="s">
        <v>8050</v>
      </c>
      <c r="J4010" t="s">
        <v>103</v>
      </c>
      <c r="L4010" t="s">
        <v>13</v>
      </c>
    </row>
    <row r="4011" spans="1:12" x14ac:dyDescent="0.25">
      <c r="A4011" s="7">
        <v>4009</v>
      </c>
      <c r="B4011" s="7" t="str">
        <f>D4011&amp;F4011</f>
        <v>RVSN USSR44127</v>
      </c>
      <c r="C4011">
        <v>4009</v>
      </c>
      <c r="D4011" t="s">
        <v>2695</v>
      </c>
      <c r="E4011" t="s">
        <v>7322</v>
      </c>
      <c r="F4011" s="8">
        <f>DATEVALUE(MID(G4011,FIND(" ",G4011,1)+1,FIND("UTC",G4011)-FIND(" ",G4011)-8))</f>
        <v>44127</v>
      </c>
      <c r="G4011" s="6" t="s">
        <v>8782</v>
      </c>
      <c r="H4011" s="8" t="str">
        <f>MID(I4011,1,FIND("|",I4011)-1)</f>
        <v xml:space="preserve">Cosmos-1 (65S3) </v>
      </c>
      <c r="I4011" t="s">
        <v>8051</v>
      </c>
      <c r="J4011" t="s">
        <v>103</v>
      </c>
      <c r="L4011" t="s">
        <v>53</v>
      </c>
    </row>
    <row r="4012" spans="1:12" x14ac:dyDescent="0.25">
      <c r="A4012" s="7">
        <v>4010</v>
      </c>
      <c r="B4012" s="7" t="str">
        <f>D4012&amp;F4012</f>
        <v>General Dynamics23673</v>
      </c>
      <c r="C4012">
        <v>4010</v>
      </c>
      <c r="D4012" t="s">
        <v>3137</v>
      </c>
      <c r="E4012" t="s">
        <v>2149</v>
      </c>
      <c r="F4012" s="8">
        <f>DATEVALUE(MID(G4012,FIND(" ",G4012,1)+1,FIND("UTC",G4012)-FIND(" ",G4012)-8))</f>
        <v>23673</v>
      </c>
      <c r="G4012" s="4" t="s">
        <v>8052</v>
      </c>
      <c r="H4012" s="8" t="str">
        <f>MID(I4012,1,FIND("|",I4012)-1)</f>
        <v xml:space="preserve">Atlas-LV3 Agena-D </v>
      </c>
      <c r="I4012" t="s">
        <v>8053</v>
      </c>
      <c r="J4012" t="s">
        <v>103</v>
      </c>
      <c r="L4012" t="s">
        <v>13</v>
      </c>
    </row>
    <row r="4013" spans="1:12" x14ac:dyDescent="0.25">
      <c r="A4013" s="7">
        <v>4011</v>
      </c>
      <c r="B4013" s="7" t="str">
        <f>D4013&amp;F4013</f>
        <v>RVSN USSR23664</v>
      </c>
      <c r="C4013">
        <v>4011</v>
      </c>
      <c r="D4013" t="s">
        <v>2695</v>
      </c>
      <c r="E4013" t="s">
        <v>32</v>
      </c>
      <c r="F4013" s="8">
        <f>DATEVALUE(MID(G4013,FIND(" ",G4013,1)+1,FIND("UTC",G4013)-FIND(" ",G4013)-8))</f>
        <v>23664</v>
      </c>
      <c r="G4013" s="4" t="s">
        <v>8054</v>
      </c>
      <c r="H4013" s="8" t="str">
        <f>MID(I4013,1,FIND("|",I4013)-1)</f>
        <v xml:space="preserve">Vostok-2 </v>
      </c>
      <c r="I4013" t="s">
        <v>8055</v>
      </c>
      <c r="J4013" t="s">
        <v>103</v>
      </c>
      <c r="L4013" t="s">
        <v>13</v>
      </c>
    </row>
    <row r="4014" spans="1:12" x14ac:dyDescent="0.25">
      <c r="A4014" s="7">
        <v>4012</v>
      </c>
      <c r="B4014" s="7" t="str">
        <f>D4014&amp;F4014</f>
        <v>RVSN USSR23662</v>
      </c>
      <c r="C4014">
        <v>4012</v>
      </c>
      <c r="D4014" t="s">
        <v>2695</v>
      </c>
      <c r="E4014" t="s">
        <v>263</v>
      </c>
      <c r="F4014" s="8">
        <f>DATEVALUE(MID(G4014,FIND(" ",G4014,1)+1,FIND("UTC",G4014)-FIND(" ",G4014)-8))</f>
        <v>23662</v>
      </c>
      <c r="G4014" s="4" t="s">
        <v>8056</v>
      </c>
      <c r="H4014" s="8" t="str">
        <f>MID(I4014,1,FIND("|",I4014)-1)</f>
        <v xml:space="preserve">Voskhod </v>
      </c>
      <c r="I4014" t="s">
        <v>8057</v>
      </c>
      <c r="J4014" t="s">
        <v>103</v>
      </c>
      <c r="L4014" t="s">
        <v>13</v>
      </c>
    </row>
    <row r="4015" spans="1:12" x14ac:dyDescent="0.25">
      <c r="A4015" s="7">
        <v>4013</v>
      </c>
      <c r="B4015" s="7" t="str">
        <f>D4015&amp;F4015</f>
        <v>General Dynamics44112</v>
      </c>
      <c r="C4015">
        <v>4013</v>
      </c>
      <c r="D4015" t="s">
        <v>3137</v>
      </c>
      <c r="E4015" t="s">
        <v>337</v>
      </c>
      <c r="F4015" s="8">
        <f>DATEVALUE(MID(G4015,FIND(" ",G4015,1)+1,FIND("UTC",G4015)-FIND(" ",G4015)-8))</f>
        <v>44112</v>
      </c>
      <c r="G4015" s="6" t="s">
        <v>8695</v>
      </c>
      <c r="H4015" s="8" t="str">
        <f>MID(I4015,1,FIND("|",I4015)-1)</f>
        <v xml:space="preserve">Atlas-SLV3 Agena-D </v>
      </c>
      <c r="I4015" t="s">
        <v>8058</v>
      </c>
      <c r="J4015" t="s">
        <v>103</v>
      </c>
      <c r="L4015" t="s">
        <v>53</v>
      </c>
    </row>
    <row r="4016" spans="1:12" x14ac:dyDescent="0.25">
      <c r="A4016" s="7">
        <v>4014</v>
      </c>
      <c r="B4016" s="7" t="str">
        <f>D4016&amp;F4016</f>
        <v>RVSN USSR23656</v>
      </c>
      <c r="C4016">
        <v>4014</v>
      </c>
      <c r="D4016" t="s">
        <v>2695</v>
      </c>
      <c r="E4016" t="s">
        <v>263</v>
      </c>
      <c r="F4016" s="8">
        <f>DATEVALUE(MID(G4016,FIND(" ",G4016,1)+1,FIND("UTC",G4016)-FIND(" ",G4016)-8))</f>
        <v>23656</v>
      </c>
      <c r="G4016" s="4" t="s">
        <v>8059</v>
      </c>
      <c r="H4016" s="8" t="str">
        <f>MID(I4016,1,FIND("|",I4016)-1)</f>
        <v xml:space="preserve">Voskhod </v>
      </c>
      <c r="I4016" t="s">
        <v>8060</v>
      </c>
      <c r="J4016" t="s">
        <v>103</v>
      </c>
      <c r="L4016" t="s">
        <v>13</v>
      </c>
    </row>
    <row r="4017" spans="1:12" x14ac:dyDescent="0.25">
      <c r="A4017" s="7">
        <v>4015</v>
      </c>
      <c r="B4017" s="7" t="str">
        <f>D4017&amp;F4017</f>
        <v>RVSN USSR23644</v>
      </c>
      <c r="C4017">
        <v>4015</v>
      </c>
      <c r="D4017" t="s">
        <v>2695</v>
      </c>
      <c r="E4017" t="s">
        <v>32</v>
      </c>
      <c r="F4017" s="8">
        <f>DATEVALUE(MID(G4017,FIND(" ",G4017,1)+1,FIND("UTC",G4017)-FIND(" ",G4017)-8))</f>
        <v>23644</v>
      </c>
      <c r="G4017" s="4" t="s">
        <v>8061</v>
      </c>
      <c r="H4017" s="8" t="str">
        <f>MID(I4017,1,FIND("|",I4017)-1)</f>
        <v xml:space="preserve">Vostok-2 </v>
      </c>
      <c r="I4017" t="s">
        <v>8062</v>
      </c>
      <c r="J4017" t="s">
        <v>103</v>
      </c>
      <c r="L4017" t="s">
        <v>13</v>
      </c>
    </row>
    <row r="4018" spans="1:12" x14ac:dyDescent="0.25">
      <c r="A4018" s="7">
        <v>4016</v>
      </c>
      <c r="B4018" s="7" t="str">
        <f>D4018&amp;F4018</f>
        <v>General Dynamics23643</v>
      </c>
      <c r="C4018">
        <v>4016</v>
      </c>
      <c r="D4018" t="s">
        <v>3137</v>
      </c>
      <c r="E4018" t="s">
        <v>337</v>
      </c>
      <c r="F4018" s="8">
        <f>DATEVALUE(MID(G4018,FIND(" ",G4018,1)+1,FIND("UTC",G4018)-FIND(" ",G4018)-8))</f>
        <v>23643</v>
      </c>
      <c r="G4018" s="4" t="s">
        <v>8063</v>
      </c>
      <c r="H4018" s="8" t="str">
        <f>MID(I4018,1,FIND("|",I4018)-1)</f>
        <v xml:space="preserve">Atlas-SLV3 Agena-D </v>
      </c>
      <c r="I4018" t="s">
        <v>8064</v>
      </c>
      <c r="J4018" t="s">
        <v>103</v>
      </c>
      <c r="L4018" t="s">
        <v>13</v>
      </c>
    </row>
    <row r="4019" spans="1:12" x14ac:dyDescent="0.25">
      <c r="A4019" s="7">
        <v>4017</v>
      </c>
      <c r="B4019" s="7" t="str">
        <f>D4019&amp;F4019</f>
        <v>NASA23638</v>
      </c>
      <c r="C4019">
        <v>4017</v>
      </c>
      <c r="D4019" t="s">
        <v>1453</v>
      </c>
      <c r="E4019" t="s">
        <v>282</v>
      </c>
      <c r="F4019" s="8">
        <f>DATEVALUE(MID(G4019,FIND(" ",G4019,1)+1,FIND("UTC",G4019)-FIND(" ",G4019)-8))</f>
        <v>23638</v>
      </c>
      <c r="G4019" s="4" t="s">
        <v>8065</v>
      </c>
      <c r="H4019" s="8" t="str">
        <f>MID(I4019,1,FIND("|",I4019)-1)</f>
        <v xml:space="preserve">Saturn I </v>
      </c>
      <c r="I4019" t="s">
        <v>8066</v>
      </c>
      <c r="J4019" t="s">
        <v>103</v>
      </c>
      <c r="L4019" t="s">
        <v>13</v>
      </c>
    </row>
    <row r="4020" spans="1:12" x14ac:dyDescent="0.25">
      <c r="A4020" s="7">
        <v>4018</v>
      </c>
      <c r="B4020" s="7" t="str">
        <f>D4020&amp;F4020</f>
        <v>RVSN USSR23633</v>
      </c>
      <c r="C4020">
        <v>4018</v>
      </c>
      <c r="D4020" t="s">
        <v>2695</v>
      </c>
      <c r="E4020" t="s">
        <v>263</v>
      </c>
      <c r="F4020" s="8">
        <f>DATEVALUE(MID(G4020,FIND(" ",G4020,1)+1,FIND("UTC",G4020)-FIND(" ",G4020)-8))</f>
        <v>23633</v>
      </c>
      <c r="G4020" s="4" t="s">
        <v>8067</v>
      </c>
      <c r="H4020" s="8" t="str">
        <f>MID(I4020,1,FIND("|",I4020)-1)</f>
        <v xml:space="preserve">Voskhod </v>
      </c>
      <c r="I4020" t="s">
        <v>8068</v>
      </c>
      <c r="J4020" t="s">
        <v>103</v>
      </c>
      <c r="L4020" t="s">
        <v>13</v>
      </c>
    </row>
    <row r="4021" spans="1:12" x14ac:dyDescent="0.25">
      <c r="A4021" s="7">
        <v>4019</v>
      </c>
      <c r="B4021" s="7" t="str">
        <f>D4021&amp;F4021</f>
        <v>General Dynamics23625</v>
      </c>
      <c r="C4021">
        <v>4019</v>
      </c>
      <c r="D4021" t="s">
        <v>3137</v>
      </c>
      <c r="E4021" t="s">
        <v>7474</v>
      </c>
      <c r="F4021" s="8">
        <f>DATEVALUE(MID(G4021,FIND(" ",G4021,1)+1,FIND("UTC",G4021)-FIND(" ",G4021)-8))</f>
        <v>23625</v>
      </c>
      <c r="G4021" s="4" t="s">
        <v>8069</v>
      </c>
      <c r="H4021" s="8" t="str">
        <f>MID(I4021,1,FIND("|",I4021)-1)</f>
        <v xml:space="preserve">Atlas-LV3 Agena-B </v>
      </c>
      <c r="I4021" t="s">
        <v>8070</v>
      </c>
      <c r="J4021" t="s">
        <v>103</v>
      </c>
      <c r="L4021" t="s">
        <v>13</v>
      </c>
    </row>
    <row r="4022" spans="1:12" x14ac:dyDescent="0.25">
      <c r="A4022" s="7">
        <v>4020</v>
      </c>
      <c r="B4022" s="7" t="str">
        <f>D4022&amp;F4022</f>
        <v>US Air Force23621</v>
      </c>
      <c r="C4022">
        <v>4020</v>
      </c>
      <c r="D4022" t="s">
        <v>4498</v>
      </c>
      <c r="E4022" t="s">
        <v>7974</v>
      </c>
      <c r="F4022" s="8">
        <f>DATEVALUE(MID(G4022,FIND(" ",G4022,1)+1,FIND("UTC",G4022)-FIND(" ",G4022)-8))</f>
        <v>23621</v>
      </c>
      <c r="G4022" s="4" t="s">
        <v>8071</v>
      </c>
      <c r="H4022" s="8" t="str">
        <f>MID(I4022,1,FIND("|",I4022)-1)</f>
        <v xml:space="preserve">Titan IIIA </v>
      </c>
      <c r="I4022" t="s">
        <v>8072</v>
      </c>
      <c r="J4022" t="s">
        <v>103</v>
      </c>
      <c r="K4022">
        <v>63.23</v>
      </c>
      <c r="L4022" t="s">
        <v>53</v>
      </c>
    </row>
    <row r="4023" spans="1:12" x14ac:dyDescent="0.25">
      <c r="A4023" s="7">
        <v>4021</v>
      </c>
      <c r="B4023" s="7" t="str">
        <f>D4023&amp;F4023</f>
        <v>RVSN USSR23617</v>
      </c>
      <c r="C4023">
        <v>4021</v>
      </c>
      <c r="D4023" t="s">
        <v>2695</v>
      </c>
      <c r="E4023" t="s">
        <v>32</v>
      </c>
      <c r="F4023" s="8">
        <f>DATEVALUE(MID(G4023,FIND(" ",G4023,1)+1,FIND("UTC",G4023)-FIND(" ",G4023)-8))</f>
        <v>23617</v>
      </c>
      <c r="G4023" s="4" t="s">
        <v>8073</v>
      </c>
      <c r="H4023" s="8" t="str">
        <f>MID(I4023,1,FIND("|",I4023)-1)</f>
        <v xml:space="preserve">Vostok-2M </v>
      </c>
      <c r="I4023" t="s">
        <v>8074</v>
      </c>
      <c r="J4023" t="s">
        <v>103</v>
      </c>
      <c r="L4023" t="s">
        <v>13</v>
      </c>
    </row>
    <row r="4024" spans="1:12" x14ac:dyDescent="0.25">
      <c r="A4024" s="7">
        <v>4022</v>
      </c>
      <c r="B4024" s="7" t="str">
        <f>D4024&amp;F4024</f>
        <v>RVSN USSR23611</v>
      </c>
      <c r="C4024">
        <v>4022</v>
      </c>
      <c r="D4024" t="s">
        <v>2695</v>
      </c>
      <c r="E4024" t="s">
        <v>8039</v>
      </c>
      <c r="F4024" s="8">
        <f>DATEVALUE(MID(G4024,FIND(" ",G4024,1)+1,FIND("UTC",G4024)-FIND(" ",G4024)-8))</f>
        <v>23611</v>
      </c>
      <c r="G4024" s="4" t="s">
        <v>8075</v>
      </c>
      <c r="H4024" s="8" t="str">
        <f>MID(I4024,1,FIND("|",I4024)-1)</f>
        <v xml:space="preserve">Cosmos-2I (63S1) </v>
      </c>
      <c r="I4024" t="s">
        <v>8076</v>
      </c>
      <c r="J4024" t="s">
        <v>103</v>
      </c>
      <c r="L4024" t="s">
        <v>13</v>
      </c>
    </row>
    <row r="4025" spans="1:12" x14ac:dyDescent="0.25">
      <c r="A4025" s="7">
        <v>4023</v>
      </c>
      <c r="B4025" s="7" t="str">
        <f>D4025&amp;F4025</f>
        <v>RVSN USSR23611</v>
      </c>
      <c r="C4025">
        <v>4023</v>
      </c>
      <c r="D4025" t="s">
        <v>2695</v>
      </c>
      <c r="E4025" t="s">
        <v>263</v>
      </c>
      <c r="F4025" s="8">
        <f>DATEVALUE(MID(G4025,FIND(" ",G4025,1)+1,FIND("UTC",G4025)-FIND(" ",G4025)-8))</f>
        <v>23611</v>
      </c>
      <c r="G4025" s="4" t="s">
        <v>8077</v>
      </c>
      <c r="H4025" s="8" t="str">
        <f>MID(I4025,1,FIND("|",I4025)-1)</f>
        <v xml:space="preserve">Molniya </v>
      </c>
      <c r="I4025" t="s">
        <v>8078</v>
      </c>
      <c r="J4025" t="s">
        <v>103</v>
      </c>
      <c r="L4025" t="s">
        <v>13</v>
      </c>
    </row>
    <row r="4026" spans="1:12" x14ac:dyDescent="0.25">
      <c r="A4026" s="7">
        <v>4024</v>
      </c>
      <c r="B4026" s="7" t="str">
        <f>D4026&amp;F4026</f>
        <v>RVSN USSR23607</v>
      </c>
      <c r="C4026">
        <v>4024</v>
      </c>
      <c r="D4026" t="s">
        <v>2695</v>
      </c>
      <c r="E4026" t="s">
        <v>7322</v>
      </c>
      <c r="F4026" s="8">
        <f>DATEVALUE(MID(G4026,FIND(" ",G4026,1)+1,FIND("UTC",G4026)-FIND(" ",G4026)-8))</f>
        <v>23607</v>
      </c>
      <c r="G4026" s="4" t="s">
        <v>8079</v>
      </c>
      <c r="H4026" s="8" t="str">
        <f>MID(I4026,1,FIND("|",I4026)-1)</f>
        <v xml:space="preserve">Cosmos-1 (65S3) </v>
      </c>
      <c r="I4026" t="s">
        <v>8080</v>
      </c>
      <c r="J4026" t="s">
        <v>103</v>
      </c>
      <c r="L4026" t="s">
        <v>13</v>
      </c>
    </row>
    <row r="4027" spans="1:12" x14ac:dyDescent="0.25">
      <c r="A4027" s="7">
        <v>4025</v>
      </c>
      <c r="B4027" s="7" t="str">
        <f>D4027&amp;F4027</f>
        <v>General Dynamics23603</v>
      </c>
      <c r="C4027">
        <v>4025</v>
      </c>
      <c r="D4027" t="s">
        <v>3137</v>
      </c>
      <c r="E4027" t="s">
        <v>337</v>
      </c>
      <c r="F4027" s="8">
        <f>DATEVALUE(MID(G4027,FIND(" ",G4027,1)+1,FIND("UTC",G4027)-FIND(" ",G4027)-8))</f>
        <v>23603</v>
      </c>
      <c r="G4027" s="4" t="s">
        <v>8081</v>
      </c>
      <c r="H4027" s="8" t="str">
        <f>MID(I4027,1,FIND("|",I4027)-1)</f>
        <v xml:space="preserve">Atlas-SLV3 Agena-D </v>
      </c>
      <c r="I4027" t="s">
        <v>8082</v>
      </c>
      <c r="J4027" t="s">
        <v>103</v>
      </c>
      <c r="L4027" t="s">
        <v>13</v>
      </c>
    </row>
    <row r="4028" spans="1:12" x14ac:dyDescent="0.25">
      <c r="A4028" s="7">
        <v>4026</v>
      </c>
      <c r="B4028" s="7" t="str">
        <f>D4028&amp;F4028</f>
        <v>RVSN USSR23603</v>
      </c>
      <c r="C4028">
        <v>4026</v>
      </c>
      <c r="D4028" t="s">
        <v>2695</v>
      </c>
      <c r="E4028" t="s">
        <v>32</v>
      </c>
      <c r="F4028" s="8">
        <f>DATEVALUE(MID(G4028,FIND(" ",G4028,1)+1,FIND("UTC",G4028)-FIND(" ",G4028)-8))</f>
        <v>23603</v>
      </c>
      <c r="G4028" s="4" t="s">
        <v>8083</v>
      </c>
      <c r="H4028" s="8" t="str">
        <f>MID(I4028,1,FIND("|",I4028)-1)</f>
        <v xml:space="preserve">Vostok-2 </v>
      </c>
      <c r="I4028" t="s">
        <v>8084</v>
      </c>
      <c r="J4028" t="s">
        <v>103</v>
      </c>
      <c r="L4028" t="s">
        <v>13</v>
      </c>
    </row>
    <row r="4029" spans="1:12" x14ac:dyDescent="0.25">
      <c r="A4029" s="7">
        <v>4027</v>
      </c>
      <c r="B4029" s="7" t="str">
        <f>D4029&amp;F4029</f>
        <v>RVSN USSR23588</v>
      </c>
      <c r="C4029">
        <v>4027</v>
      </c>
      <c r="D4029" t="s">
        <v>2695</v>
      </c>
      <c r="E4029" t="s">
        <v>8039</v>
      </c>
      <c r="F4029" s="8">
        <f>DATEVALUE(MID(G4029,FIND(" ",G4029,1)+1,FIND("UTC",G4029)-FIND(" ",G4029)-8))</f>
        <v>23588</v>
      </c>
      <c r="G4029" s="4" t="s">
        <v>8085</v>
      </c>
      <c r="H4029" s="8" t="str">
        <f>MID(I4029,1,FIND("|",I4029)-1)</f>
        <v xml:space="preserve">Cosmos-2I (63S1) </v>
      </c>
      <c r="I4029" t="s">
        <v>8086</v>
      </c>
      <c r="J4029" t="s">
        <v>103</v>
      </c>
      <c r="L4029" t="s">
        <v>13</v>
      </c>
    </row>
    <row r="4030" spans="1:12" x14ac:dyDescent="0.25">
      <c r="A4030" s="7">
        <v>4028</v>
      </c>
      <c r="B4030" s="7" t="str">
        <f>D4030&amp;F4030</f>
        <v>General Dynamics23586</v>
      </c>
      <c r="C4030">
        <v>4028</v>
      </c>
      <c r="D4030" t="s">
        <v>3137</v>
      </c>
      <c r="E4030" t="s">
        <v>7474</v>
      </c>
      <c r="F4030" s="8">
        <f>DATEVALUE(MID(G4030,FIND(" ",G4030,1)+1,FIND("UTC",G4030)-FIND(" ",G4030)-8))</f>
        <v>23586</v>
      </c>
      <c r="G4030" s="4" t="s">
        <v>8087</v>
      </c>
      <c r="H4030" s="8" t="str">
        <f>MID(I4030,1,FIND("|",I4030)-1)</f>
        <v xml:space="preserve">Atlas-LV3 Agena-B </v>
      </c>
      <c r="I4030" t="s">
        <v>8088</v>
      </c>
      <c r="J4030" t="s">
        <v>103</v>
      </c>
      <c r="L4030" t="s">
        <v>13</v>
      </c>
    </row>
    <row r="4031" spans="1:12" x14ac:dyDescent="0.25">
      <c r="A4031" s="7">
        <v>4029</v>
      </c>
      <c r="B4031" s="7" t="str">
        <f>D4031&amp;F4031</f>
        <v>General Dynamics23575</v>
      </c>
      <c r="C4031">
        <v>4029</v>
      </c>
      <c r="D4031" t="s">
        <v>3137</v>
      </c>
      <c r="E4031" t="s">
        <v>5264</v>
      </c>
      <c r="F4031" s="8">
        <f>DATEVALUE(MID(G4031,FIND(" ",G4031,1)+1,FIND("UTC",G4031)-FIND(" ",G4031)-8))</f>
        <v>23575</v>
      </c>
      <c r="G4031" s="4" t="s">
        <v>8089</v>
      </c>
      <c r="H4031" s="8" t="str">
        <f>MID(I4031,1,FIND("|",I4031)-1)</f>
        <v xml:space="preserve">Atlas-LV3 Agena-D </v>
      </c>
      <c r="I4031" t="s">
        <v>8090</v>
      </c>
      <c r="J4031" t="s">
        <v>103</v>
      </c>
      <c r="L4031" t="s">
        <v>13</v>
      </c>
    </row>
    <row r="4032" spans="1:12" x14ac:dyDescent="0.25">
      <c r="A4032" s="7">
        <v>4030</v>
      </c>
      <c r="B4032" s="7" t="str">
        <f>D4032&amp;F4032</f>
        <v>RVSN USSR23573</v>
      </c>
      <c r="C4032">
        <v>4030</v>
      </c>
      <c r="D4032" t="s">
        <v>2695</v>
      </c>
      <c r="E4032" t="s">
        <v>32</v>
      </c>
      <c r="F4032" s="8">
        <f>DATEVALUE(MID(G4032,FIND(" ",G4032,1)+1,FIND("UTC",G4032)-FIND(" ",G4032)-8))</f>
        <v>23573</v>
      </c>
      <c r="G4032" s="4" t="s">
        <v>8091</v>
      </c>
      <c r="H4032" s="8" t="str">
        <f>MID(I4032,1,FIND("|",I4032)-1)</f>
        <v xml:space="preserve">Vostok-2 </v>
      </c>
      <c r="I4032" t="s">
        <v>8092</v>
      </c>
      <c r="J4032" t="s">
        <v>103</v>
      </c>
      <c r="L4032" t="s">
        <v>13</v>
      </c>
    </row>
    <row r="4033" spans="1:12" x14ac:dyDescent="0.25">
      <c r="A4033" s="7">
        <v>4031</v>
      </c>
      <c r="B4033" s="7" t="str">
        <f>D4033&amp;F4033</f>
        <v>RVSN USSR44022</v>
      </c>
      <c r="C4033">
        <v>4031</v>
      </c>
      <c r="D4033" t="s">
        <v>2695</v>
      </c>
      <c r="E4033" t="s">
        <v>263</v>
      </c>
      <c r="F4033" s="8">
        <f>DATEVALUE(MID(G4033,FIND(" ",G4033,1)+1,FIND("UTC",G4033)-FIND(" ",G4033)-8))</f>
        <v>44022</v>
      </c>
      <c r="G4033" s="6" t="s">
        <v>8783</v>
      </c>
      <c r="H4033" s="8" t="str">
        <f>MID(I4033,1,FIND("|",I4033)-1)</f>
        <v xml:space="preserve">Vostok </v>
      </c>
      <c r="I4033" t="s">
        <v>8093</v>
      </c>
      <c r="J4033" t="s">
        <v>103</v>
      </c>
      <c r="L4033" t="s">
        <v>13</v>
      </c>
    </row>
    <row r="4034" spans="1:12" x14ac:dyDescent="0.25">
      <c r="A4034" s="7">
        <v>4032</v>
      </c>
      <c r="B4034" s="7" t="str">
        <f>D4034&amp;F4034</f>
        <v>General Dynamics23564</v>
      </c>
      <c r="C4034">
        <v>4032</v>
      </c>
      <c r="D4034" t="s">
        <v>3137</v>
      </c>
      <c r="E4034" t="s">
        <v>2149</v>
      </c>
      <c r="F4034" s="8">
        <f>DATEVALUE(MID(G4034,FIND(" ",G4034,1)+1,FIND("UTC",G4034)-FIND(" ",G4034)-8))</f>
        <v>23564</v>
      </c>
      <c r="G4034" s="4" t="s">
        <v>8094</v>
      </c>
      <c r="H4034" s="8" t="str">
        <f>MID(I4034,1,FIND("|",I4034)-1)</f>
        <v xml:space="preserve">Atlas-LV3 Agena-D </v>
      </c>
      <c r="I4034" t="s">
        <v>8095</v>
      </c>
      <c r="J4034" t="s">
        <v>103</v>
      </c>
      <c r="L4034" t="s">
        <v>13</v>
      </c>
    </row>
    <row r="4035" spans="1:12" x14ac:dyDescent="0.25">
      <c r="A4035" s="7">
        <v>4033</v>
      </c>
      <c r="B4035" s="7" t="str">
        <f>D4035&amp;F4035</f>
        <v>RVSN USSR23559</v>
      </c>
      <c r="C4035">
        <v>4033</v>
      </c>
      <c r="D4035" t="s">
        <v>2695</v>
      </c>
      <c r="E4035" t="s">
        <v>263</v>
      </c>
      <c r="F4035" s="8">
        <f>DATEVALUE(MID(G4035,FIND(" ",G4035,1)+1,FIND("UTC",G4035)-FIND(" ",G4035)-8))</f>
        <v>23559</v>
      </c>
      <c r="G4035" s="4" t="s">
        <v>8096</v>
      </c>
      <c r="H4035" s="8" t="str">
        <f>MID(I4035,1,FIND("|",I4035)-1)</f>
        <v xml:space="preserve">Voskhod </v>
      </c>
      <c r="I4035" t="s">
        <v>8097</v>
      </c>
      <c r="J4035" t="s">
        <v>103</v>
      </c>
      <c r="L4035" t="s">
        <v>13</v>
      </c>
    </row>
    <row r="4036" spans="1:12" x14ac:dyDescent="0.25">
      <c r="A4036" s="7">
        <v>4034</v>
      </c>
      <c r="B4036" s="7" t="str">
        <f>D4036&amp;F4036</f>
        <v>General Dynamics23558</v>
      </c>
      <c r="C4036">
        <v>4034</v>
      </c>
      <c r="D4036" t="s">
        <v>3137</v>
      </c>
      <c r="E4036" t="s">
        <v>2078</v>
      </c>
      <c r="F4036" s="8">
        <f>DATEVALUE(MID(G4036,FIND(" ",G4036,1)+1,FIND("UTC",G4036)-FIND(" ",G4036)-8))</f>
        <v>23558</v>
      </c>
      <c r="G4036" s="4" t="s">
        <v>8098</v>
      </c>
      <c r="H4036" s="8" t="str">
        <f>MID(I4036,1,FIND("|",I4036)-1)</f>
        <v xml:space="preserve">Atlas-LV3C Centaur-C </v>
      </c>
      <c r="I4036" t="s">
        <v>8099</v>
      </c>
      <c r="J4036" t="s">
        <v>103</v>
      </c>
      <c r="L4036" t="s">
        <v>53</v>
      </c>
    </row>
    <row r="4037" spans="1:12" x14ac:dyDescent="0.25">
      <c r="A4037" s="7">
        <v>4035</v>
      </c>
      <c r="B4037" s="7" t="str">
        <f>D4037&amp;F4037</f>
        <v>RVSN USSR23551</v>
      </c>
      <c r="C4037">
        <v>4035</v>
      </c>
      <c r="D4037" t="s">
        <v>2695</v>
      </c>
      <c r="E4037" t="s">
        <v>32</v>
      </c>
      <c r="F4037" s="8">
        <f>DATEVALUE(MID(G4037,FIND(" ",G4037,1)+1,FIND("UTC",G4037)-FIND(" ",G4037)-8))</f>
        <v>23551</v>
      </c>
      <c r="G4037" s="4" t="s">
        <v>8100</v>
      </c>
      <c r="H4037" s="8" t="str">
        <f>MID(I4037,1,FIND("|",I4037)-1)</f>
        <v xml:space="preserve">Vostok-2 </v>
      </c>
      <c r="I4037" t="s">
        <v>8101</v>
      </c>
      <c r="J4037" t="s">
        <v>103</v>
      </c>
      <c r="L4037" t="s">
        <v>13</v>
      </c>
    </row>
    <row r="4038" spans="1:12" x14ac:dyDescent="0.25">
      <c r="A4038" s="7">
        <v>4036</v>
      </c>
      <c r="B4038" s="7" t="str">
        <f>D4038&amp;F4038</f>
        <v>RVSN USSR23538</v>
      </c>
      <c r="C4038">
        <v>4036</v>
      </c>
      <c r="D4038" t="s">
        <v>2695</v>
      </c>
      <c r="E4038" t="s">
        <v>32</v>
      </c>
      <c r="F4038" s="8">
        <f>DATEVALUE(MID(G4038,FIND(" ",G4038,1)+1,FIND("UTC",G4038)-FIND(" ",G4038)-8))</f>
        <v>23538</v>
      </c>
      <c r="G4038" s="4" t="s">
        <v>8102</v>
      </c>
      <c r="H4038" s="8" t="str">
        <f>MID(I4038,1,FIND("|",I4038)-1)</f>
        <v xml:space="preserve">Vostok-2 </v>
      </c>
      <c r="I4038" t="s">
        <v>8103</v>
      </c>
      <c r="J4038" t="s">
        <v>103</v>
      </c>
      <c r="L4038" t="s">
        <v>13</v>
      </c>
    </row>
    <row r="4039" spans="1:12" x14ac:dyDescent="0.25">
      <c r="A4039" s="7">
        <v>4037</v>
      </c>
      <c r="B4039" s="7" t="str">
        <f>D4039&amp;F4039</f>
        <v>RVSN USSR23534</v>
      </c>
      <c r="C4039">
        <v>4037</v>
      </c>
      <c r="D4039" t="s">
        <v>2695</v>
      </c>
      <c r="E4039" t="s">
        <v>8039</v>
      </c>
      <c r="F4039" s="8">
        <f>DATEVALUE(MID(G4039,FIND(" ",G4039,1)+1,FIND("UTC",G4039)-FIND(" ",G4039)-8))</f>
        <v>23534</v>
      </c>
      <c r="G4039" s="4" t="s">
        <v>8104</v>
      </c>
      <c r="H4039" s="8" t="str">
        <f>MID(I4039,1,FIND("|",I4039)-1)</f>
        <v xml:space="preserve">Cosmos-2I (63S1) </v>
      </c>
      <c r="I4039" t="s">
        <v>8105</v>
      </c>
      <c r="J4039" t="s">
        <v>103</v>
      </c>
      <c r="L4039" t="s">
        <v>13</v>
      </c>
    </row>
    <row r="4040" spans="1:12" x14ac:dyDescent="0.25">
      <c r="A4040" s="7">
        <v>4038</v>
      </c>
      <c r="B4040" s="7" t="str">
        <f>D4040&amp;F4040</f>
        <v>RVSN USSR23532</v>
      </c>
      <c r="C4040">
        <v>4038</v>
      </c>
      <c r="D4040" t="s">
        <v>2695</v>
      </c>
      <c r="E4040" t="s">
        <v>263</v>
      </c>
      <c r="F4040" s="8">
        <f>DATEVALUE(MID(G4040,FIND(" ",G4040,1)+1,FIND("UTC",G4040)-FIND(" ",G4040)-8))</f>
        <v>23532</v>
      </c>
      <c r="G4040" s="4" t="s">
        <v>8106</v>
      </c>
      <c r="H4040" s="8" t="str">
        <f>MID(I4040,1,FIND("|",I4040)-1)</f>
        <v xml:space="preserve">Molniya </v>
      </c>
      <c r="I4040" t="s">
        <v>8107</v>
      </c>
      <c r="J4040" t="s">
        <v>103</v>
      </c>
      <c r="L4040" t="s">
        <v>53</v>
      </c>
    </row>
    <row r="4041" spans="1:12" x14ac:dyDescent="0.25">
      <c r="A4041" s="7">
        <v>4039</v>
      </c>
      <c r="B4041" s="7" t="str">
        <f>D4041&amp;F4041</f>
        <v>NASA23525</v>
      </c>
      <c r="C4041">
        <v>4039</v>
      </c>
      <c r="D4041" t="s">
        <v>1453</v>
      </c>
      <c r="E4041" t="s">
        <v>282</v>
      </c>
      <c r="F4041" s="8">
        <f>DATEVALUE(MID(G4041,FIND(" ",G4041,1)+1,FIND("UTC",G4041)-FIND(" ",G4041)-8))</f>
        <v>23525</v>
      </c>
      <c r="G4041" s="4" t="s">
        <v>8108</v>
      </c>
      <c r="H4041" s="8" t="str">
        <f>MID(I4041,1,FIND("|",I4041)-1)</f>
        <v xml:space="preserve">Saturn I </v>
      </c>
      <c r="I4041" t="s">
        <v>8109</v>
      </c>
      <c r="J4041" t="s">
        <v>103</v>
      </c>
      <c r="L4041" t="s">
        <v>13</v>
      </c>
    </row>
    <row r="4042" spans="1:12" x14ac:dyDescent="0.25">
      <c r="A4042" s="7">
        <v>4040</v>
      </c>
      <c r="B4042" s="7" t="str">
        <f>D4042&amp;F4042</f>
        <v>General Dynamics23516</v>
      </c>
      <c r="C4042">
        <v>4040</v>
      </c>
      <c r="D4042" t="s">
        <v>3137</v>
      </c>
      <c r="E4042" t="s">
        <v>2149</v>
      </c>
      <c r="F4042" s="8">
        <f>DATEVALUE(MID(G4042,FIND(" ",G4042,1)+1,FIND("UTC",G4042)-FIND(" ",G4042)-8))</f>
        <v>23516</v>
      </c>
      <c r="G4042" s="4" t="s">
        <v>8110</v>
      </c>
      <c r="H4042" s="8" t="str">
        <f>MID(I4042,1,FIND("|",I4042)-1)</f>
        <v xml:space="preserve">Atlas-LV3 Agena-D </v>
      </c>
      <c r="I4042" t="s">
        <v>8111</v>
      </c>
      <c r="J4042" t="s">
        <v>103</v>
      </c>
      <c r="L4042" t="s">
        <v>13</v>
      </c>
    </row>
    <row r="4043" spans="1:12" x14ac:dyDescent="0.25">
      <c r="A4043" s="7">
        <v>4041</v>
      </c>
      <c r="B4043" s="7" t="str">
        <f>D4043&amp;F4043</f>
        <v>RVSN USSR23515</v>
      </c>
      <c r="C4043">
        <v>4041</v>
      </c>
      <c r="D4043" t="s">
        <v>2695</v>
      </c>
      <c r="E4043" t="s">
        <v>263</v>
      </c>
      <c r="F4043" s="8">
        <f>DATEVALUE(MID(G4043,FIND(" ",G4043,1)+1,FIND("UTC",G4043)-FIND(" ",G4043)-8))</f>
        <v>23515</v>
      </c>
      <c r="G4043" s="4" t="s">
        <v>8112</v>
      </c>
      <c r="H4043" s="8" t="str">
        <f>MID(I4043,1,FIND("|",I4043)-1)</f>
        <v xml:space="preserve">Voskhod </v>
      </c>
      <c r="I4043" t="s">
        <v>8113</v>
      </c>
      <c r="J4043" t="s">
        <v>103</v>
      </c>
      <c r="L4043" t="s">
        <v>13</v>
      </c>
    </row>
    <row r="4044" spans="1:12" x14ac:dyDescent="0.25">
      <c r="A4044" s="7">
        <v>4042</v>
      </c>
      <c r="B4044" s="7" t="str">
        <f>D4044&amp;F4044</f>
        <v>RVSN USSR23492</v>
      </c>
      <c r="C4044">
        <v>4042</v>
      </c>
      <c r="D4044" t="s">
        <v>2695</v>
      </c>
      <c r="E4044" t="s">
        <v>32</v>
      </c>
      <c r="F4044" s="8">
        <f>DATEVALUE(MID(G4044,FIND(" ",G4044,1)+1,FIND("UTC",G4044)-FIND(" ",G4044)-8))</f>
        <v>23492</v>
      </c>
      <c r="G4044" s="4" t="s">
        <v>8114</v>
      </c>
      <c r="H4044" s="8" t="str">
        <f>MID(I4044,1,FIND("|",I4044)-1)</f>
        <v xml:space="preserve">Vostok-2 </v>
      </c>
      <c r="I4044" t="s">
        <v>8115</v>
      </c>
      <c r="J4044" t="s">
        <v>103</v>
      </c>
      <c r="L4044" t="s">
        <v>13</v>
      </c>
    </row>
    <row r="4045" spans="1:12" x14ac:dyDescent="0.25">
      <c r="A4045" s="7">
        <v>4043</v>
      </c>
      <c r="B4045" s="7" t="str">
        <f>D4045&amp;F4045</f>
        <v>General Dynamics23490</v>
      </c>
      <c r="C4045">
        <v>4043</v>
      </c>
      <c r="D4045" t="s">
        <v>3137</v>
      </c>
      <c r="E4045" t="s">
        <v>2149</v>
      </c>
      <c r="F4045" s="8">
        <f>DATEVALUE(MID(G4045,FIND(" ",G4045,1)+1,FIND("UTC",G4045)-FIND(" ",G4045)-8))</f>
        <v>23490</v>
      </c>
      <c r="G4045" s="4" t="s">
        <v>8116</v>
      </c>
      <c r="H4045" s="8" t="str">
        <f>MID(I4045,1,FIND("|",I4045)-1)</f>
        <v xml:space="preserve">Atlas-LV3 Agena-D </v>
      </c>
      <c r="I4045" t="s">
        <v>8117</v>
      </c>
      <c r="J4045" t="s">
        <v>103</v>
      </c>
      <c r="L4045" t="s">
        <v>13</v>
      </c>
    </row>
    <row r="4046" spans="1:12" x14ac:dyDescent="0.25">
      <c r="A4046" s="7">
        <v>4044</v>
      </c>
      <c r="B4046" s="7" t="str">
        <f>D4046&amp;F4046</f>
        <v>RVSN USSR23487</v>
      </c>
      <c r="C4046">
        <v>4044</v>
      </c>
      <c r="D4046" t="s">
        <v>2695</v>
      </c>
      <c r="E4046" t="s">
        <v>263</v>
      </c>
      <c r="F4046" s="8">
        <f>DATEVALUE(MID(G4046,FIND(" ",G4046,1)+1,FIND("UTC",G4046)-FIND(" ",G4046)-8))</f>
        <v>23487</v>
      </c>
      <c r="G4046" s="4" t="s">
        <v>8118</v>
      </c>
      <c r="H4046" s="8" t="str">
        <f>MID(I4046,1,FIND("|",I4046)-1)</f>
        <v xml:space="preserve">Molniya </v>
      </c>
      <c r="I4046" t="s">
        <v>8119</v>
      </c>
      <c r="J4046" t="s">
        <v>103</v>
      </c>
      <c r="L4046" t="s">
        <v>53</v>
      </c>
    </row>
    <row r="4047" spans="1:12" x14ac:dyDescent="0.25">
      <c r="A4047" s="7">
        <v>4045</v>
      </c>
      <c r="B4047" s="7" t="str">
        <f>D4047&amp;F4047</f>
        <v>RVSN USSR23479</v>
      </c>
      <c r="C4047">
        <v>4045</v>
      </c>
      <c r="D4047" t="s">
        <v>2695</v>
      </c>
      <c r="E4047" t="s">
        <v>263</v>
      </c>
      <c r="F4047" s="8">
        <f>DATEVALUE(MID(G4047,FIND(" ",G4047,1)+1,FIND("UTC",G4047)-FIND(" ",G4047)-8))</f>
        <v>23479</v>
      </c>
      <c r="G4047" s="4" t="s">
        <v>8120</v>
      </c>
      <c r="H4047" s="8" t="str">
        <f>MID(I4047,1,FIND("|",I4047)-1)</f>
        <v xml:space="preserve">Poliot </v>
      </c>
      <c r="I4047" t="s">
        <v>8121</v>
      </c>
      <c r="J4047" t="s">
        <v>103</v>
      </c>
      <c r="L4047" t="s">
        <v>13</v>
      </c>
    </row>
    <row r="4048" spans="1:12" x14ac:dyDescent="0.25">
      <c r="A4048" s="7">
        <v>4046</v>
      </c>
      <c r="B4048" s="7" t="str">
        <f>D4048&amp;F4048</f>
        <v>NASA23475</v>
      </c>
      <c r="C4048">
        <v>4046</v>
      </c>
      <c r="D4048" t="s">
        <v>1453</v>
      </c>
      <c r="E4048" t="s">
        <v>7686</v>
      </c>
      <c r="F4048" s="8">
        <f>DATEVALUE(MID(G4048,FIND(" ",G4048,1)+1,FIND("UTC",G4048)-FIND(" ",G4048)-8))</f>
        <v>23475</v>
      </c>
      <c r="G4048" s="4" t="s">
        <v>8122</v>
      </c>
      <c r="H4048" s="8" t="str">
        <f>MID(I4048,1,FIND("|",I4048)-1)</f>
        <v xml:space="preserve">Titan II GLV </v>
      </c>
      <c r="I4048" t="s">
        <v>8123</v>
      </c>
      <c r="J4048" t="s">
        <v>103</v>
      </c>
      <c r="L4048" t="s">
        <v>13</v>
      </c>
    </row>
    <row r="4049" spans="1:12" x14ac:dyDescent="0.25">
      <c r="A4049" s="7">
        <v>4047</v>
      </c>
      <c r="B4049" s="7" t="str">
        <f>D4049&amp;F4049</f>
        <v>RVSN USSR23471</v>
      </c>
      <c r="C4049">
        <v>4047</v>
      </c>
      <c r="D4049" t="s">
        <v>2695</v>
      </c>
      <c r="E4049" t="s">
        <v>32</v>
      </c>
      <c r="F4049" s="8">
        <f>DATEVALUE(MID(G4049,FIND(" ",G4049,1)+1,FIND("UTC",G4049)-FIND(" ",G4049)-8))</f>
        <v>23471</v>
      </c>
      <c r="G4049" s="4" t="s">
        <v>8124</v>
      </c>
      <c r="H4049" s="8" t="str">
        <f>MID(I4049,1,FIND("|",I4049)-1)</f>
        <v xml:space="preserve">Vostok-2 </v>
      </c>
      <c r="I4049" t="s">
        <v>8125</v>
      </c>
      <c r="J4049" t="s">
        <v>103</v>
      </c>
      <c r="L4049" t="s">
        <v>13</v>
      </c>
    </row>
    <row r="4050" spans="1:12" x14ac:dyDescent="0.25">
      <c r="A4050" s="7">
        <v>4048</v>
      </c>
      <c r="B4050" s="7" t="str">
        <f>D4050&amp;F4050</f>
        <v>RVSN USSR23469</v>
      </c>
      <c r="C4050">
        <v>4048</v>
      </c>
      <c r="D4050" t="s">
        <v>2695</v>
      </c>
      <c r="E4050" t="s">
        <v>263</v>
      </c>
      <c r="F4050" s="8">
        <f>DATEVALUE(MID(G4050,FIND(" ",G4050,1)+1,FIND("UTC",G4050)-FIND(" ",G4050)-8))</f>
        <v>23469</v>
      </c>
      <c r="G4050" s="4" t="s">
        <v>8126</v>
      </c>
      <c r="H4050" s="8" t="str">
        <f>MID(I4050,1,FIND("|",I4050)-1)</f>
        <v xml:space="preserve">Molniya </v>
      </c>
      <c r="I4050" t="s">
        <v>8127</v>
      </c>
      <c r="J4050" t="s">
        <v>103</v>
      </c>
      <c r="L4050" t="s">
        <v>13</v>
      </c>
    </row>
    <row r="4051" spans="1:12" x14ac:dyDescent="0.25">
      <c r="A4051" s="7">
        <v>4049</v>
      </c>
      <c r="B4051" s="7" t="str">
        <f>D4051&amp;F4051</f>
        <v>RVSN USSR23463</v>
      </c>
      <c r="C4051">
        <v>4049</v>
      </c>
      <c r="D4051" t="s">
        <v>2695</v>
      </c>
      <c r="E4051" t="s">
        <v>263</v>
      </c>
      <c r="F4051" s="8">
        <f>DATEVALUE(MID(G4051,FIND(" ",G4051,1)+1,FIND("UTC",G4051)-FIND(" ",G4051)-8))</f>
        <v>23463</v>
      </c>
      <c r="G4051" s="4" t="s">
        <v>8128</v>
      </c>
      <c r="H4051" s="8" t="str">
        <f>MID(I4051,1,FIND("|",I4051)-1)</f>
        <v xml:space="preserve">Molniya </v>
      </c>
      <c r="I4051" t="s">
        <v>8129</v>
      </c>
      <c r="J4051" t="s">
        <v>103</v>
      </c>
      <c r="L4051" t="s">
        <v>328</v>
      </c>
    </row>
    <row r="4052" spans="1:12" x14ac:dyDescent="0.25">
      <c r="A4052" s="7">
        <v>4050</v>
      </c>
      <c r="B4052" s="7" t="str">
        <f>D4052&amp;F4052</f>
        <v>RVSN USSR23457</v>
      </c>
      <c r="C4052">
        <v>4050</v>
      </c>
      <c r="D4052" t="s">
        <v>2695</v>
      </c>
      <c r="E4052" t="s">
        <v>263</v>
      </c>
      <c r="F4052" s="8">
        <f>DATEVALUE(MID(G4052,FIND(" ",G4052,1)+1,FIND("UTC",G4052)-FIND(" ",G4052)-8))</f>
        <v>23457</v>
      </c>
      <c r="G4052" s="4" t="s">
        <v>8130</v>
      </c>
      <c r="H4052" s="8" t="str">
        <f>MID(I4052,1,FIND("|",I4052)-1)</f>
        <v xml:space="preserve">Molniya </v>
      </c>
      <c r="I4052" t="s">
        <v>8131</v>
      </c>
      <c r="J4052" t="s">
        <v>103</v>
      </c>
      <c r="L4052" t="s">
        <v>53</v>
      </c>
    </row>
    <row r="4053" spans="1:12" x14ac:dyDescent="0.25">
      <c r="A4053" s="7">
        <v>4051</v>
      </c>
      <c r="B4053" s="7" t="str">
        <f>D4053&amp;F4053</f>
        <v>RVSN USSR23454</v>
      </c>
      <c r="C4053">
        <v>4051</v>
      </c>
      <c r="D4053" t="s">
        <v>2695</v>
      </c>
      <c r="E4053" t="s">
        <v>8039</v>
      </c>
      <c r="F4053" s="8">
        <f>DATEVALUE(MID(G4053,FIND(" ",G4053,1)+1,FIND("UTC",G4053)-FIND(" ",G4053)-8))</f>
        <v>23454</v>
      </c>
      <c r="G4053" s="4" t="s">
        <v>8132</v>
      </c>
      <c r="H4053" s="8" t="str">
        <f>MID(I4053,1,FIND("|",I4053)-1)</f>
        <v xml:space="preserve">Cosmos-2I (63S1) </v>
      </c>
      <c r="I4053" t="s">
        <v>8133</v>
      </c>
      <c r="J4053" t="s">
        <v>103</v>
      </c>
      <c r="L4053" t="s">
        <v>13</v>
      </c>
    </row>
    <row r="4054" spans="1:12" x14ac:dyDescent="0.25">
      <c r="A4054" s="7">
        <v>4052</v>
      </c>
      <c r="B4054" s="7" t="str">
        <f>D4054&amp;F4054</f>
        <v>General Dynamics23447</v>
      </c>
      <c r="C4054">
        <v>4052</v>
      </c>
      <c r="D4054" t="s">
        <v>3137</v>
      </c>
      <c r="E4054" t="s">
        <v>2149</v>
      </c>
      <c r="F4054" s="8">
        <f>DATEVALUE(MID(G4054,FIND(" ",G4054,1)+1,FIND("UTC",G4054)-FIND(" ",G4054)-8))</f>
        <v>23447</v>
      </c>
      <c r="G4054" s="4" t="s">
        <v>8134</v>
      </c>
      <c r="H4054" s="8" t="str">
        <f>MID(I4054,1,FIND("|",I4054)-1)</f>
        <v xml:space="preserve">Atlas-LV3 Agena-D </v>
      </c>
      <c r="I4054" t="s">
        <v>8135</v>
      </c>
      <c r="J4054" t="s">
        <v>103</v>
      </c>
      <c r="L4054" t="s">
        <v>13</v>
      </c>
    </row>
    <row r="4055" spans="1:12" x14ac:dyDescent="0.25">
      <c r="A4055" s="7">
        <v>4053</v>
      </c>
      <c r="B4055" s="7" t="str">
        <f>D4055&amp;F4055</f>
        <v>RVSN USSR23434</v>
      </c>
      <c r="C4055">
        <v>4053</v>
      </c>
      <c r="D4055" t="s">
        <v>2695</v>
      </c>
      <c r="E4055" t="s">
        <v>8039</v>
      </c>
      <c r="F4055" s="8">
        <f>DATEVALUE(MID(G4055,FIND(" ",G4055,1)+1,FIND("UTC",G4055)-FIND(" ",G4055)-8))</f>
        <v>23434</v>
      </c>
      <c r="G4055" s="4" t="s">
        <v>8136</v>
      </c>
      <c r="H4055" s="8" t="str">
        <f>MID(I4055,1,FIND("|",I4055)-1)</f>
        <v xml:space="preserve">Cosmos-2I (63S1) </v>
      </c>
      <c r="I4055" t="s">
        <v>8137</v>
      </c>
      <c r="J4055" t="s">
        <v>103</v>
      </c>
      <c r="L4055" t="s">
        <v>13</v>
      </c>
    </row>
    <row r="4056" spans="1:12" x14ac:dyDescent="0.25">
      <c r="A4056" s="7">
        <v>4054</v>
      </c>
      <c r="B4056" s="7" t="str">
        <f>D4056&amp;F4056</f>
        <v>General Dynamics23432</v>
      </c>
      <c r="C4056">
        <v>4054</v>
      </c>
      <c r="D4056" t="s">
        <v>3137</v>
      </c>
      <c r="E4056" t="s">
        <v>2149</v>
      </c>
      <c r="F4056" s="8">
        <f>DATEVALUE(MID(G4056,FIND(" ",G4056,1)+1,FIND("UTC",G4056)-FIND(" ",G4056)-8))</f>
        <v>23432</v>
      </c>
      <c r="G4056" s="4" t="s">
        <v>8138</v>
      </c>
      <c r="H4056" s="8" t="str">
        <f>MID(I4056,1,FIND("|",I4056)-1)</f>
        <v xml:space="preserve">Atlas-LV3 Agena-D </v>
      </c>
      <c r="I4056" t="s">
        <v>8139</v>
      </c>
      <c r="J4056" t="s">
        <v>103</v>
      </c>
      <c r="L4056" t="s">
        <v>13</v>
      </c>
    </row>
    <row r="4057" spans="1:12" x14ac:dyDescent="0.25">
      <c r="A4057" s="7">
        <v>4055</v>
      </c>
      <c r="B4057" s="7" t="str">
        <f>D4057&amp;F4057</f>
        <v>RVSN USSR23426</v>
      </c>
      <c r="C4057">
        <v>4055</v>
      </c>
      <c r="D4057" t="s">
        <v>2695</v>
      </c>
      <c r="E4057" t="s">
        <v>263</v>
      </c>
      <c r="F4057" s="8">
        <f>DATEVALUE(MID(G4057,FIND(" ",G4057,1)+1,FIND("UTC",G4057)-FIND(" ",G4057)-8))</f>
        <v>23426</v>
      </c>
      <c r="G4057" s="4" t="s">
        <v>8140</v>
      </c>
      <c r="H4057" s="8" t="str">
        <f>MID(I4057,1,FIND("|",I4057)-1)</f>
        <v xml:space="preserve">Molniya </v>
      </c>
      <c r="I4057" t="s">
        <v>8141</v>
      </c>
      <c r="J4057" t="s">
        <v>103</v>
      </c>
      <c r="L4057" t="s">
        <v>53</v>
      </c>
    </row>
    <row r="4058" spans="1:12" x14ac:dyDescent="0.25">
      <c r="A4058" s="7">
        <v>4056</v>
      </c>
      <c r="B4058" s="7" t="str">
        <f>D4058&amp;F4058</f>
        <v>General Dynamics23406</v>
      </c>
      <c r="C4058">
        <v>4056</v>
      </c>
      <c r="D4058" t="s">
        <v>3137</v>
      </c>
      <c r="E4058" t="s">
        <v>7474</v>
      </c>
      <c r="F4058" s="8">
        <f>DATEVALUE(MID(G4058,FIND(" ",G4058,1)+1,FIND("UTC",G4058)-FIND(" ",G4058)-8))</f>
        <v>23406</v>
      </c>
      <c r="G4058" s="4" t="s">
        <v>8142</v>
      </c>
      <c r="H4058" s="8" t="str">
        <f>MID(I4058,1,FIND("|",I4058)-1)</f>
        <v xml:space="preserve">Atlas-LV3 Agena-B </v>
      </c>
      <c r="I4058" t="s">
        <v>8143</v>
      </c>
      <c r="J4058" t="s">
        <v>103</v>
      </c>
      <c r="L4058" t="s">
        <v>13</v>
      </c>
    </row>
    <row r="4059" spans="1:12" x14ac:dyDescent="0.25">
      <c r="A4059" s="7">
        <v>4057</v>
      </c>
      <c r="B4059" s="7" t="str">
        <f>D4059&amp;F4059</f>
        <v>RVSN USSR23406</v>
      </c>
      <c r="C4059">
        <v>4057</v>
      </c>
      <c r="D4059" t="s">
        <v>2695</v>
      </c>
      <c r="E4059" t="s">
        <v>263</v>
      </c>
      <c r="F4059" s="8">
        <f>DATEVALUE(MID(G4059,FIND(" ",G4059,1)+1,FIND("UTC",G4059)-FIND(" ",G4059)-8))</f>
        <v>23406</v>
      </c>
      <c r="G4059" s="4" t="s">
        <v>8144</v>
      </c>
      <c r="H4059" s="8" t="str">
        <f>MID(I4059,1,FIND("|",I4059)-1)</f>
        <v xml:space="preserve">Vostok </v>
      </c>
      <c r="I4059" t="s">
        <v>8145</v>
      </c>
      <c r="J4059" t="s">
        <v>103</v>
      </c>
      <c r="L4059" t="s">
        <v>13</v>
      </c>
    </row>
    <row r="4060" spans="1:12" x14ac:dyDescent="0.25">
      <c r="A4060" s="7">
        <v>4058</v>
      </c>
      <c r="B4060" s="7" t="str">
        <f>D4060&amp;F4060</f>
        <v>NASA23405</v>
      </c>
      <c r="C4060">
        <v>4058</v>
      </c>
      <c r="D4060" t="s">
        <v>1453</v>
      </c>
      <c r="E4060" t="s">
        <v>7291</v>
      </c>
      <c r="F4060" s="8">
        <f>DATEVALUE(MID(G4060,FIND(" ",G4060,1)+1,FIND("UTC",G4060)-FIND(" ",G4060)-8))</f>
        <v>23405</v>
      </c>
      <c r="G4060" s="4" t="s">
        <v>8146</v>
      </c>
      <c r="H4060" s="8" t="str">
        <f>MID(I4060,1,FIND("|",I4060)-1)</f>
        <v xml:space="preserve">Saturn I </v>
      </c>
      <c r="I4060" t="s">
        <v>8147</v>
      </c>
      <c r="J4060" t="s">
        <v>103</v>
      </c>
      <c r="L4060" t="s">
        <v>13</v>
      </c>
    </row>
    <row r="4061" spans="1:12" x14ac:dyDescent="0.25">
      <c r="A4061" s="7">
        <v>4059</v>
      </c>
      <c r="B4061" s="7" t="str">
        <f>D4061&amp;F4061</f>
        <v>NASA23364</v>
      </c>
      <c r="C4061">
        <v>4059</v>
      </c>
      <c r="D4061" t="s">
        <v>1453</v>
      </c>
      <c r="E4061" t="s">
        <v>8148</v>
      </c>
      <c r="F4061" s="8">
        <f>DATEVALUE(MID(G4061,FIND(" ",G4061,1)+1,FIND("UTC",G4061)-FIND(" ",G4061)-8))</f>
        <v>23364</v>
      </c>
      <c r="G4061" s="4" t="s">
        <v>8149</v>
      </c>
      <c r="H4061" s="8" t="str">
        <f>MID(I4061,1,FIND("|",I4061)-1)</f>
        <v xml:space="preserve">Scout X-4 </v>
      </c>
      <c r="I4061" t="s">
        <v>8150</v>
      </c>
      <c r="J4061" t="s">
        <v>103</v>
      </c>
      <c r="L4061" t="s">
        <v>13</v>
      </c>
    </row>
    <row r="4062" spans="1:12" x14ac:dyDescent="0.25">
      <c r="A4062" s="7">
        <v>4060</v>
      </c>
      <c r="B4062" s="7" t="str">
        <f>D4062&amp;F4062</f>
        <v>RVSN USSR23364</v>
      </c>
      <c r="C4062">
        <v>4060</v>
      </c>
      <c r="D4062" t="s">
        <v>2695</v>
      </c>
      <c r="E4062" t="s">
        <v>263</v>
      </c>
      <c r="F4062" s="8">
        <f>DATEVALUE(MID(G4062,FIND(" ",G4062,1)+1,FIND("UTC",G4062)-FIND(" ",G4062)-8))</f>
        <v>23364</v>
      </c>
      <c r="G4062" s="4" t="s">
        <v>8151</v>
      </c>
      <c r="H4062" s="8" t="str">
        <f>MID(I4062,1,FIND("|",I4062)-1)</f>
        <v xml:space="preserve">Vostok-2 </v>
      </c>
      <c r="I4062" t="s">
        <v>8152</v>
      </c>
      <c r="J4062" t="s">
        <v>103</v>
      </c>
      <c r="L4062" t="s">
        <v>13</v>
      </c>
    </row>
    <row r="4063" spans="1:12" x14ac:dyDescent="0.25">
      <c r="A4063" s="7">
        <v>4061</v>
      </c>
      <c r="B4063" s="7" t="str">
        <f>D4063&amp;F4063</f>
        <v>General Dynamics23363</v>
      </c>
      <c r="C4063">
        <v>4061</v>
      </c>
      <c r="D4063" t="s">
        <v>3137</v>
      </c>
      <c r="E4063" t="s">
        <v>2149</v>
      </c>
      <c r="F4063" s="8">
        <f>DATEVALUE(MID(G4063,FIND(" ",G4063,1)+1,FIND("UTC",G4063)-FIND(" ",G4063)-8))</f>
        <v>23363</v>
      </c>
      <c r="G4063" s="4" t="s">
        <v>8153</v>
      </c>
      <c r="H4063" s="8" t="str">
        <f>MID(I4063,1,FIND("|",I4063)-1)</f>
        <v xml:space="preserve">Atlas-LV3 Agena-D </v>
      </c>
      <c r="I4063" t="s">
        <v>8154</v>
      </c>
      <c r="J4063" t="s">
        <v>103</v>
      </c>
      <c r="L4063" t="s">
        <v>13</v>
      </c>
    </row>
    <row r="4064" spans="1:12" x14ac:dyDescent="0.25">
      <c r="A4064" s="7">
        <v>4062</v>
      </c>
      <c r="B4064" s="7" t="str">
        <f>D4064&amp;F4064</f>
        <v>RVSN USSR23358</v>
      </c>
      <c r="C4064">
        <v>4062</v>
      </c>
      <c r="D4064" t="s">
        <v>2695</v>
      </c>
      <c r="E4064" t="s">
        <v>8039</v>
      </c>
      <c r="F4064" s="8">
        <f>DATEVALUE(MID(G4064,FIND(" ",G4064,1)+1,FIND("UTC",G4064)-FIND(" ",G4064)-8))</f>
        <v>23358</v>
      </c>
      <c r="G4064" s="4" t="s">
        <v>8155</v>
      </c>
      <c r="H4064" s="8" t="str">
        <f>MID(I4064,1,FIND("|",I4064)-1)</f>
        <v xml:space="preserve">Cosmos-2I (63S1) </v>
      </c>
      <c r="I4064" t="s">
        <v>8156</v>
      </c>
      <c r="J4064" t="s">
        <v>103</v>
      </c>
      <c r="L4064" t="s">
        <v>13</v>
      </c>
    </row>
    <row r="4065" spans="1:12" x14ac:dyDescent="0.25">
      <c r="A4065" s="7">
        <v>4063</v>
      </c>
      <c r="B4065" s="7" t="str">
        <f>D4065&amp;F4065</f>
        <v>RVSN USSR23343</v>
      </c>
      <c r="C4065">
        <v>4063</v>
      </c>
      <c r="D4065" t="s">
        <v>2695</v>
      </c>
      <c r="E4065" t="s">
        <v>263</v>
      </c>
      <c r="F4065" s="8">
        <f>DATEVALUE(MID(G4065,FIND(" ",G4065,1)+1,FIND("UTC",G4065)-FIND(" ",G4065)-8))</f>
        <v>23343</v>
      </c>
      <c r="G4065" s="4" t="s">
        <v>8157</v>
      </c>
      <c r="H4065" s="8" t="str">
        <f>MID(I4065,1,FIND("|",I4065)-1)</f>
        <v xml:space="preserve">Vostok-2 </v>
      </c>
      <c r="I4065" t="s">
        <v>8158</v>
      </c>
      <c r="J4065" t="s">
        <v>103</v>
      </c>
      <c r="L4065" t="s">
        <v>53</v>
      </c>
    </row>
    <row r="4066" spans="1:12" x14ac:dyDescent="0.25">
      <c r="A4066" s="7">
        <v>4064</v>
      </c>
      <c r="B4066" s="7" t="str">
        <f>D4066&amp;F4066</f>
        <v>General Dynamics23342</v>
      </c>
      <c r="C4066">
        <v>4064</v>
      </c>
      <c r="D4066" t="s">
        <v>3137</v>
      </c>
      <c r="E4066" t="s">
        <v>2078</v>
      </c>
      <c r="F4066" s="8">
        <f>DATEVALUE(MID(G4066,FIND(" ",G4066,1)+1,FIND("UTC",G4066)-FIND(" ",G4066)-8))</f>
        <v>23342</v>
      </c>
      <c r="G4066" s="4" t="s">
        <v>8159</v>
      </c>
      <c r="H4066" s="8" t="str">
        <f>MID(I4066,1,FIND("|",I4066)-1)</f>
        <v xml:space="preserve">Atlas-LV3C Centaur-B </v>
      </c>
      <c r="I4066" t="s">
        <v>8160</v>
      </c>
      <c r="J4066" t="s">
        <v>103</v>
      </c>
      <c r="L4066" t="s">
        <v>13</v>
      </c>
    </row>
    <row r="4067" spans="1:12" x14ac:dyDescent="0.25">
      <c r="A4067" s="7">
        <v>4065</v>
      </c>
      <c r="B4067" s="7" t="str">
        <f>D4067&amp;F4067</f>
        <v>RVSN USSR23331</v>
      </c>
      <c r="C4067">
        <v>4065</v>
      </c>
      <c r="D4067" t="s">
        <v>2695</v>
      </c>
      <c r="E4067" t="s">
        <v>263</v>
      </c>
      <c r="F4067" s="8">
        <f>DATEVALUE(MID(G4067,FIND(" ",G4067,1)+1,FIND("UTC",G4067)-FIND(" ",G4067)-8))</f>
        <v>23331</v>
      </c>
      <c r="G4067" s="4" t="s">
        <v>8161</v>
      </c>
      <c r="H4067" s="8" t="str">
        <f>MID(I4067,1,FIND("|",I4067)-1)</f>
        <v xml:space="preserve">Voskhod </v>
      </c>
      <c r="I4067" t="s">
        <v>8162</v>
      </c>
      <c r="J4067" t="s">
        <v>103</v>
      </c>
      <c r="L4067" t="s">
        <v>13</v>
      </c>
    </row>
    <row r="4068" spans="1:12" x14ac:dyDescent="0.25">
      <c r="A4068" s="7">
        <v>4066</v>
      </c>
      <c r="B4068" s="7" t="str">
        <f>D4068&amp;F4068</f>
        <v>RVSN USSR23326</v>
      </c>
      <c r="C4068">
        <v>4066</v>
      </c>
      <c r="D4068" t="s">
        <v>2695</v>
      </c>
      <c r="E4068" t="s">
        <v>263</v>
      </c>
      <c r="F4068" s="8">
        <f>DATEVALUE(MID(G4068,FIND(" ",G4068,1)+1,FIND("UTC",G4068)-FIND(" ",G4068)-8))</f>
        <v>23326</v>
      </c>
      <c r="G4068" s="4" t="s">
        <v>8163</v>
      </c>
      <c r="H4068" s="8" t="str">
        <f>MID(I4068,1,FIND("|",I4068)-1)</f>
        <v xml:space="preserve">Molniya </v>
      </c>
      <c r="I4068" t="s">
        <v>8164</v>
      </c>
      <c r="J4068" t="s">
        <v>103</v>
      </c>
      <c r="L4068" t="s">
        <v>13</v>
      </c>
    </row>
    <row r="4069" spans="1:12" x14ac:dyDescent="0.25">
      <c r="A4069" s="7">
        <v>4067</v>
      </c>
      <c r="B4069" s="7" t="str">
        <f>D4069&amp;F4069</f>
        <v>RVSN USSR23316</v>
      </c>
      <c r="C4069">
        <v>4067</v>
      </c>
      <c r="D4069" t="s">
        <v>2695</v>
      </c>
      <c r="E4069" t="s">
        <v>263</v>
      </c>
      <c r="F4069" s="8">
        <f>DATEVALUE(MID(G4069,FIND(" ",G4069,1)+1,FIND("UTC",G4069)-FIND(" ",G4069)-8))</f>
        <v>23316</v>
      </c>
      <c r="G4069" s="4" t="s">
        <v>8165</v>
      </c>
      <c r="H4069" s="8" t="str">
        <f>MID(I4069,1,FIND("|",I4069)-1)</f>
        <v xml:space="preserve">Poliot </v>
      </c>
      <c r="I4069" t="s">
        <v>8166</v>
      </c>
      <c r="J4069" t="s">
        <v>103</v>
      </c>
      <c r="L4069" t="s">
        <v>13</v>
      </c>
    </row>
    <row r="4070" spans="1:12" x14ac:dyDescent="0.25">
      <c r="A4070" s="7">
        <v>4068</v>
      </c>
      <c r="B4070" s="7" t="str">
        <f>D4070&amp;F4070</f>
        <v>General Dynamics23309</v>
      </c>
      <c r="C4070">
        <v>4068</v>
      </c>
      <c r="D4070" t="s">
        <v>3137</v>
      </c>
      <c r="E4070" t="s">
        <v>2149</v>
      </c>
      <c r="F4070" s="8">
        <f>DATEVALUE(MID(G4070,FIND(" ",G4070,1)+1,FIND("UTC",G4070)-FIND(" ",G4070)-8))</f>
        <v>23309</v>
      </c>
      <c r="G4070" s="4" t="s">
        <v>8167</v>
      </c>
      <c r="H4070" s="8" t="str">
        <f>MID(I4070,1,FIND("|",I4070)-1)</f>
        <v xml:space="preserve">Atlas-LV3 Agena-D </v>
      </c>
      <c r="I4070" t="s">
        <v>8168</v>
      </c>
      <c r="J4070" t="s">
        <v>103</v>
      </c>
      <c r="L4070" t="s">
        <v>13</v>
      </c>
    </row>
    <row r="4071" spans="1:12" x14ac:dyDescent="0.25">
      <c r="A4071" s="7">
        <v>4069</v>
      </c>
      <c r="B4071" s="7" t="str">
        <f>D4071&amp;F4071</f>
        <v>RVSN USSR23308</v>
      </c>
      <c r="C4071">
        <v>4069</v>
      </c>
      <c r="D4071" t="s">
        <v>2695</v>
      </c>
      <c r="E4071" t="s">
        <v>8039</v>
      </c>
      <c r="F4071" s="8">
        <f>DATEVALUE(MID(G4071,FIND(" ",G4071,1)+1,FIND("UTC",G4071)-FIND(" ",G4071)-8))</f>
        <v>23308</v>
      </c>
      <c r="G4071" s="4" t="s">
        <v>8169</v>
      </c>
      <c r="H4071" s="8" t="str">
        <f>MID(I4071,1,FIND("|",I4071)-1)</f>
        <v xml:space="preserve">Cosmos-2I (63S1) </v>
      </c>
      <c r="I4071" t="s">
        <v>8170</v>
      </c>
      <c r="J4071" t="s">
        <v>103</v>
      </c>
      <c r="L4071" t="s">
        <v>53</v>
      </c>
    </row>
    <row r="4072" spans="1:12" x14ac:dyDescent="0.25">
      <c r="A4072" s="7">
        <v>4070</v>
      </c>
      <c r="B4072" s="7" t="str">
        <f>D4072&amp;F4072</f>
        <v>RVSN USSR23302</v>
      </c>
      <c r="C4072">
        <v>4070</v>
      </c>
      <c r="D4072" t="s">
        <v>2695</v>
      </c>
      <c r="E4072" t="s">
        <v>263</v>
      </c>
      <c r="F4072" s="8">
        <f>DATEVALUE(MID(G4072,FIND(" ",G4072,1)+1,FIND("UTC",G4072)-FIND(" ",G4072)-8))</f>
        <v>23302</v>
      </c>
      <c r="G4072" s="4" t="s">
        <v>8171</v>
      </c>
      <c r="H4072" s="8" t="str">
        <f>MID(I4072,1,FIND("|",I4072)-1)</f>
        <v xml:space="preserve">Vostok-2 </v>
      </c>
      <c r="I4072" t="s">
        <v>8172</v>
      </c>
      <c r="J4072" t="s">
        <v>103</v>
      </c>
      <c r="L4072" t="s">
        <v>13</v>
      </c>
    </row>
    <row r="4073" spans="1:12" x14ac:dyDescent="0.25">
      <c r="A4073" s="7">
        <v>4071</v>
      </c>
      <c r="B4073" s="7" t="str">
        <f>D4073&amp;F4073</f>
        <v>General Dynamics23301</v>
      </c>
      <c r="C4073">
        <v>4071</v>
      </c>
      <c r="D4073" t="s">
        <v>3137</v>
      </c>
      <c r="E4073" t="s">
        <v>5264</v>
      </c>
      <c r="F4073" s="8">
        <f>DATEVALUE(MID(G4073,FIND(" ",G4073,1)+1,FIND("UTC",G4073)-FIND(" ",G4073)-8))</f>
        <v>23301</v>
      </c>
      <c r="G4073" s="4" t="s">
        <v>8173</v>
      </c>
      <c r="H4073" s="8" t="str">
        <f>MID(I4073,1,FIND("|",I4073)-1)</f>
        <v xml:space="preserve">Atlas-LV3 Agena-D </v>
      </c>
      <c r="I4073" t="s">
        <v>8174</v>
      </c>
      <c r="J4073" t="s">
        <v>103</v>
      </c>
      <c r="L4073" t="s">
        <v>13</v>
      </c>
    </row>
    <row r="4074" spans="1:12" x14ac:dyDescent="0.25">
      <c r="A4074" s="7">
        <v>4072</v>
      </c>
      <c r="B4074" s="7" t="str">
        <f>D4074&amp;F4074</f>
        <v>US Air Force23281</v>
      </c>
      <c r="C4074">
        <v>4072</v>
      </c>
      <c r="D4074" t="s">
        <v>4498</v>
      </c>
      <c r="E4074" t="s">
        <v>8148</v>
      </c>
      <c r="F4074" s="8">
        <f>DATEVALUE(MID(G4074,FIND(" ",G4074,1)+1,FIND("UTC",G4074)-FIND(" ",G4074)-8))</f>
        <v>23281</v>
      </c>
      <c r="G4074" s="4" t="s">
        <v>8175</v>
      </c>
      <c r="H4074" s="8" t="str">
        <f>MID(I4074,1,FIND("|",I4074)-1)</f>
        <v xml:space="preserve">Scout X-2B </v>
      </c>
      <c r="I4074" t="s">
        <v>8176</v>
      </c>
      <c r="J4074" t="s">
        <v>103</v>
      </c>
      <c r="L4074" t="s">
        <v>53</v>
      </c>
    </row>
    <row r="4075" spans="1:12" x14ac:dyDescent="0.25">
      <c r="A4075" s="7">
        <v>4073</v>
      </c>
      <c r="B4075" s="7" t="str">
        <f>D4075&amp;F4075</f>
        <v>General Dynamics23260</v>
      </c>
      <c r="C4075">
        <v>4073</v>
      </c>
      <c r="D4075" t="s">
        <v>3137</v>
      </c>
      <c r="E4075" t="s">
        <v>2149</v>
      </c>
      <c r="F4075" s="8">
        <f>DATEVALUE(MID(G4075,FIND(" ",G4075,1)+1,FIND("UTC",G4075)-FIND(" ",G4075)-8))</f>
        <v>23260</v>
      </c>
      <c r="G4075" s="4" t="s">
        <v>8177</v>
      </c>
      <c r="H4075" s="8" t="str">
        <f>MID(I4075,1,FIND("|",I4075)-1)</f>
        <v xml:space="preserve">Atlas-LV3 Agena-D </v>
      </c>
      <c r="I4075" t="s">
        <v>8178</v>
      </c>
      <c r="J4075" t="s">
        <v>103</v>
      </c>
      <c r="L4075" t="s">
        <v>13</v>
      </c>
    </row>
    <row r="4076" spans="1:12" x14ac:dyDescent="0.25">
      <c r="A4076" s="7">
        <v>4074</v>
      </c>
      <c r="B4076" s="7" t="str">
        <f>D4076&amp;F4076</f>
        <v>RVSN USSR23245</v>
      </c>
      <c r="C4076">
        <v>4074</v>
      </c>
      <c r="D4076" t="s">
        <v>2695</v>
      </c>
      <c r="E4076" t="s">
        <v>8039</v>
      </c>
      <c r="F4076" s="8">
        <f>DATEVALUE(MID(G4076,FIND(" ",G4076,1)+1,FIND("UTC",G4076)-FIND(" ",G4076)-8))</f>
        <v>23245</v>
      </c>
      <c r="G4076" s="4" t="s">
        <v>8179</v>
      </c>
      <c r="H4076" s="8" t="str">
        <f>MID(I4076,1,FIND("|",I4076)-1)</f>
        <v xml:space="preserve">Cosmos-2I (63S1) </v>
      </c>
      <c r="I4076" t="s">
        <v>8180</v>
      </c>
      <c r="J4076" t="s">
        <v>103</v>
      </c>
      <c r="L4076" t="s">
        <v>53</v>
      </c>
    </row>
    <row r="4077" spans="1:12" x14ac:dyDescent="0.25">
      <c r="A4077" s="7">
        <v>4075</v>
      </c>
      <c r="B4077" s="7" t="str">
        <f>D4077&amp;F4077</f>
        <v>RVSN USSR23229</v>
      </c>
      <c r="C4077">
        <v>4075</v>
      </c>
      <c r="D4077" t="s">
        <v>2695</v>
      </c>
      <c r="E4077" t="s">
        <v>8039</v>
      </c>
      <c r="F4077" s="8">
        <f>DATEVALUE(MID(G4077,FIND(" ",G4077,1)+1,FIND("UTC",G4077)-FIND(" ",G4077)-8))</f>
        <v>23229</v>
      </c>
      <c r="G4077" s="4" t="s">
        <v>8181</v>
      </c>
      <c r="H4077" s="8" t="str">
        <f>MID(I4077,1,FIND("|",I4077)-1)</f>
        <v xml:space="preserve">Cosmos-2I (63S1) </v>
      </c>
      <c r="I4077" t="s">
        <v>8182</v>
      </c>
      <c r="J4077" t="s">
        <v>103</v>
      </c>
      <c r="L4077" t="s">
        <v>13</v>
      </c>
    </row>
    <row r="4078" spans="1:12" x14ac:dyDescent="0.25">
      <c r="A4078" s="7">
        <v>4076</v>
      </c>
      <c r="B4078" s="7" t="str">
        <f>D4078&amp;F4078</f>
        <v>General Dynamics23211</v>
      </c>
      <c r="C4078">
        <v>4076</v>
      </c>
      <c r="D4078" t="s">
        <v>3137</v>
      </c>
      <c r="E4078" t="s">
        <v>571</v>
      </c>
      <c r="F4078" s="8">
        <f>DATEVALUE(MID(G4078,FIND(" ",G4078,1)+1,FIND("UTC",G4078)-FIND(" ",G4078)-8))</f>
        <v>23211</v>
      </c>
      <c r="G4078" s="4" t="s">
        <v>8183</v>
      </c>
      <c r="H4078" s="8" t="str">
        <f>MID(I4078,1,FIND("|",I4078)-1)</f>
        <v xml:space="preserve">Atlas-LV3 Agena-B </v>
      </c>
      <c r="I4078" t="s">
        <v>8184</v>
      </c>
      <c r="J4078" t="s">
        <v>103</v>
      </c>
      <c r="L4078" t="s">
        <v>13</v>
      </c>
    </row>
    <row r="4079" spans="1:12" x14ac:dyDescent="0.25">
      <c r="A4079" s="7">
        <v>4077</v>
      </c>
      <c r="B4079" s="7" t="str">
        <f>D4079&amp;F4079</f>
        <v>General Dynamics23204</v>
      </c>
      <c r="C4079">
        <v>4077</v>
      </c>
      <c r="D4079" t="s">
        <v>3137</v>
      </c>
      <c r="E4079" t="s">
        <v>2149</v>
      </c>
      <c r="F4079" s="8">
        <f>DATEVALUE(MID(G4079,FIND(" ",G4079,1)+1,FIND("UTC",G4079)-FIND(" ",G4079)-8))</f>
        <v>23204</v>
      </c>
      <c r="G4079" s="4" t="s">
        <v>8185</v>
      </c>
      <c r="H4079" s="8" t="str">
        <f>MID(I4079,1,FIND("|",I4079)-1)</f>
        <v xml:space="preserve">Atlas-LV3 Agena-D </v>
      </c>
      <c r="I4079" t="s">
        <v>8186</v>
      </c>
      <c r="J4079" t="s">
        <v>103</v>
      </c>
      <c r="L4079" t="s">
        <v>13</v>
      </c>
    </row>
    <row r="4080" spans="1:12" x14ac:dyDescent="0.25">
      <c r="A4080" s="7">
        <v>4078</v>
      </c>
      <c r="B4080" s="7" t="str">
        <f>D4080&amp;F4080</f>
        <v>RVSN USSR23202</v>
      </c>
      <c r="C4080">
        <v>4078</v>
      </c>
      <c r="D4080" t="s">
        <v>2695</v>
      </c>
      <c r="E4080" t="s">
        <v>263</v>
      </c>
      <c r="F4080" s="8">
        <f>DATEVALUE(MID(G4080,FIND(" ",G4080,1)+1,FIND("UTC",G4080)-FIND(" ",G4080)-8))</f>
        <v>23202</v>
      </c>
      <c r="G4080" s="4" t="s">
        <v>8187</v>
      </c>
      <c r="H4080" s="8" t="str">
        <f>MID(I4080,1,FIND("|",I4080)-1)</f>
        <v xml:space="preserve">Vostok-2 </v>
      </c>
      <c r="I4080" t="s">
        <v>8188</v>
      </c>
      <c r="J4080" t="s">
        <v>103</v>
      </c>
      <c r="L4080" t="s">
        <v>53</v>
      </c>
    </row>
    <row r="4081" spans="1:12" x14ac:dyDescent="0.25">
      <c r="A4081" s="7">
        <v>4079</v>
      </c>
      <c r="B4081" s="7" t="str">
        <f>D4081&amp;F4081</f>
        <v>US Air Force23190</v>
      </c>
      <c r="C4081">
        <v>4079</v>
      </c>
      <c r="D4081" t="s">
        <v>4498</v>
      </c>
      <c r="E4081" t="s">
        <v>8148</v>
      </c>
      <c r="F4081" s="8">
        <f>DATEVALUE(MID(G4081,FIND(" ",G4081,1)+1,FIND("UTC",G4081)-FIND(" ",G4081)-8))</f>
        <v>23190</v>
      </c>
      <c r="G4081" s="4" t="s">
        <v>8189</v>
      </c>
      <c r="H4081" s="8" t="str">
        <f>MID(I4081,1,FIND("|",I4081)-1)</f>
        <v xml:space="preserve">Scout X-4 </v>
      </c>
      <c r="I4081" t="s">
        <v>8190</v>
      </c>
      <c r="J4081" t="s">
        <v>103</v>
      </c>
      <c r="L4081" t="s">
        <v>13</v>
      </c>
    </row>
    <row r="4082" spans="1:12" x14ac:dyDescent="0.25">
      <c r="A4082" s="7">
        <v>4080</v>
      </c>
      <c r="B4082" s="7" t="str">
        <f>D4082&amp;F4082</f>
        <v>RVSN USSR23178</v>
      </c>
      <c r="C4082">
        <v>4080</v>
      </c>
      <c r="D4082" t="s">
        <v>2695</v>
      </c>
      <c r="E4082" t="s">
        <v>263</v>
      </c>
      <c r="F4082" s="8">
        <f>DATEVALUE(MID(G4082,FIND(" ",G4082,1)+1,FIND("UTC",G4082)-FIND(" ",G4082)-8))</f>
        <v>23178</v>
      </c>
      <c r="G4082" s="4" t="s">
        <v>8191</v>
      </c>
      <c r="H4082" s="8" t="str">
        <f>MID(I4082,1,FIND("|",I4082)-1)</f>
        <v xml:space="preserve">Vostok </v>
      </c>
      <c r="I4082" t="s">
        <v>8192</v>
      </c>
      <c r="J4082" t="s">
        <v>103</v>
      </c>
      <c r="L4082" t="s">
        <v>13</v>
      </c>
    </row>
    <row r="4083" spans="1:12" x14ac:dyDescent="0.25">
      <c r="A4083" s="7">
        <v>4081</v>
      </c>
      <c r="B4083" s="7" t="str">
        <f>D4083&amp;F4083</f>
        <v>US Air Force23178</v>
      </c>
      <c r="C4083">
        <v>4081</v>
      </c>
      <c r="D4083" t="s">
        <v>4498</v>
      </c>
      <c r="E4083" t="s">
        <v>8148</v>
      </c>
      <c r="F4083" s="8">
        <f>DATEVALUE(MID(G4083,FIND(" ",G4083,1)+1,FIND("UTC",G4083)-FIND(" ",G4083)-8))</f>
        <v>23178</v>
      </c>
      <c r="G4083" s="4" t="s">
        <v>8193</v>
      </c>
      <c r="H4083" s="8" t="str">
        <f>MID(I4083,1,FIND("|",I4083)-1)</f>
        <v xml:space="preserve">Scout X-3 </v>
      </c>
      <c r="I4083" t="s">
        <v>8194</v>
      </c>
      <c r="J4083" t="s">
        <v>103</v>
      </c>
      <c r="L4083" t="s">
        <v>13</v>
      </c>
    </row>
    <row r="4084" spans="1:12" x14ac:dyDescent="0.25">
      <c r="A4084" s="7">
        <v>4082</v>
      </c>
      <c r="B4084" s="7" t="str">
        <f>D4084&amp;F4084</f>
        <v>RVSN USSR23176</v>
      </c>
      <c r="C4084">
        <v>4082</v>
      </c>
      <c r="D4084" t="s">
        <v>2695</v>
      </c>
      <c r="E4084" t="s">
        <v>263</v>
      </c>
      <c r="F4084" s="8">
        <f>DATEVALUE(MID(G4084,FIND(" ",G4084,1)+1,FIND("UTC",G4084)-FIND(" ",G4084)-8))</f>
        <v>23176</v>
      </c>
      <c r="G4084" s="4" t="s">
        <v>8195</v>
      </c>
      <c r="H4084" s="8" t="str">
        <f>MID(I4084,1,FIND("|",I4084)-1)</f>
        <v xml:space="preserve">Vostok </v>
      </c>
      <c r="I4084" t="s">
        <v>8196</v>
      </c>
      <c r="J4084" t="s">
        <v>103</v>
      </c>
      <c r="L4084" t="s">
        <v>13</v>
      </c>
    </row>
    <row r="4085" spans="1:12" x14ac:dyDescent="0.25">
      <c r="A4085" s="7">
        <v>4083</v>
      </c>
      <c r="B4085" s="7" t="str">
        <f>D4085&amp;F4085</f>
        <v>General Dynamics43994</v>
      </c>
      <c r="C4085">
        <v>4083</v>
      </c>
      <c r="D4085" t="s">
        <v>3137</v>
      </c>
      <c r="E4085" t="s">
        <v>571</v>
      </c>
      <c r="F4085" s="8">
        <f>DATEVALUE(MID(G4085,FIND(" ",G4085,1)+1,FIND("UTC",G4085)-FIND(" ",G4085)-8))</f>
        <v>43994</v>
      </c>
      <c r="G4085" s="6" t="s">
        <v>8696</v>
      </c>
      <c r="H4085" s="8" t="str">
        <f>MID(I4085,1,FIND("|",I4085)-1)</f>
        <v xml:space="preserve">Atlas-LV3 Agena-B </v>
      </c>
      <c r="I4085" t="s">
        <v>8197</v>
      </c>
      <c r="J4085" t="s">
        <v>103</v>
      </c>
      <c r="L4085" t="s">
        <v>53</v>
      </c>
    </row>
    <row r="4086" spans="1:12" x14ac:dyDescent="0.25">
      <c r="A4086" s="7">
        <v>4084</v>
      </c>
      <c r="B4086" s="7" t="str">
        <f>D4086&amp;F4086</f>
        <v>RVSN USSR43983</v>
      </c>
      <c r="C4086">
        <v>4084</v>
      </c>
      <c r="D4086" t="s">
        <v>2695</v>
      </c>
      <c r="E4086" t="s">
        <v>8039</v>
      </c>
      <c r="F4086" s="8">
        <f>DATEVALUE(MID(G4086,FIND(" ",G4086,1)+1,FIND("UTC",G4086)-FIND(" ",G4086)-8))</f>
        <v>43983</v>
      </c>
      <c r="G4086" s="6" t="s">
        <v>8784</v>
      </c>
      <c r="H4086" s="8" t="str">
        <f>MID(I4086,1,FIND("|",I4086)-1)</f>
        <v xml:space="preserve">Cosmos-2I (63S1) </v>
      </c>
      <c r="I4086" t="s">
        <v>8198</v>
      </c>
      <c r="J4086" t="s">
        <v>103</v>
      </c>
      <c r="L4086" t="s">
        <v>53</v>
      </c>
    </row>
    <row r="4087" spans="1:12" x14ac:dyDescent="0.25">
      <c r="A4087" s="7">
        <v>4085</v>
      </c>
      <c r="B4087" s="7" t="str">
        <f>D4087&amp;F4087</f>
        <v>RVSN USSR23155</v>
      </c>
      <c r="C4087">
        <v>4085</v>
      </c>
      <c r="D4087" t="s">
        <v>2695</v>
      </c>
      <c r="E4087" t="s">
        <v>263</v>
      </c>
      <c r="F4087" s="8">
        <f>DATEVALUE(MID(G4087,FIND(" ",G4087,1)+1,FIND("UTC",G4087)-FIND(" ",G4087)-8))</f>
        <v>23155</v>
      </c>
      <c r="G4087" s="4" t="s">
        <v>8199</v>
      </c>
      <c r="H4087" s="8" t="str">
        <f>MID(I4087,1,FIND("|",I4087)-1)</f>
        <v xml:space="preserve">Vostok-2 </v>
      </c>
      <c r="I4087" t="s">
        <v>8200</v>
      </c>
      <c r="J4087" t="s">
        <v>103</v>
      </c>
      <c r="L4087" t="s">
        <v>13</v>
      </c>
    </row>
    <row r="4088" spans="1:12" x14ac:dyDescent="0.25">
      <c r="A4088" s="7">
        <v>4086</v>
      </c>
      <c r="B4088" s="7" t="str">
        <f>D4088&amp;F4088</f>
        <v>RVSN USSR23153</v>
      </c>
      <c r="C4088">
        <v>4086</v>
      </c>
      <c r="D4088" t="s">
        <v>2695</v>
      </c>
      <c r="E4088" t="s">
        <v>8039</v>
      </c>
      <c r="F4088" s="8">
        <f>DATEVALUE(MID(G4088,FIND(" ",G4088,1)+1,FIND("UTC",G4088)-FIND(" ",G4088)-8))</f>
        <v>23153</v>
      </c>
      <c r="G4088" s="4" t="s">
        <v>8201</v>
      </c>
      <c r="H4088" s="8" t="str">
        <f>MID(I4088,1,FIND("|",I4088)-1)</f>
        <v xml:space="preserve">Cosmos-2I (63S1) </v>
      </c>
      <c r="I4088" t="s">
        <v>8202</v>
      </c>
      <c r="J4088" t="s">
        <v>103</v>
      </c>
      <c r="L4088" t="s">
        <v>13</v>
      </c>
    </row>
    <row r="4089" spans="1:12" x14ac:dyDescent="0.25">
      <c r="A4089" s="7">
        <v>4087</v>
      </c>
      <c r="B4089" s="7" t="str">
        <f>D4089&amp;F4089</f>
        <v>NASA23146</v>
      </c>
      <c r="C4089">
        <v>4087</v>
      </c>
      <c r="D4089" t="s">
        <v>1453</v>
      </c>
      <c r="E4089" t="s">
        <v>7689</v>
      </c>
      <c r="F4089" s="8">
        <f>DATEVALUE(MID(G4089,FIND(" ",G4089,1)+1,FIND("UTC",G4089)-FIND(" ",G4089)-8))</f>
        <v>23146</v>
      </c>
      <c r="G4089" s="4" t="s">
        <v>8203</v>
      </c>
      <c r="H4089" s="8" t="str">
        <f>MID(I4089,1,FIND("|",I4089)-1)</f>
        <v xml:space="preserve">Atlas-D Mercury </v>
      </c>
      <c r="I4089" t="s">
        <v>8204</v>
      </c>
      <c r="J4089" t="s">
        <v>103</v>
      </c>
      <c r="L4089" t="s">
        <v>13</v>
      </c>
    </row>
    <row r="4090" spans="1:12" x14ac:dyDescent="0.25">
      <c r="A4090" s="7">
        <v>4088</v>
      </c>
      <c r="B4090" s="7" t="str">
        <f>D4090&amp;F4090</f>
        <v>General Dynamics23140</v>
      </c>
      <c r="C4090">
        <v>4088</v>
      </c>
      <c r="D4090" t="s">
        <v>3137</v>
      </c>
      <c r="E4090" t="s">
        <v>571</v>
      </c>
      <c r="F4090" s="8">
        <f>DATEVALUE(MID(G4090,FIND(" ",G4090,1)+1,FIND("UTC",G4090)-FIND(" ",G4090)-8))</f>
        <v>23140</v>
      </c>
      <c r="G4090" s="4" t="s">
        <v>8205</v>
      </c>
      <c r="H4090" s="8" t="str">
        <f>MID(I4090,1,FIND("|",I4090)-1)</f>
        <v xml:space="preserve">Atlas-LV3 Agena-B </v>
      </c>
      <c r="I4090" t="s">
        <v>8206</v>
      </c>
      <c r="J4090" t="s">
        <v>103</v>
      </c>
      <c r="L4090" t="s">
        <v>13</v>
      </c>
    </row>
    <row r="4091" spans="1:12" x14ac:dyDescent="0.25">
      <c r="A4091" s="7">
        <v>4089</v>
      </c>
      <c r="B4091" s="7" t="str">
        <f>D4091&amp;F4091</f>
        <v>RVSN USSR23129</v>
      </c>
      <c r="C4091">
        <v>4089</v>
      </c>
      <c r="D4091" t="s">
        <v>2695</v>
      </c>
      <c r="E4091" t="s">
        <v>263</v>
      </c>
      <c r="F4091" s="8">
        <f>DATEVALUE(MID(G4091,FIND(" ",G4091,1)+1,FIND("UTC",G4091)-FIND(" ",G4091)-8))</f>
        <v>23129</v>
      </c>
      <c r="G4091" s="4" t="s">
        <v>8207</v>
      </c>
      <c r="H4091" s="8" t="str">
        <f>MID(I4091,1,FIND("|",I4091)-1)</f>
        <v xml:space="preserve">Vostok-2 </v>
      </c>
      <c r="I4091" t="s">
        <v>8208</v>
      </c>
      <c r="J4091" t="s">
        <v>103</v>
      </c>
      <c r="L4091" t="s">
        <v>13</v>
      </c>
    </row>
    <row r="4092" spans="1:12" x14ac:dyDescent="0.25">
      <c r="A4092" s="7">
        <v>4090</v>
      </c>
      <c r="B4092" s="7" t="str">
        <f>D4092&amp;F4092</f>
        <v>US Air Force43947</v>
      </c>
      <c r="C4092">
        <v>4090</v>
      </c>
      <c r="D4092" t="s">
        <v>4498</v>
      </c>
      <c r="E4092" t="s">
        <v>8148</v>
      </c>
      <c r="F4092" s="8">
        <f>DATEVALUE(MID(G4092,FIND(" ",G4092,1)+1,FIND("UTC",G4092)-FIND(" ",G4092)-8))</f>
        <v>43947</v>
      </c>
      <c r="G4092" s="6" t="s">
        <v>8792</v>
      </c>
      <c r="H4092" s="8" t="str">
        <f>MID(I4092,1,FIND("|",I4092)-1)</f>
        <v xml:space="preserve">Scout X-2M </v>
      </c>
      <c r="I4092" t="s">
        <v>8209</v>
      </c>
      <c r="J4092" t="s">
        <v>103</v>
      </c>
      <c r="L4092" t="s">
        <v>53</v>
      </c>
    </row>
    <row r="4093" spans="1:12" x14ac:dyDescent="0.25">
      <c r="A4093" s="7">
        <v>4091</v>
      </c>
      <c r="B4093" s="7" t="str">
        <f>D4093&amp;F4093</f>
        <v>RVSN USSR23123</v>
      </c>
      <c r="C4093">
        <v>4091</v>
      </c>
      <c r="D4093" t="s">
        <v>2695</v>
      </c>
      <c r="E4093" t="s">
        <v>263</v>
      </c>
      <c r="F4093" s="8">
        <f>DATEVALUE(MID(G4093,FIND(" ",G4093,1)+1,FIND("UTC",G4093)-FIND(" ",G4093)-8))</f>
        <v>23123</v>
      </c>
      <c r="G4093" s="4" t="s">
        <v>8210</v>
      </c>
      <c r="H4093" s="8" t="str">
        <f>MID(I4093,1,FIND("|",I4093)-1)</f>
        <v xml:space="preserve">Vostok-2 </v>
      </c>
      <c r="I4093" t="s">
        <v>8211</v>
      </c>
      <c r="J4093" t="s">
        <v>103</v>
      </c>
      <c r="L4093" t="s">
        <v>13</v>
      </c>
    </row>
    <row r="4094" spans="1:12" x14ac:dyDescent="0.25">
      <c r="A4094" s="7">
        <v>4092</v>
      </c>
      <c r="B4094" s="7" t="str">
        <f>D4094&amp;F4094</f>
        <v>RVSN USSR23114</v>
      </c>
      <c r="C4094">
        <v>4092</v>
      </c>
      <c r="D4094" t="s">
        <v>2695</v>
      </c>
      <c r="E4094" t="s">
        <v>8039</v>
      </c>
      <c r="F4094" s="8">
        <f>DATEVALUE(MID(G4094,FIND(" ",G4094,1)+1,FIND("UTC",G4094)-FIND(" ",G4094)-8))</f>
        <v>23114</v>
      </c>
      <c r="G4094" s="4" t="s">
        <v>8212</v>
      </c>
      <c r="H4094" s="8" t="str">
        <f>MID(I4094,1,FIND("|",I4094)-1)</f>
        <v xml:space="preserve">Cosmos-2I (63S1) </v>
      </c>
      <c r="I4094" t="s">
        <v>8213</v>
      </c>
      <c r="J4094" t="s">
        <v>103</v>
      </c>
      <c r="L4094" t="s">
        <v>13</v>
      </c>
    </row>
    <row r="4095" spans="1:12" x14ac:dyDescent="0.25">
      <c r="A4095" s="7">
        <v>4093</v>
      </c>
      <c r="B4095" s="7" t="str">
        <f>D4095&amp;F4095</f>
        <v>RVSN USSR23107</v>
      </c>
      <c r="C4095">
        <v>4093</v>
      </c>
      <c r="D4095" t="s">
        <v>2695</v>
      </c>
      <c r="E4095" t="s">
        <v>8039</v>
      </c>
      <c r="F4095" s="8">
        <f>DATEVALUE(MID(G4095,FIND(" ",G4095,1)+1,FIND("UTC",G4095)-FIND(" ",G4095)-8))</f>
        <v>23107</v>
      </c>
      <c r="G4095" s="4" t="s">
        <v>8214</v>
      </c>
      <c r="H4095" s="8" t="str">
        <f>MID(I4095,1,FIND("|",I4095)-1)</f>
        <v xml:space="preserve">Cosmos-2I (63S1) </v>
      </c>
      <c r="I4095" t="s">
        <v>8215</v>
      </c>
      <c r="J4095" t="s">
        <v>103</v>
      </c>
      <c r="L4095" t="s">
        <v>53</v>
      </c>
    </row>
    <row r="4096" spans="1:12" x14ac:dyDescent="0.25">
      <c r="A4096" s="7">
        <v>4094</v>
      </c>
      <c r="B4096" s="7" t="str">
        <f>D4096&amp;F4096</f>
        <v>US Air Force23106</v>
      </c>
      <c r="C4096">
        <v>4094</v>
      </c>
      <c r="D4096" t="s">
        <v>4498</v>
      </c>
      <c r="E4096" t="s">
        <v>8148</v>
      </c>
      <c r="F4096" s="8">
        <f>DATEVALUE(MID(G4096,FIND(" ",G4096,1)+1,FIND("UTC",G4096)-FIND(" ",G4096)-8))</f>
        <v>23106</v>
      </c>
      <c r="G4096" s="4" t="s">
        <v>8216</v>
      </c>
      <c r="H4096" s="8" t="str">
        <f>MID(I4096,1,FIND("|",I4096)-1)</f>
        <v xml:space="preserve">Scout X-3 </v>
      </c>
      <c r="I4096" t="s">
        <v>8217</v>
      </c>
      <c r="J4096" t="s">
        <v>103</v>
      </c>
      <c r="L4096" t="s">
        <v>53</v>
      </c>
    </row>
    <row r="4097" spans="1:12" x14ac:dyDescent="0.25">
      <c r="A4097" s="7">
        <v>4095</v>
      </c>
      <c r="B4097" s="7" t="str">
        <f>D4097&amp;F4097</f>
        <v>RVSN USSR23103</v>
      </c>
      <c r="C4097">
        <v>4095</v>
      </c>
      <c r="D4097" t="s">
        <v>2695</v>
      </c>
      <c r="E4097" t="s">
        <v>263</v>
      </c>
      <c r="F4097" s="8">
        <f>DATEVALUE(MID(G4097,FIND(" ",G4097,1)+1,FIND("UTC",G4097)-FIND(" ",G4097)-8))</f>
        <v>23103</v>
      </c>
      <c r="G4097" s="4" t="s">
        <v>8218</v>
      </c>
      <c r="H4097" s="8" t="str">
        <f>MID(I4097,1,FIND("|",I4097)-1)</f>
        <v xml:space="preserve">Molniya </v>
      </c>
      <c r="I4097" t="s">
        <v>8219</v>
      </c>
      <c r="J4097" t="s">
        <v>103</v>
      </c>
      <c r="L4097" t="s">
        <v>13</v>
      </c>
    </row>
    <row r="4098" spans="1:12" x14ac:dyDescent="0.25">
      <c r="A4098" s="7">
        <v>4096</v>
      </c>
      <c r="B4098" s="7" t="str">
        <f>D4098&amp;F4098</f>
        <v>RVSN USSR23091</v>
      </c>
      <c r="C4098">
        <v>4096</v>
      </c>
      <c r="D4098" t="s">
        <v>2695</v>
      </c>
      <c r="E4098" t="s">
        <v>263</v>
      </c>
      <c r="F4098" s="8">
        <f>DATEVALUE(MID(G4098,FIND(" ",G4098,1)+1,FIND("UTC",G4098)-FIND(" ",G4098)-8))</f>
        <v>23091</v>
      </c>
      <c r="G4098" s="4" t="s">
        <v>8220</v>
      </c>
      <c r="H4098" s="8" t="str">
        <f>MID(I4098,1,FIND("|",I4098)-1)</f>
        <v xml:space="preserve">Vostok-2 </v>
      </c>
      <c r="I4098" t="s">
        <v>8221</v>
      </c>
      <c r="J4098" t="s">
        <v>103</v>
      </c>
      <c r="L4098" t="s">
        <v>13</v>
      </c>
    </row>
    <row r="4099" spans="1:12" x14ac:dyDescent="0.25">
      <c r="A4099" s="7">
        <v>4097</v>
      </c>
      <c r="B4099" s="7" t="str">
        <f>D4099&amp;F4099</f>
        <v>US Air Force23061</v>
      </c>
      <c r="C4099">
        <v>4097</v>
      </c>
      <c r="D4099" t="s">
        <v>4498</v>
      </c>
      <c r="E4099" t="s">
        <v>8148</v>
      </c>
      <c r="F4099" s="8">
        <f>DATEVALUE(MID(G4099,FIND(" ",G4099,1)+1,FIND("UTC",G4099)-FIND(" ",G4099)-8))</f>
        <v>23061</v>
      </c>
      <c r="G4099" s="4" t="s">
        <v>8222</v>
      </c>
      <c r="H4099" s="8" t="str">
        <f>MID(I4099,1,FIND("|",I4099)-1)</f>
        <v xml:space="preserve">Scout X-3M </v>
      </c>
      <c r="I4099" t="s">
        <v>8223</v>
      </c>
      <c r="J4099" t="s">
        <v>103</v>
      </c>
      <c r="L4099" t="s">
        <v>13</v>
      </c>
    </row>
    <row r="4100" spans="1:12" x14ac:dyDescent="0.25">
      <c r="A4100" s="7">
        <v>4098</v>
      </c>
      <c r="B4100" s="7" t="str">
        <f>D4100&amp;F4100</f>
        <v>RVSN USSR23045</v>
      </c>
      <c r="C4100">
        <v>4098</v>
      </c>
      <c r="D4100" t="s">
        <v>2695</v>
      </c>
      <c r="E4100" t="s">
        <v>263</v>
      </c>
      <c r="F4100" s="8">
        <f>DATEVALUE(MID(G4100,FIND(" ",G4100,1)+1,FIND("UTC",G4100)-FIND(" ",G4100)-8))</f>
        <v>23045</v>
      </c>
      <c r="G4100" s="4" t="s">
        <v>8224</v>
      </c>
      <c r="H4100" s="8" t="str">
        <f>MID(I4100,1,FIND("|",I4100)-1)</f>
        <v xml:space="preserve">Molniya </v>
      </c>
      <c r="I4100" t="s">
        <v>8225</v>
      </c>
      <c r="J4100" t="s">
        <v>103</v>
      </c>
      <c r="L4100" t="s">
        <v>53</v>
      </c>
    </row>
    <row r="4101" spans="1:12" x14ac:dyDescent="0.25">
      <c r="A4101" s="7">
        <v>4099</v>
      </c>
      <c r="B4101" s="7" t="str">
        <f>D4101&amp;F4101</f>
        <v>RVSN USSR23015</v>
      </c>
      <c r="C4101">
        <v>4099</v>
      </c>
      <c r="D4101" t="s">
        <v>2695</v>
      </c>
      <c r="E4101" t="s">
        <v>263</v>
      </c>
      <c r="F4101" s="8">
        <f>DATEVALUE(MID(G4101,FIND(" ",G4101,1)+1,FIND("UTC",G4101)-FIND(" ",G4101)-8))</f>
        <v>23015</v>
      </c>
      <c r="G4101" s="4" t="s">
        <v>8226</v>
      </c>
      <c r="H4101" s="8" t="str">
        <f>MID(I4101,1,FIND("|",I4101)-1)</f>
        <v xml:space="preserve">Molniya </v>
      </c>
      <c r="I4101" t="s">
        <v>8227</v>
      </c>
      <c r="J4101" t="s">
        <v>103</v>
      </c>
      <c r="L4101" t="s">
        <v>53</v>
      </c>
    </row>
    <row r="4102" spans="1:12" x14ac:dyDescent="0.25">
      <c r="A4102" s="7">
        <v>4100</v>
      </c>
      <c r="B4102" s="7" t="str">
        <f>D4102&amp;F4102</f>
        <v>RVSN USSR23002</v>
      </c>
      <c r="C4102">
        <v>4100</v>
      </c>
      <c r="D4102" t="s">
        <v>2695</v>
      </c>
      <c r="E4102" t="s">
        <v>263</v>
      </c>
      <c r="F4102" s="8">
        <f>DATEVALUE(MID(G4102,FIND(" ",G4102,1)+1,FIND("UTC",G4102)-FIND(" ",G4102)-8))</f>
        <v>23002</v>
      </c>
      <c r="G4102" s="4" t="s">
        <v>8228</v>
      </c>
      <c r="H4102" s="8" t="str">
        <f>MID(I4102,1,FIND("|",I4102)-1)</f>
        <v xml:space="preserve">Vostok-2 </v>
      </c>
      <c r="I4102" t="s">
        <v>8229</v>
      </c>
      <c r="J4102" t="s">
        <v>103</v>
      </c>
      <c r="L4102" t="s">
        <v>13</v>
      </c>
    </row>
    <row r="4103" spans="1:12" x14ac:dyDescent="0.25">
      <c r="A4103" s="7">
        <v>4101</v>
      </c>
      <c r="B4103" s="7" t="str">
        <f>D4103&amp;F4103</f>
        <v>US Air Force22999</v>
      </c>
      <c r="C4103">
        <v>4101</v>
      </c>
      <c r="D4103" t="s">
        <v>4498</v>
      </c>
      <c r="E4103" t="s">
        <v>8148</v>
      </c>
      <c r="F4103" s="8">
        <f>DATEVALUE(MID(G4103,FIND(" ",G4103,1)+1,FIND("UTC",G4103)-FIND(" ",G4103)-8))</f>
        <v>22999</v>
      </c>
      <c r="G4103" s="4" t="s">
        <v>8230</v>
      </c>
      <c r="H4103" s="8" t="str">
        <f>MID(I4103,1,FIND("|",I4103)-1)</f>
        <v xml:space="preserve">Scout X-3 </v>
      </c>
      <c r="I4103" t="s">
        <v>8231</v>
      </c>
      <c r="J4103" t="s">
        <v>103</v>
      </c>
      <c r="L4103" t="s">
        <v>13</v>
      </c>
    </row>
    <row r="4104" spans="1:12" x14ac:dyDescent="0.25">
      <c r="A4104" s="7">
        <v>4102</v>
      </c>
      <c r="B4104" s="7" t="str">
        <f>D4104&amp;F4104</f>
        <v>General Dynamics22997</v>
      </c>
      <c r="C4104">
        <v>4102</v>
      </c>
      <c r="D4104" t="s">
        <v>3137</v>
      </c>
      <c r="E4104" t="s">
        <v>571</v>
      </c>
      <c r="F4104" s="8">
        <f>DATEVALUE(MID(G4104,FIND(" ",G4104,1)+1,FIND("UTC",G4104)-FIND(" ",G4104)-8))</f>
        <v>22997</v>
      </c>
      <c r="G4104" s="4" t="s">
        <v>8232</v>
      </c>
      <c r="H4104" s="8" t="str">
        <f>MID(I4104,1,FIND("|",I4104)-1)</f>
        <v xml:space="preserve">Atlas-LV3 Agena-B </v>
      </c>
      <c r="I4104" t="s">
        <v>8233</v>
      </c>
      <c r="J4104" t="s">
        <v>103</v>
      </c>
      <c r="L4104" t="s">
        <v>53</v>
      </c>
    </row>
    <row r="4105" spans="1:12" x14ac:dyDescent="0.25">
      <c r="A4105" s="7">
        <v>4103</v>
      </c>
      <c r="B4105" s="7" t="str">
        <f>D4105&amp;F4105</f>
        <v>NASA22996</v>
      </c>
      <c r="C4105">
        <v>4103</v>
      </c>
      <c r="D4105" t="s">
        <v>1453</v>
      </c>
      <c r="E4105" t="s">
        <v>8234</v>
      </c>
      <c r="F4105" s="8">
        <f>DATEVALUE(MID(G4105,FIND(" ",G4105,1)+1,FIND("UTC",G4105)-FIND(" ",G4105)-8))</f>
        <v>22996</v>
      </c>
      <c r="G4105" s="4" t="s">
        <v>8235</v>
      </c>
      <c r="H4105" s="8" t="str">
        <f>MID(I4105,1,FIND("|",I4105)-1)</f>
        <v xml:space="preserve">Scout X-3 </v>
      </c>
      <c r="I4105" t="s">
        <v>8236</v>
      </c>
      <c r="J4105" t="s">
        <v>103</v>
      </c>
      <c r="L4105" t="s">
        <v>13</v>
      </c>
    </row>
    <row r="4106" spans="1:12" x14ac:dyDescent="0.25">
      <c r="A4106" s="7">
        <v>4104</v>
      </c>
      <c r="B4106" s="7" t="str">
        <f>D4106&amp;F4106</f>
        <v>US Air Force22994</v>
      </c>
      <c r="C4106">
        <v>4104</v>
      </c>
      <c r="D4106" t="s">
        <v>4498</v>
      </c>
      <c r="E4106" t="s">
        <v>8237</v>
      </c>
      <c r="F4106" s="8">
        <f>DATEVALUE(MID(G4106,FIND(" ",G4106,1)+1,FIND("UTC",G4106)-FIND(" ",G4106)-8))</f>
        <v>22994</v>
      </c>
      <c r="G4106" s="4" t="s">
        <v>8238</v>
      </c>
      <c r="H4106" s="8" t="str">
        <f>MID(I4106,1,FIND("|",I4106)-1)</f>
        <v xml:space="preserve">Thor DM-21 Agena-D </v>
      </c>
      <c r="I4106" t="s">
        <v>8239</v>
      </c>
      <c r="J4106" t="s">
        <v>103</v>
      </c>
      <c r="L4106" t="s">
        <v>13</v>
      </c>
    </row>
    <row r="4107" spans="1:12" x14ac:dyDescent="0.25">
      <c r="A4107" s="7">
        <v>4105</v>
      </c>
      <c r="B4107" s="7" t="str">
        <f>D4107&amp;F4107</f>
        <v>US Air Force22993</v>
      </c>
      <c r="C4107">
        <v>4105</v>
      </c>
      <c r="D4107" t="s">
        <v>4498</v>
      </c>
      <c r="E4107" t="s">
        <v>1611</v>
      </c>
      <c r="F4107" s="8">
        <f>DATEVALUE(MID(G4107,FIND(" ",G4107,1)+1,FIND("UTC",G4107)-FIND(" ",G4107)-8))</f>
        <v>22993</v>
      </c>
      <c r="G4107" s="4" t="s">
        <v>8240</v>
      </c>
      <c r="H4107" s="8" t="str">
        <f>MID(I4107,1,FIND("|",I4107)-1)</f>
        <v xml:space="preserve">Delta B </v>
      </c>
      <c r="I4107" t="s">
        <v>8241</v>
      </c>
      <c r="J4107" t="s">
        <v>103</v>
      </c>
      <c r="L4107" t="s">
        <v>13</v>
      </c>
    </row>
    <row r="4108" spans="1:12" x14ac:dyDescent="0.25">
      <c r="A4108" s="7">
        <v>4106</v>
      </c>
      <c r="B4108" s="7" t="str">
        <f>D4108&amp;F4108</f>
        <v>US Air Force22993</v>
      </c>
      <c r="C4108">
        <v>4106</v>
      </c>
      <c r="D4108" t="s">
        <v>4498</v>
      </c>
      <c r="E4108" t="s">
        <v>8242</v>
      </c>
      <c r="F4108" s="8">
        <f>DATEVALUE(MID(G4108,FIND(" ",G4108,1)+1,FIND("UTC",G4108)-FIND(" ",G4108)-8))</f>
        <v>22993</v>
      </c>
      <c r="G4108" s="4" t="s">
        <v>8243</v>
      </c>
      <c r="H4108" s="8" t="str">
        <f>MID(I4108,1,FIND("|",I4108)-1)</f>
        <v xml:space="preserve">Thor DM-21 Agena-D </v>
      </c>
      <c r="I4108" t="s">
        <v>8244</v>
      </c>
      <c r="J4108" t="s">
        <v>103</v>
      </c>
      <c r="L4108" t="s">
        <v>13</v>
      </c>
    </row>
    <row r="4109" spans="1:12" x14ac:dyDescent="0.25">
      <c r="A4109" s="7">
        <v>4107</v>
      </c>
      <c r="B4109" s="7" t="str">
        <f>D4109&amp;F4109</f>
        <v>US Air Force22984</v>
      </c>
      <c r="C4109">
        <v>4107</v>
      </c>
      <c r="D4109" t="s">
        <v>4498</v>
      </c>
      <c r="E4109" t="s">
        <v>8242</v>
      </c>
      <c r="F4109" s="8">
        <f>DATEVALUE(MID(G4109,FIND(" ",G4109,1)+1,FIND("UTC",G4109)-FIND(" ",G4109)-8))</f>
        <v>22984</v>
      </c>
      <c r="G4109" s="4" t="s">
        <v>8245</v>
      </c>
      <c r="H4109" s="8" t="str">
        <f>MID(I4109,1,FIND("|",I4109)-1)</f>
        <v xml:space="preserve">Thor DM-21 Agena-D </v>
      </c>
      <c r="I4109" t="s">
        <v>8246</v>
      </c>
      <c r="J4109" t="s">
        <v>103</v>
      </c>
      <c r="L4109" t="s">
        <v>13</v>
      </c>
    </row>
    <row r="4110" spans="1:12" x14ac:dyDescent="0.25">
      <c r="A4110" s="7">
        <v>4108</v>
      </c>
      <c r="B4110" s="7" t="str">
        <f>D4110&amp;F4110</f>
        <v>US Air Force22974</v>
      </c>
      <c r="C4110">
        <v>4108</v>
      </c>
      <c r="D4110" t="s">
        <v>4498</v>
      </c>
      <c r="E4110" t="s">
        <v>8247</v>
      </c>
      <c r="F4110" s="8">
        <f>DATEVALUE(MID(G4110,FIND(" ",G4110,1)+1,FIND("UTC",G4110)-FIND(" ",G4110)-8))</f>
        <v>22974</v>
      </c>
      <c r="G4110" s="4" t="s">
        <v>8248</v>
      </c>
      <c r="H4110" s="8" t="str">
        <f>MID(I4110,1,FIND("|",I4110)-1)</f>
        <v xml:space="preserve">Thor DM-21 Agena-B </v>
      </c>
      <c r="I4110" t="s">
        <v>8249</v>
      </c>
      <c r="J4110" t="s">
        <v>103</v>
      </c>
      <c r="L4110" t="s">
        <v>13</v>
      </c>
    </row>
    <row r="4111" spans="1:12" x14ac:dyDescent="0.25">
      <c r="A4111" s="7">
        <v>4109</v>
      </c>
      <c r="B4111" s="7" t="str">
        <f>D4111&amp;F4111</f>
        <v>General Dynamics22961</v>
      </c>
      <c r="C4111">
        <v>4109</v>
      </c>
      <c r="D4111" t="s">
        <v>3137</v>
      </c>
      <c r="E4111" t="s">
        <v>3138</v>
      </c>
      <c r="F4111" s="8">
        <f>DATEVALUE(MID(G4111,FIND(" ",G4111,1)+1,FIND("UTC",G4111)-FIND(" ",G4111)-8))</f>
        <v>22961</v>
      </c>
      <c r="G4111" s="4" t="s">
        <v>8250</v>
      </c>
      <c r="H4111" s="8" t="str">
        <f>MID(I4111,1,FIND("|",I4111)-1)</f>
        <v xml:space="preserve">Atlas-LV3 Agena-B </v>
      </c>
      <c r="I4111" t="s">
        <v>8251</v>
      </c>
      <c r="J4111" t="s">
        <v>103</v>
      </c>
      <c r="L4111" t="s">
        <v>13</v>
      </c>
    </row>
    <row r="4112" spans="1:12" x14ac:dyDescent="0.25">
      <c r="A4112" s="7">
        <v>4110</v>
      </c>
      <c r="B4112" s="7" t="str">
        <f>D4112&amp;F4112</f>
        <v>US Air Force22955</v>
      </c>
      <c r="C4112">
        <v>4110</v>
      </c>
      <c r="D4112" t="s">
        <v>4498</v>
      </c>
      <c r="E4112" t="s">
        <v>8247</v>
      </c>
      <c r="F4112" s="8">
        <f>DATEVALUE(MID(G4112,FIND(" ",G4112,1)+1,FIND("UTC",G4112)-FIND(" ",G4112)-8))</f>
        <v>22955</v>
      </c>
      <c r="G4112" s="4" t="s">
        <v>8252</v>
      </c>
      <c r="H4112" s="8" t="str">
        <f>MID(I4112,1,FIND("|",I4112)-1)</f>
        <v xml:space="preserve">Thor DM-21 Agena-B </v>
      </c>
      <c r="I4112" t="s">
        <v>8253</v>
      </c>
      <c r="J4112" t="s">
        <v>103</v>
      </c>
      <c r="L4112" t="s">
        <v>13</v>
      </c>
    </row>
    <row r="4113" spans="1:12" x14ac:dyDescent="0.25">
      <c r="A4113" s="7">
        <v>4111</v>
      </c>
      <c r="B4113" s="7" t="str">
        <f>D4113&amp;F4113</f>
        <v>RVSN USSR22954</v>
      </c>
      <c r="C4113">
        <v>4111</v>
      </c>
      <c r="D4113" t="s">
        <v>2695</v>
      </c>
      <c r="E4113" t="s">
        <v>263</v>
      </c>
      <c r="F4113" s="8">
        <f>DATEVALUE(MID(G4113,FIND(" ",G4113,1)+1,FIND("UTC",G4113)-FIND(" ",G4113)-8))</f>
        <v>22954</v>
      </c>
      <c r="G4113" s="4" t="s">
        <v>8254</v>
      </c>
      <c r="H4113" s="8" t="str">
        <f>MID(I4113,1,FIND("|",I4113)-1)</f>
        <v xml:space="preserve">Molniya </v>
      </c>
      <c r="I4113" t="s">
        <v>8255</v>
      </c>
      <c r="J4113" t="s">
        <v>103</v>
      </c>
      <c r="L4113" t="s">
        <v>53</v>
      </c>
    </row>
    <row r="4114" spans="1:12" x14ac:dyDescent="0.25">
      <c r="A4114" s="7">
        <v>4112</v>
      </c>
      <c r="B4114" s="7" t="str">
        <f>D4114&amp;F4114</f>
        <v>RVSN USSR22951</v>
      </c>
      <c r="C4114">
        <v>4112</v>
      </c>
      <c r="D4114" t="s">
        <v>2695</v>
      </c>
      <c r="E4114" t="s">
        <v>263</v>
      </c>
      <c r="F4114" s="8">
        <f>DATEVALUE(MID(G4114,FIND(" ",G4114,1)+1,FIND("UTC",G4114)-FIND(" ",G4114)-8))</f>
        <v>22951</v>
      </c>
      <c r="G4114" s="4" t="s">
        <v>8256</v>
      </c>
      <c r="H4114" s="8" t="str">
        <f>MID(I4114,1,FIND("|",I4114)-1)</f>
        <v xml:space="preserve">Molniya </v>
      </c>
      <c r="I4114" t="s">
        <v>8257</v>
      </c>
      <c r="J4114" t="s">
        <v>103</v>
      </c>
      <c r="L4114" t="s">
        <v>13</v>
      </c>
    </row>
    <row r="4115" spans="1:12" x14ac:dyDescent="0.25">
      <c r="A4115" s="7">
        <v>4113</v>
      </c>
      <c r="B4115" s="7" t="str">
        <f>D4115&amp;F4115</f>
        <v>US Air Force22950</v>
      </c>
      <c r="C4115">
        <v>4113</v>
      </c>
      <c r="D4115" t="s">
        <v>4498</v>
      </c>
      <c r="E4115" t="s">
        <v>1611</v>
      </c>
      <c r="F4115" s="8">
        <f>DATEVALUE(MID(G4115,FIND(" ",G4115,1)+1,FIND("UTC",G4115)-FIND(" ",G4115)-8))</f>
        <v>22950</v>
      </c>
      <c r="G4115" s="4" t="s">
        <v>8258</v>
      </c>
      <c r="H4115" s="8" t="str">
        <f>MID(I4115,1,FIND("|",I4115)-1)</f>
        <v xml:space="preserve">Thor-DM21 Ablestar </v>
      </c>
      <c r="I4115" t="s">
        <v>8259</v>
      </c>
      <c r="J4115" t="s">
        <v>103</v>
      </c>
      <c r="L4115" t="s">
        <v>13</v>
      </c>
    </row>
    <row r="4116" spans="1:12" x14ac:dyDescent="0.25">
      <c r="A4116" s="7">
        <v>4114</v>
      </c>
      <c r="B4116" s="7" t="str">
        <f>D4116&amp;F4116</f>
        <v>US Air Force22946</v>
      </c>
      <c r="C4116">
        <v>4114</v>
      </c>
      <c r="D4116" t="s">
        <v>4498</v>
      </c>
      <c r="E4116" t="s">
        <v>1438</v>
      </c>
      <c r="F4116" s="8">
        <f>DATEVALUE(MID(G4116,FIND(" ",G4116,1)+1,FIND("UTC",G4116)-FIND(" ",G4116)-8))</f>
        <v>22946</v>
      </c>
      <c r="G4116" s="4" t="s">
        <v>8260</v>
      </c>
      <c r="H4116" s="8" t="str">
        <f>MID(I4116,1,FIND("|",I4116)-1)</f>
        <v xml:space="preserve">Delta A </v>
      </c>
      <c r="I4116" t="s">
        <v>8261</v>
      </c>
      <c r="J4116" t="s">
        <v>103</v>
      </c>
      <c r="L4116" t="s">
        <v>13</v>
      </c>
    </row>
    <row r="4117" spans="1:12" x14ac:dyDescent="0.25">
      <c r="A4117" s="7">
        <v>4115</v>
      </c>
      <c r="B4117" s="7" t="str">
        <f>D4117&amp;F4117</f>
        <v>US Air Force22945</v>
      </c>
      <c r="C4117">
        <v>4115</v>
      </c>
      <c r="D4117" t="s">
        <v>4498</v>
      </c>
      <c r="E4117" t="s">
        <v>510</v>
      </c>
      <c r="F4117" s="8">
        <f>DATEVALUE(MID(G4117,FIND(" ",G4117,1)+1,FIND("UTC",G4117)-FIND(" ",G4117)-8))</f>
        <v>22945</v>
      </c>
      <c r="G4117" s="4" t="s">
        <v>8262</v>
      </c>
      <c r="H4117" s="8" t="str">
        <f>MID(I4117,1,FIND("|",I4117)-1)</f>
        <v xml:space="preserve">Thor DM-21 Agena-D </v>
      </c>
      <c r="I4117" t="s">
        <v>8263</v>
      </c>
      <c r="J4117" t="s">
        <v>103</v>
      </c>
      <c r="L4117" t="s">
        <v>13</v>
      </c>
    </row>
    <row r="4118" spans="1:12" x14ac:dyDescent="0.25">
      <c r="A4118" s="7">
        <v>4116</v>
      </c>
      <c r="B4118" s="7" t="str">
        <f>D4118&amp;F4118</f>
        <v>RVSN USSR22944</v>
      </c>
      <c r="C4118">
        <v>4116</v>
      </c>
      <c r="D4118" t="s">
        <v>2695</v>
      </c>
      <c r="E4118" t="s">
        <v>8039</v>
      </c>
      <c r="F4118" s="8">
        <f>DATEVALUE(MID(G4118,FIND(" ",G4118,1)+1,FIND("UTC",G4118)-FIND(" ",G4118)-8))</f>
        <v>22944</v>
      </c>
      <c r="G4118" s="4" t="s">
        <v>8264</v>
      </c>
      <c r="H4118" s="8" t="str">
        <f>MID(I4118,1,FIND("|",I4118)-1)</f>
        <v xml:space="preserve">Cosmos-2I (63S1) </v>
      </c>
      <c r="I4118" t="s">
        <v>8265</v>
      </c>
      <c r="J4118" t="s">
        <v>103</v>
      </c>
      <c r="L4118" t="s">
        <v>53</v>
      </c>
    </row>
    <row r="4119" spans="1:12" x14ac:dyDescent="0.25">
      <c r="A4119" s="7">
        <v>4117</v>
      </c>
      <c r="B4119" s="7" t="str">
        <f>D4119&amp;F4119</f>
        <v>RVSN USSR22943</v>
      </c>
      <c r="C4119">
        <v>4117</v>
      </c>
      <c r="D4119" t="s">
        <v>2695</v>
      </c>
      <c r="E4119" t="s">
        <v>263</v>
      </c>
      <c r="F4119" s="8">
        <f>DATEVALUE(MID(G4119,FIND(" ",G4119,1)+1,FIND("UTC",G4119)-FIND(" ",G4119)-8))</f>
        <v>22943</v>
      </c>
      <c r="G4119" s="4" t="s">
        <v>8266</v>
      </c>
      <c r="H4119" s="8" t="str">
        <f>MID(I4119,1,FIND("|",I4119)-1)</f>
        <v xml:space="preserve">Molniya </v>
      </c>
      <c r="I4119" t="s">
        <v>8267</v>
      </c>
      <c r="J4119" t="s">
        <v>103</v>
      </c>
      <c r="L4119" t="s">
        <v>53</v>
      </c>
    </row>
    <row r="4120" spans="1:12" x14ac:dyDescent="0.25">
      <c r="A4120" s="7">
        <v>4118</v>
      </c>
      <c r="B4120" s="7" t="str">
        <f>D4120&amp;F4120</f>
        <v>RVSN USSR22939</v>
      </c>
      <c r="C4120">
        <v>4118</v>
      </c>
      <c r="D4120" t="s">
        <v>2695</v>
      </c>
      <c r="E4120" t="s">
        <v>8039</v>
      </c>
      <c r="F4120" s="8">
        <f>DATEVALUE(MID(G4120,FIND(" ",G4120,1)+1,FIND("UTC",G4120)-FIND(" ",G4120)-8))</f>
        <v>22939</v>
      </c>
      <c r="G4120" s="4" t="s">
        <v>8268</v>
      </c>
      <c r="H4120" s="8" t="str">
        <f>MID(I4120,1,FIND("|",I4120)-1)</f>
        <v xml:space="preserve">Cosmos-2I (63S1) </v>
      </c>
      <c r="I4120" t="s">
        <v>8269</v>
      </c>
      <c r="J4120" t="s">
        <v>103</v>
      </c>
      <c r="L4120" t="s">
        <v>13</v>
      </c>
    </row>
    <row r="4121" spans="1:12" x14ac:dyDescent="0.25">
      <c r="A4121" s="7">
        <v>4119</v>
      </c>
      <c r="B4121" s="7" t="str">
        <f>D4121&amp;F4121</f>
        <v>General Dynamics22937</v>
      </c>
      <c r="C4121">
        <v>4119</v>
      </c>
      <c r="D4121" t="s">
        <v>3137</v>
      </c>
      <c r="E4121" t="s">
        <v>7474</v>
      </c>
      <c r="F4121" s="8">
        <f>DATEVALUE(MID(G4121,FIND(" ",G4121,1)+1,FIND("UTC",G4121)-FIND(" ",G4121)-8))</f>
        <v>22937</v>
      </c>
      <c r="G4121" s="4" t="s">
        <v>8270</v>
      </c>
      <c r="H4121" s="8" t="str">
        <f>MID(I4121,1,FIND("|",I4121)-1)</f>
        <v xml:space="preserve">Atlas-LV3 Agena-B </v>
      </c>
      <c r="I4121" t="s">
        <v>8271</v>
      </c>
      <c r="J4121" t="s">
        <v>103</v>
      </c>
      <c r="L4121" t="s">
        <v>13</v>
      </c>
    </row>
    <row r="4122" spans="1:12" x14ac:dyDescent="0.25">
      <c r="A4122" s="7">
        <v>4120</v>
      </c>
      <c r="B4122" s="7" t="str">
        <f>D4122&amp;F4122</f>
        <v>RVSN USSR22936</v>
      </c>
      <c r="C4122">
        <v>4120</v>
      </c>
      <c r="D4122" t="s">
        <v>2695</v>
      </c>
      <c r="E4122" t="s">
        <v>263</v>
      </c>
      <c r="F4122" s="8">
        <f>DATEVALUE(MID(G4122,FIND(" ",G4122,1)+1,FIND("UTC",G4122)-FIND(" ",G4122)-8))</f>
        <v>22936</v>
      </c>
      <c r="G4122" s="4" t="s">
        <v>8272</v>
      </c>
      <c r="H4122" s="8" t="str">
        <f>MID(I4122,1,FIND("|",I4122)-1)</f>
        <v xml:space="preserve">Vostok-2 </v>
      </c>
      <c r="I4122" t="s">
        <v>8273</v>
      </c>
      <c r="J4122" t="s">
        <v>103</v>
      </c>
      <c r="L4122" t="s">
        <v>13</v>
      </c>
    </row>
    <row r="4123" spans="1:12" x14ac:dyDescent="0.25">
      <c r="A4123" s="7">
        <v>4121</v>
      </c>
      <c r="B4123" s="7" t="str">
        <f>D4123&amp;F4123</f>
        <v>US Air Force22928</v>
      </c>
      <c r="C4123">
        <v>4121</v>
      </c>
      <c r="D4123" t="s">
        <v>4498</v>
      </c>
      <c r="E4123" t="s">
        <v>8247</v>
      </c>
      <c r="F4123" s="8">
        <f>DATEVALUE(MID(G4123,FIND(" ",G4123,1)+1,FIND("UTC",G4123)-FIND(" ",G4123)-8))</f>
        <v>22928</v>
      </c>
      <c r="G4123" s="4" t="s">
        <v>8274</v>
      </c>
      <c r="H4123" s="8" t="str">
        <f>MID(I4123,1,FIND("|",I4123)-1)</f>
        <v xml:space="preserve">Thor DM-21 Agena-B </v>
      </c>
      <c r="I4123" t="s">
        <v>8275</v>
      </c>
      <c r="J4123" t="s">
        <v>103</v>
      </c>
      <c r="L4123" t="s">
        <v>13</v>
      </c>
    </row>
    <row r="4124" spans="1:12" x14ac:dyDescent="0.25">
      <c r="A4124" s="7">
        <v>4122</v>
      </c>
      <c r="B4124" s="7" t="str">
        <f>D4124&amp;F4124</f>
        <v>NASA22922</v>
      </c>
      <c r="C4124">
        <v>4122</v>
      </c>
      <c r="D4124" t="s">
        <v>1453</v>
      </c>
      <c r="E4124" t="s">
        <v>7689</v>
      </c>
      <c r="F4124" s="8">
        <f>DATEVALUE(MID(G4124,FIND(" ",G4124,1)+1,FIND("UTC",G4124)-FIND(" ",G4124)-8))</f>
        <v>22922</v>
      </c>
      <c r="G4124" s="4" t="s">
        <v>8276</v>
      </c>
      <c r="H4124" s="8" t="str">
        <f>MID(I4124,1,FIND("|",I4124)-1)</f>
        <v xml:space="preserve">Atlas-D Mercury </v>
      </c>
      <c r="I4124" t="s">
        <v>8277</v>
      </c>
      <c r="J4124" t="s">
        <v>103</v>
      </c>
      <c r="L4124" t="s">
        <v>13</v>
      </c>
    </row>
    <row r="4125" spans="1:12" x14ac:dyDescent="0.25">
      <c r="A4125" s="7">
        <v>4123</v>
      </c>
      <c r="B4125" s="7" t="str">
        <f>D4125&amp;F4125</f>
        <v>US Air Force22921</v>
      </c>
      <c r="C4125">
        <v>4123</v>
      </c>
      <c r="D4125" t="s">
        <v>4498</v>
      </c>
      <c r="E4125" t="s">
        <v>1438</v>
      </c>
      <c r="F4125" s="8">
        <f>DATEVALUE(MID(G4125,FIND(" ",G4125,1)+1,FIND("UTC",G4125)-FIND(" ",G4125)-8))</f>
        <v>22921</v>
      </c>
      <c r="G4125" s="4" t="s">
        <v>8278</v>
      </c>
      <c r="H4125" s="8" t="str">
        <f>MID(I4125,1,FIND("|",I4125)-1)</f>
        <v xml:space="preserve">Delta A </v>
      </c>
      <c r="I4125" t="s">
        <v>8279</v>
      </c>
      <c r="J4125" t="s">
        <v>103</v>
      </c>
      <c r="L4125" t="s">
        <v>13</v>
      </c>
    </row>
    <row r="4126" spans="1:12" x14ac:dyDescent="0.25">
      <c r="A4126" s="7">
        <v>4124</v>
      </c>
      <c r="B4126" s="7" t="str">
        <f>D4126&amp;F4126</f>
        <v>US Air Force22918</v>
      </c>
      <c r="C4126">
        <v>4124</v>
      </c>
      <c r="D4126" t="s">
        <v>4498</v>
      </c>
      <c r="E4126" t="s">
        <v>510</v>
      </c>
      <c r="F4126" s="8">
        <f>DATEVALUE(MID(G4126,FIND(" ",G4126,1)+1,FIND("UTC",G4126)-FIND(" ",G4126)-8))</f>
        <v>22918</v>
      </c>
      <c r="G4126" s="4" t="s">
        <v>8280</v>
      </c>
      <c r="H4126" s="8" t="str">
        <f>MID(I4126,1,FIND("|",I4126)-1)</f>
        <v xml:space="preserve">Thor DM-21 Agena-D </v>
      </c>
      <c r="I4126" t="s">
        <v>8281</v>
      </c>
      <c r="J4126" t="s">
        <v>103</v>
      </c>
      <c r="L4126" t="s">
        <v>13</v>
      </c>
    </row>
    <row r="4127" spans="1:12" x14ac:dyDescent="0.25">
      <c r="A4127" s="7">
        <v>4125</v>
      </c>
      <c r="B4127" s="7" t="str">
        <f>D4127&amp;F4127</f>
        <v>US Air Force22918</v>
      </c>
      <c r="C4127">
        <v>4125</v>
      </c>
      <c r="D4127" t="s">
        <v>4498</v>
      </c>
      <c r="E4127" t="s">
        <v>8242</v>
      </c>
      <c r="F4127" s="8">
        <f>DATEVALUE(MID(G4127,FIND(" ",G4127,1)+1,FIND("UTC",G4127)-FIND(" ",G4127)-8))</f>
        <v>22918</v>
      </c>
      <c r="G4127" s="4" t="s">
        <v>8282</v>
      </c>
      <c r="H4127" s="8" t="str">
        <f>MID(I4127,1,FIND("|",I4127)-1)</f>
        <v xml:space="preserve">Thor DM-21 Agena-B </v>
      </c>
      <c r="I4127" t="s">
        <v>8283</v>
      </c>
      <c r="J4127" t="s">
        <v>103</v>
      </c>
      <c r="L4127" t="s">
        <v>13</v>
      </c>
    </row>
    <row r="4128" spans="1:12" x14ac:dyDescent="0.25">
      <c r="A4128" s="7">
        <v>4126</v>
      </c>
      <c r="B4128" s="7" t="str">
        <f>D4128&amp;F4128</f>
        <v>RVSN USSR22916</v>
      </c>
      <c r="C4128">
        <v>4126</v>
      </c>
      <c r="D4128" t="s">
        <v>2695</v>
      </c>
      <c r="E4128" t="s">
        <v>263</v>
      </c>
      <c r="F4128" s="8">
        <f>DATEVALUE(MID(G4128,FIND(" ",G4128,1)+1,FIND("UTC",G4128)-FIND(" ",G4128)-8))</f>
        <v>22916</v>
      </c>
      <c r="G4128" s="4" t="s">
        <v>8284</v>
      </c>
      <c r="H4128" s="8" t="str">
        <f>MID(I4128,1,FIND("|",I4128)-1)</f>
        <v xml:space="preserve">Vostok-2 </v>
      </c>
      <c r="I4128" t="s">
        <v>8285</v>
      </c>
      <c r="J4128" t="s">
        <v>103</v>
      </c>
      <c r="L4128" t="s">
        <v>13</v>
      </c>
    </row>
    <row r="4129" spans="1:12" x14ac:dyDescent="0.25">
      <c r="A4129" s="7">
        <v>4127</v>
      </c>
      <c r="B4129" s="7" t="str">
        <f>D4129&amp;F4129</f>
        <v>US Air Force22907</v>
      </c>
      <c r="C4129">
        <v>4127</v>
      </c>
      <c r="D4129" t="s">
        <v>4498</v>
      </c>
      <c r="E4129" t="s">
        <v>1611</v>
      </c>
      <c r="F4129" s="8">
        <f>DATEVALUE(MID(G4129,FIND(" ",G4129,1)+1,FIND("UTC",G4129)-FIND(" ",G4129)-8))</f>
        <v>22907</v>
      </c>
      <c r="G4129" s="4" t="s">
        <v>8286</v>
      </c>
      <c r="H4129" s="8" t="str">
        <f>MID(I4129,1,FIND("|",I4129)-1)</f>
        <v xml:space="preserve">Thor DM-19 Delta </v>
      </c>
      <c r="I4129" t="s">
        <v>8287</v>
      </c>
      <c r="J4129" t="s">
        <v>103</v>
      </c>
      <c r="L4129" t="s">
        <v>13</v>
      </c>
    </row>
    <row r="4130" spans="1:12" x14ac:dyDescent="0.25">
      <c r="A4130" s="7">
        <v>4128</v>
      </c>
      <c r="B4130" s="7" t="str">
        <f>D4130&amp;F4130</f>
        <v>US Air Force22906</v>
      </c>
      <c r="C4130">
        <v>4128</v>
      </c>
      <c r="D4130" t="s">
        <v>4498</v>
      </c>
      <c r="E4130" t="s">
        <v>8247</v>
      </c>
      <c r="F4130" s="8">
        <f>DATEVALUE(MID(G4130,FIND(" ",G4130,1)+1,FIND("UTC",G4130)-FIND(" ",G4130)-8))</f>
        <v>22906</v>
      </c>
      <c r="G4130" s="4" t="s">
        <v>8288</v>
      </c>
      <c r="H4130" s="8" t="str">
        <f>MID(I4130,1,FIND("|",I4130)-1)</f>
        <v xml:space="preserve">Thor DM-21 Agena-B </v>
      </c>
      <c r="I4130" t="s">
        <v>8289</v>
      </c>
      <c r="J4130" t="s">
        <v>103</v>
      </c>
      <c r="L4130" t="s">
        <v>13</v>
      </c>
    </row>
    <row r="4131" spans="1:12" x14ac:dyDescent="0.25">
      <c r="A4131" s="7">
        <v>4129</v>
      </c>
      <c r="B4131" s="7" t="str">
        <f>D4131&amp;F4131</f>
        <v>RVSN USSR22901</v>
      </c>
      <c r="C4131">
        <v>4129</v>
      </c>
      <c r="D4131" t="s">
        <v>2695</v>
      </c>
      <c r="E4131" t="s">
        <v>263</v>
      </c>
      <c r="F4131" s="8">
        <f>DATEVALUE(MID(G4131,FIND(" ",G4131,1)+1,FIND("UTC",G4131)-FIND(" ",G4131)-8))</f>
        <v>22901</v>
      </c>
      <c r="G4131" s="4" t="s">
        <v>8290</v>
      </c>
      <c r="H4131" s="8" t="str">
        <f>MID(I4131,1,FIND("|",I4131)-1)</f>
        <v xml:space="preserve">Molniya </v>
      </c>
      <c r="I4131" t="s">
        <v>8291</v>
      </c>
      <c r="J4131" t="s">
        <v>103</v>
      </c>
      <c r="L4131" t="s">
        <v>53</v>
      </c>
    </row>
    <row r="4132" spans="1:12" x14ac:dyDescent="0.25">
      <c r="A4132" s="7">
        <v>4130</v>
      </c>
      <c r="B4132" s="7" t="str">
        <f>D4132&amp;F4132</f>
        <v>US Air Force22890</v>
      </c>
      <c r="C4132">
        <v>4130</v>
      </c>
      <c r="D4132" t="s">
        <v>4498</v>
      </c>
      <c r="E4132" t="s">
        <v>8237</v>
      </c>
      <c r="F4132" s="8">
        <f>DATEVALUE(MID(G4132,FIND(" ",G4132,1)+1,FIND("UTC",G4132)-FIND(" ",G4132)-8))</f>
        <v>22890</v>
      </c>
      <c r="G4132" s="4" t="s">
        <v>8292</v>
      </c>
      <c r="H4132" s="8" t="str">
        <f>MID(I4132,1,FIND("|",I4132)-1)</f>
        <v xml:space="preserve">Thor DM-21 Agena-B </v>
      </c>
      <c r="I4132" t="s">
        <v>8293</v>
      </c>
      <c r="J4132" t="s">
        <v>103</v>
      </c>
      <c r="L4132" t="s">
        <v>13</v>
      </c>
    </row>
    <row r="4133" spans="1:12" x14ac:dyDescent="0.25">
      <c r="A4133" s="7">
        <v>4131</v>
      </c>
      <c r="B4133" s="7" t="str">
        <f>D4133&amp;F4133</f>
        <v>RVSN USSR22890</v>
      </c>
      <c r="C4133">
        <v>4131</v>
      </c>
      <c r="D4133" t="s">
        <v>2695</v>
      </c>
      <c r="E4133" t="s">
        <v>263</v>
      </c>
      <c r="F4133" s="8">
        <f>DATEVALUE(MID(G4133,FIND(" ",G4133,1)+1,FIND("UTC",G4133)-FIND(" ",G4133)-8))</f>
        <v>22890</v>
      </c>
      <c r="G4133" s="4" t="s">
        <v>8294</v>
      </c>
      <c r="H4133" s="8" t="str">
        <f>MID(I4133,1,FIND("|",I4133)-1)</f>
        <v xml:space="preserve">Molniya </v>
      </c>
      <c r="I4133" t="s">
        <v>8295</v>
      </c>
      <c r="J4133" t="s">
        <v>103</v>
      </c>
      <c r="L4133" t="s">
        <v>53</v>
      </c>
    </row>
    <row r="4134" spans="1:12" x14ac:dyDescent="0.25">
      <c r="A4134" s="7">
        <v>4132</v>
      </c>
      <c r="B4134" s="7" t="str">
        <f>D4134&amp;F4134</f>
        <v>US Air Force22887</v>
      </c>
      <c r="C4134">
        <v>4132</v>
      </c>
      <c r="D4134" t="s">
        <v>4498</v>
      </c>
      <c r="E4134" t="s">
        <v>510</v>
      </c>
      <c r="F4134" s="8">
        <f>DATEVALUE(MID(G4134,FIND(" ",G4134,1)+1,FIND("UTC",G4134)-FIND(" ",G4134)-8))</f>
        <v>22887</v>
      </c>
      <c r="G4134" s="4" t="s">
        <v>8296</v>
      </c>
      <c r="H4134" s="8" t="str">
        <f>MID(I4134,1,FIND("|",I4134)-1)</f>
        <v xml:space="preserve">Thor DM-21 Agena-D </v>
      </c>
      <c r="I4134" t="s">
        <v>8297</v>
      </c>
      <c r="J4134" t="s">
        <v>103</v>
      </c>
      <c r="L4134" t="s">
        <v>13</v>
      </c>
    </row>
    <row r="4135" spans="1:12" x14ac:dyDescent="0.25">
      <c r="A4135" s="7">
        <v>4133</v>
      </c>
      <c r="B4135" s="7" t="str">
        <f>D4135&amp;F4135</f>
        <v>General Dynamics22885</v>
      </c>
      <c r="C4135">
        <v>4133</v>
      </c>
      <c r="D4135" t="s">
        <v>3137</v>
      </c>
      <c r="E4135" t="s">
        <v>7474</v>
      </c>
      <c r="F4135" s="8">
        <f>DATEVALUE(MID(G4135,FIND(" ",G4135,1)+1,FIND("UTC",G4135)-FIND(" ",G4135)-8))</f>
        <v>22885</v>
      </c>
      <c r="G4135" s="4" t="s">
        <v>8298</v>
      </c>
      <c r="H4135" s="8" t="str">
        <f>MID(I4135,1,FIND("|",I4135)-1)</f>
        <v xml:space="preserve">Atlas-LV3 Agena-B </v>
      </c>
      <c r="I4135" t="s">
        <v>8299</v>
      </c>
      <c r="J4135" t="s">
        <v>103</v>
      </c>
      <c r="L4135" t="s">
        <v>13</v>
      </c>
    </row>
    <row r="4136" spans="1:12" x14ac:dyDescent="0.25">
      <c r="A4136" s="7">
        <v>4134</v>
      </c>
      <c r="B4136" s="7" t="str">
        <f>D4136&amp;F4136</f>
        <v>RVSN USSR22883</v>
      </c>
      <c r="C4136">
        <v>4134</v>
      </c>
      <c r="D4136" t="s">
        <v>2695</v>
      </c>
      <c r="E4136" t="s">
        <v>263</v>
      </c>
      <c r="F4136" s="8">
        <f>DATEVALUE(MID(G4136,FIND(" ",G4136,1)+1,FIND("UTC",G4136)-FIND(" ",G4136)-8))</f>
        <v>22883</v>
      </c>
      <c r="G4136" s="4" t="s">
        <v>8300</v>
      </c>
      <c r="H4136" s="8" t="str">
        <f>MID(I4136,1,FIND("|",I4136)-1)</f>
        <v xml:space="preserve">Molniya </v>
      </c>
      <c r="I4136" t="s">
        <v>8301</v>
      </c>
      <c r="J4136" t="s">
        <v>103</v>
      </c>
      <c r="L4136" t="s">
        <v>53</v>
      </c>
    </row>
    <row r="4137" spans="1:12" x14ac:dyDescent="0.25">
      <c r="A4137" s="7">
        <v>4135</v>
      </c>
      <c r="B4137" s="7" t="str">
        <f>D4137&amp;F4137</f>
        <v>US Air Force22881</v>
      </c>
      <c r="C4137">
        <v>4135</v>
      </c>
      <c r="D4137" t="s">
        <v>4498</v>
      </c>
      <c r="E4137" t="s">
        <v>8148</v>
      </c>
      <c r="F4137" s="8">
        <f>DATEVALUE(MID(G4137,FIND(" ",G4137,1)+1,FIND("UTC",G4137)-FIND(" ",G4137)-8))</f>
        <v>22881</v>
      </c>
      <c r="G4137" s="4" t="s">
        <v>8302</v>
      </c>
      <c r="H4137" s="8" t="str">
        <f>MID(I4137,1,FIND("|",I4137)-1)</f>
        <v xml:space="preserve">Scout X-2M </v>
      </c>
      <c r="I4137" t="s">
        <v>8303</v>
      </c>
      <c r="J4137" t="s">
        <v>103</v>
      </c>
      <c r="L4137" t="s">
        <v>13</v>
      </c>
    </row>
    <row r="4138" spans="1:12" x14ac:dyDescent="0.25">
      <c r="A4138" s="7">
        <v>4136</v>
      </c>
      <c r="B4138" s="7" t="str">
        <f>D4138&amp;F4138</f>
        <v>RVSN USSR22876</v>
      </c>
      <c r="C4138">
        <v>4136</v>
      </c>
      <c r="D4138" t="s">
        <v>2695</v>
      </c>
      <c r="E4138" t="s">
        <v>8039</v>
      </c>
      <c r="F4138" s="8">
        <f>DATEVALUE(MID(G4138,FIND(" ",G4138,1)+1,FIND("UTC",G4138)-FIND(" ",G4138)-8))</f>
        <v>22876</v>
      </c>
      <c r="G4138" s="4" t="s">
        <v>8304</v>
      </c>
      <c r="H4138" s="8" t="str">
        <f>MID(I4138,1,FIND("|",I4138)-1)</f>
        <v xml:space="preserve">Cosmos-2I (63S1) </v>
      </c>
      <c r="I4138" t="s">
        <v>8305</v>
      </c>
      <c r="J4138" t="s">
        <v>103</v>
      </c>
      <c r="L4138" t="s">
        <v>13</v>
      </c>
    </row>
    <row r="4139" spans="1:12" x14ac:dyDescent="0.25">
      <c r="A4139" s="7">
        <v>4137</v>
      </c>
      <c r="B4139" s="7" t="str">
        <f>D4139&amp;F4139</f>
        <v>RVSN USSR22870</v>
      </c>
      <c r="C4139">
        <v>4137</v>
      </c>
      <c r="D4139" t="s">
        <v>2695</v>
      </c>
      <c r="E4139" t="s">
        <v>263</v>
      </c>
      <c r="F4139" s="8">
        <f>DATEVALUE(MID(G4139,FIND(" ",G4139,1)+1,FIND("UTC",G4139)-FIND(" ",G4139)-8))</f>
        <v>22870</v>
      </c>
      <c r="G4139" s="4" t="s">
        <v>8306</v>
      </c>
      <c r="H4139" s="8" t="str">
        <f>MID(I4139,1,FIND("|",I4139)-1)</f>
        <v xml:space="preserve">Vostok </v>
      </c>
      <c r="I4139" t="s">
        <v>8307</v>
      </c>
      <c r="J4139" t="s">
        <v>103</v>
      </c>
      <c r="L4139" t="s">
        <v>13</v>
      </c>
    </row>
    <row r="4140" spans="1:12" x14ac:dyDescent="0.25">
      <c r="A4140" s="7">
        <v>4138</v>
      </c>
      <c r="B4140" s="7" t="str">
        <f>D4140&amp;F4140</f>
        <v>RVSN USSR22869</v>
      </c>
      <c r="C4140">
        <v>4138</v>
      </c>
      <c r="D4140" t="s">
        <v>2695</v>
      </c>
      <c r="E4140" t="s">
        <v>263</v>
      </c>
      <c r="F4140" s="8">
        <f>DATEVALUE(MID(G4140,FIND(" ",G4140,1)+1,FIND("UTC",G4140)-FIND(" ",G4140)-8))</f>
        <v>22869</v>
      </c>
      <c r="G4140" s="4" t="s">
        <v>8308</v>
      </c>
      <c r="H4140" s="8" t="str">
        <f>MID(I4140,1,FIND("|",I4140)-1)</f>
        <v xml:space="preserve">Vostok </v>
      </c>
      <c r="I4140" t="s">
        <v>8309</v>
      </c>
      <c r="J4140" t="s">
        <v>103</v>
      </c>
      <c r="L4140" t="s">
        <v>13</v>
      </c>
    </row>
    <row r="4141" spans="1:12" x14ac:dyDescent="0.25">
      <c r="A4141" s="7">
        <v>4139</v>
      </c>
      <c r="B4141" s="7" t="str">
        <f>D4141&amp;F4141</f>
        <v>General Dynamics22863</v>
      </c>
      <c r="C4141">
        <v>4139</v>
      </c>
      <c r="D4141" t="s">
        <v>3137</v>
      </c>
      <c r="E4141" t="s">
        <v>3138</v>
      </c>
      <c r="F4141" s="8">
        <f>DATEVALUE(MID(G4141,FIND(" ",G4141,1)+1,FIND("UTC",G4141)-FIND(" ",G4141)-8))</f>
        <v>22863</v>
      </c>
      <c r="G4141" s="4" t="s">
        <v>8310</v>
      </c>
      <c r="H4141" s="8" t="str">
        <f>MID(I4141,1,FIND("|",I4141)-1)</f>
        <v xml:space="preserve">Atlas-LV3 Agena-B </v>
      </c>
      <c r="I4141" t="s">
        <v>8311</v>
      </c>
      <c r="J4141" t="s">
        <v>103</v>
      </c>
      <c r="L4141" t="s">
        <v>13</v>
      </c>
    </row>
    <row r="4142" spans="1:12" x14ac:dyDescent="0.25">
      <c r="A4142" s="7">
        <v>4140</v>
      </c>
      <c r="B4142" s="7" t="str">
        <f>D4142&amp;F4142</f>
        <v>US Air Force22860</v>
      </c>
      <c r="C4142">
        <v>4140</v>
      </c>
      <c r="D4142" t="s">
        <v>4498</v>
      </c>
      <c r="E4142" t="s">
        <v>8242</v>
      </c>
      <c r="F4142" s="8">
        <f>DATEVALUE(MID(G4142,FIND(" ",G4142,1)+1,FIND("UTC",G4142)-FIND(" ",G4142)-8))</f>
        <v>22860</v>
      </c>
      <c r="G4142" s="4" t="s">
        <v>8312</v>
      </c>
      <c r="H4142" s="8" t="str">
        <f>MID(I4142,1,FIND("|",I4142)-1)</f>
        <v xml:space="preserve">Thor DM-21 Agena-D </v>
      </c>
      <c r="I4142" t="s">
        <v>8313</v>
      </c>
      <c r="J4142" t="s">
        <v>103</v>
      </c>
      <c r="L4142" t="s">
        <v>13</v>
      </c>
    </row>
    <row r="4143" spans="1:12" x14ac:dyDescent="0.25">
      <c r="A4143" s="7">
        <v>4141</v>
      </c>
      <c r="B4143" s="7" t="str">
        <f>D4143&amp;F4143</f>
        <v>RVSN USSR22855</v>
      </c>
      <c r="C4143">
        <v>4141</v>
      </c>
      <c r="D4143" t="s">
        <v>2695</v>
      </c>
      <c r="E4143" t="s">
        <v>263</v>
      </c>
      <c r="F4143" s="8">
        <f>DATEVALUE(MID(G4143,FIND(" ",G4143,1)+1,FIND("UTC",G4143)-FIND(" ",G4143)-8))</f>
        <v>22855</v>
      </c>
      <c r="G4143" s="4" t="s">
        <v>8314</v>
      </c>
      <c r="H4143" s="8" t="str">
        <f>MID(I4143,1,FIND("|",I4143)-1)</f>
        <v xml:space="preserve">Vostok-2 </v>
      </c>
      <c r="I4143" t="s">
        <v>8315</v>
      </c>
      <c r="J4143" t="s">
        <v>103</v>
      </c>
      <c r="L4143" t="s">
        <v>13</v>
      </c>
    </row>
    <row r="4144" spans="1:12" x14ac:dyDescent="0.25">
      <c r="A4144" s="7">
        <v>4142</v>
      </c>
      <c r="B4144" s="7" t="str">
        <f>D4144&amp;F4144</f>
        <v>US Air Force22855</v>
      </c>
      <c r="C4144">
        <v>4142</v>
      </c>
      <c r="D4144" t="s">
        <v>4498</v>
      </c>
      <c r="E4144" t="s">
        <v>8247</v>
      </c>
      <c r="F4144" s="8">
        <f>DATEVALUE(MID(G4144,FIND(" ",G4144,1)+1,FIND("UTC",G4144)-FIND(" ",G4144)-8))</f>
        <v>22855</v>
      </c>
      <c r="G4144" s="4" t="s">
        <v>8316</v>
      </c>
      <c r="H4144" s="8" t="str">
        <f>MID(I4144,1,FIND("|",I4144)-1)</f>
        <v xml:space="preserve">Thor DM-21 Agena-B </v>
      </c>
      <c r="I4144" t="s">
        <v>8317</v>
      </c>
      <c r="J4144" t="s">
        <v>103</v>
      </c>
      <c r="L4144" t="s">
        <v>13</v>
      </c>
    </row>
    <row r="4145" spans="1:12" x14ac:dyDescent="0.25">
      <c r="A4145" s="7">
        <v>4143</v>
      </c>
      <c r="B4145" s="7" t="str">
        <f>D4145&amp;F4145</f>
        <v>General Dynamics22849</v>
      </c>
      <c r="C4145">
        <v>4143</v>
      </c>
      <c r="D4145" t="s">
        <v>3137</v>
      </c>
      <c r="E4145" t="s">
        <v>7474</v>
      </c>
      <c r="F4145" s="8">
        <f>DATEVALUE(MID(G4145,FIND(" ",G4145,1)+1,FIND("UTC",G4145)-FIND(" ",G4145)-8))</f>
        <v>22849</v>
      </c>
      <c r="G4145" s="4" t="s">
        <v>8318</v>
      </c>
      <c r="H4145" s="8" t="str">
        <f>MID(I4145,1,FIND("|",I4145)-1)</f>
        <v xml:space="preserve">Atlas-LV3 Agena-B </v>
      </c>
      <c r="I4145" t="s">
        <v>8319</v>
      </c>
      <c r="J4145" t="s">
        <v>103</v>
      </c>
      <c r="L4145" t="s">
        <v>53</v>
      </c>
    </row>
    <row r="4146" spans="1:12" x14ac:dyDescent="0.25">
      <c r="A4146" s="7">
        <v>4144</v>
      </c>
      <c r="B4146" s="7" t="str">
        <f>D4146&amp;F4146</f>
        <v>US Air Force22848</v>
      </c>
      <c r="C4146">
        <v>4144</v>
      </c>
      <c r="D4146" t="s">
        <v>4498</v>
      </c>
      <c r="E4146" t="s">
        <v>8237</v>
      </c>
      <c r="F4146" s="8">
        <f>DATEVALUE(MID(G4146,FIND(" ",G4146,1)+1,FIND("UTC",G4146)-FIND(" ",G4146)-8))</f>
        <v>22848</v>
      </c>
      <c r="G4146" s="4" t="s">
        <v>8320</v>
      </c>
      <c r="H4146" s="8" t="str">
        <f>MID(I4146,1,FIND("|",I4146)-1)</f>
        <v xml:space="preserve">Thor DM-21 Agena-B </v>
      </c>
      <c r="I4146" t="s">
        <v>8321</v>
      </c>
      <c r="J4146" t="s">
        <v>103</v>
      </c>
      <c r="L4146" t="s">
        <v>13</v>
      </c>
    </row>
    <row r="4147" spans="1:12" x14ac:dyDescent="0.25">
      <c r="A4147" s="7">
        <v>4145</v>
      </c>
      <c r="B4147" s="7" t="str">
        <f>D4147&amp;F4147</f>
        <v>General Dynamics22845</v>
      </c>
      <c r="C4147">
        <v>4145</v>
      </c>
      <c r="D4147" t="s">
        <v>3137</v>
      </c>
      <c r="E4147" t="s">
        <v>3138</v>
      </c>
      <c r="F4147" s="8">
        <f>DATEVALUE(MID(G4147,FIND(" ",G4147,1)+1,FIND("UTC",G4147)-FIND(" ",G4147)-8))</f>
        <v>22845</v>
      </c>
      <c r="G4147" s="4" t="s">
        <v>8322</v>
      </c>
      <c r="H4147" s="8" t="str">
        <f>MID(I4147,1,FIND("|",I4147)-1)</f>
        <v xml:space="preserve">Atlas-LV3 Agena-B </v>
      </c>
      <c r="I4147" t="s">
        <v>8323</v>
      </c>
      <c r="J4147" t="s">
        <v>103</v>
      </c>
      <c r="L4147" t="s">
        <v>13</v>
      </c>
    </row>
    <row r="4148" spans="1:12" x14ac:dyDescent="0.25">
      <c r="A4148" s="7">
        <v>4146</v>
      </c>
      <c r="B4148" s="7" t="str">
        <f>D4148&amp;F4148</f>
        <v>US Air Force22837</v>
      </c>
      <c r="C4148">
        <v>4146</v>
      </c>
      <c r="D4148" t="s">
        <v>4498</v>
      </c>
      <c r="E4148" t="s">
        <v>1438</v>
      </c>
      <c r="F4148" s="8">
        <f>DATEVALUE(MID(G4148,FIND(" ",G4148,1)+1,FIND("UTC",G4148)-FIND(" ",G4148)-8))</f>
        <v>22837</v>
      </c>
      <c r="G4148" s="4" t="s">
        <v>8324</v>
      </c>
      <c r="H4148" s="8" t="str">
        <f>MID(I4148,1,FIND("|",I4148)-1)</f>
        <v xml:space="preserve">Thor DM-19 Delta </v>
      </c>
      <c r="I4148" t="s">
        <v>8325</v>
      </c>
      <c r="J4148" t="s">
        <v>103</v>
      </c>
      <c r="L4148" t="s">
        <v>13</v>
      </c>
    </row>
    <row r="4149" spans="1:12" x14ac:dyDescent="0.25">
      <c r="A4149" s="7">
        <v>4147</v>
      </c>
      <c r="B4149" s="7" t="str">
        <f>D4149&amp;F4149</f>
        <v>RVSN USSR22827</v>
      </c>
      <c r="C4149">
        <v>4147</v>
      </c>
      <c r="D4149" t="s">
        <v>2695</v>
      </c>
      <c r="E4149" t="s">
        <v>8039</v>
      </c>
      <c r="F4149" s="8">
        <f>DATEVALUE(MID(G4149,FIND(" ",G4149,1)+1,FIND("UTC",G4149)-FIND(" ",G4149)-8))</f>
        <v>22827</v>
      </c>
      <c r="G4149" s="4" t="s">
        <v>8326</v>
      </c>
      <c r="H4149" s="8" t="str">
        <f>MID(I4149,1,FIND("|",I4149)-1)</f>
        <v xml:space="preserve">Cosmos-2I (63S1) </v>
      </c>
      <c r="I4149" t="s">
        <v>8327</v>
      </c>
      <c r="J4149" t="s">
        <v>103</v>
      </c>
      <c r="L4149" t="s">
        <v>13</v>
      </c>
    </row>
    <row r="4150" spans="1:12" x14ac:dyDescent="0.25">
      <c r="A4150" s="7">
        <v>4148</v>
      </c>
      <c r="B4150" s="7" t="str">
        <f>D4150&amp;F4150</f>
        <v>US Air Force22825</v>
      </c>
      <c r="C4150">
        <v>4148</v>
      </c>
      <c r="D4150" t="s">
        <v>4498</v>
      </c>
      <c r="E4150" t="s">
        <v>8242</v>
      </c>
      <c r="F4150" s="8">
        <f>DATEVALUE(MID(G4150,FIND(" ",G4150,1)+1,FIND("UTC",G4150)-FIND(" ",G4150)-8))</f>
        <v>22825</v>
      </c>
      <c r="G4150" s="4" t="s">
        <v>8328</v>
      </c>
      <c r="H4150" s="8" t="str">
        <f>MID(I4150,1,FIND("|",I4150)-1)</f>
        <v xml:space="preserve">Thor DM-21 Agena-D </v>
      </c>
      <c r="I4150" t="s">
        <v>8329</v>
      </c>
      <c r="J4150" t="s">
        <v>103</v>
      </c>
      <c r="L4150" t="s">
        <v>13</v>
      </c>
    </row>
    <row r="4151" spans="1:12" x14ac:dyDescent="0.25">
      <c r="A4151" s="7">
        <v>4149</v>
      </c>
      <c r="B4151" s="7" t="str">
        <f>D4151&amp;F4151</f>
        <v>US Air Force22820</v>
      </c>
      <c r="C4151">
        <v>4149</v>
      </c>
      <c r="D4151" t="s">
        <v>4498</v>
      </c>
      <c r="E4151" t="s">
        <v>8247</v>
      </c>
      <c r="F4151" s="8">
        <f>DATEVALUE(MID(G4151,FIND(" ",G4151,1)+1,FIND("UTC",G4151)-FIND(" ",G4151)-8))</f>
        <v>22820</v>
      </c>
      <c r="G4151" s="4" t="s">
        <v>8330</v>
      </c>
      <c r="H4151" s="8" t="str">
        <f>MID(I4151,1,FIND("|",I4151)-1)</f>
        <v xml:space="preserve">Thor DM-21 Agena-B </v>
      </c>
      <c r="I4151" t="s">
        <v>8331</v>
      </c>
      <c r="J4151" t="s">
        <v>103</v>
      </c>
      <c r="L4151" t="s">
        <v>13</v>
      </c>
    </row>
    <row r="4152" spans="1:12" x14ac:dyDescent="0.25">
      <c r="A4152" s="7">
        <v>4150</v>
      </c>
      <c r="B4152" s="7" t="str">
        <f>D4152&amp;F4152</f>
        <v>US Air Force22816</v>
      </c>
      <c r="C4152">
        <v>4150</v>
      </c>
      <c r="D4152" t="s">
        <v>4498</v>
      </c>
      <c r="E4152" t="s">
        <v>1611</v>
      </c>
      <c r="F4152" s="8">
        <f>DATEVALUE(MID(G4152,FIND(" ",G4152,1)+1,FIND("UTC",G4152)-FIND(" ",G4152)-8))</f>
        <v>22816</v>
      </c>
      <c r="G4152" s="4" t="s">
        <v>8332</v>
      </c>
      <c r="H4152" s="8" t="str">
        <f>MID(I4152,1,FIND("|",I4152)-1)</f>
        <v xml:space="preserve">Thor DM-19 Delta </v>
      </c>
      <c r="I4152" t="s">
        <v>8333</v>
      </c>
      <c r="J4152" t="s">
        <v>103</v>
      </c>
      <c r="L4152" t="s">
        <v>13</v>
      </c>
    </row>
    <row r="4153" spans="1:12" x14ac:dyDescent="0.25">
      <c r="A4153" s="7">
        <v>4151</v>
      </c>
      <c r="B4153" s="7" t="str">
        <f>D4153&amp;F4153</f>
        <v>US Air Force22815</v>
      </c>
      <c r="C4153">
        <v>4151</v>
      </c>
      <c r="D4153" t="s">
        <v>4498</v>
      </c>
      <c r="E4153" t="s">
        <v>8237</v>
      </c>
      <c r="F4153" s="8">
        <f>DATEVALUE(MID(G4153,FIND(" ",G4153,1)+1,FIND("UTC",G4153)-FIND(" ",G4153)-8))</f>
        <v>22815</v>
      </c>
      <c r="G4153" s="4" t="s">
        <v>8334</v>
      </c>
      <c r="H4153" s="8" t="str">
        <f>MID(I4153,1,FIND("|",I4153)-1)</f>
        <v xml:space="preserve">Thor DM-21 Agena-B </v>
      </c>
      <c r="I4153" t="s">
        <v>8335</v>
      </c>
      <c r="J4153" t="s">
        <v>103</v>
      </c>
      <c r="L4153" t="s">
        <v>13</v>
      </c>
    </row>
    <row r="4154" spans="1:12" x14ac:dyDescent="0.25">
      <c r="A4154" s="7">
        <v>4152</v>
      </c>
      <c r="B4154" s="7" t="str">
        <f>D4154&amp;F4154</f>
        <v>General Dynamics22814</v>
      </c>
      <c r="C4154">
        <v>4152</v>
      </c>
      <c r="D4154" t="s">
        <v>3137</v>
      </c>
      <c r="E4154" t="s">
        <v>3138</v>
      </c>
      <c r="F4154" s="8">
        <f>DATEVALUE(MID(G4154,FIND(" ",G4154,1)+1,FIND("UTC",G4154)-FIND(" ",G4154)-8))</f>
        <v>22814</v>
      </c>
      <c r="G4154" s="4" t="s">
        <v>8336</v>
      </c>
      <c r="H4154" s="8" t="str">
        <f>MID(I4154,1,FIND("|",I4154)-1)</f>
        <v xml:space="preserve">Atlas-LV3 Agena-B </v>
      </c>
      <c r="I4154" t="s">
        <v>8337</v>
      </c>
      <c r="J4154" t="s">
        <v>103</v>
      </c>
      <c r="L4154" t="s">
        <v>13</v>
      </c>
    </row>
    <row r="4155" spans="1:12" x14ac:dyDescent="0.25">
      <c r="A4155" s="7">
        <v>4153</v>
      </c>
      <c r="B4155" s="7" t="str">
        <f>D4155&amp;F4155</f>
        <v>US Air Force22799</v>
      </c>
      <c r="C4155">
        <v>4153</v>
      </c>
      <c r="D4155" t="s">
        <v>4498</v>
      </c>
      <c r="E4155" t="s">
        <v>8247</v>
      </c>
      <c r="F4155" s="8">
        <f>DATEVALUE(MID(G4155,FIND(" ",G4155,1)+1,FIND("UTC",G4155)-FIND(" ",G4155)-8))</f>
        <v>22799</v>
      </c>
      <c r="G4155" s="4" t="s">
        <v>8338</v>
      </c>
      <c r="H4155" s="8" t="str">
        <f>MID(I4155,1,FIND("|",I4155)-1)</f>
        <v xml:space="preserve">Thor-DM18 Agena-A </v>
      </c>
      <c r="I4155" t="s">
        <v>8339</v>
      </c>
      <c r="J4155" t="s">
        <v>103</v>
      </c>
      <c r="L4155" t="s">
        <v>13</v>
      </c>
    </row>
    <row r="4156" spans="1:12" x14ac:dyDescent="0.25">
      <c r="A4156" s="7">
        <v>4154</v>
      </c>
      <c r="B4156" s="7" t="str">
        <f>D4156&amp;F4156</f>
        <v>RVSN USSR22798</v>
      </c>
      <c r="C4156">
        <v>4154</v>
      </c>
      <c r="D4156" t="s">
        <v>2695</v>
      </c>
      <c r="E4156" t="s">
        <v>263</v>
      </c>
      <c r="F4156" s="8">
        <f>DATEVALUE(MID(G4156,FIND(" ",G4156,1)+1,FIND("UTC",G4156)-FIND(" ",G4156)-8))</f>
        <v>22798</v>
      </c>
      <c r="G4156" s="4" t="s">
        <v>8340</v>
      </c>
      <c r="H4156" s="8" t="str">
        <f>MID(I4156,1,FIND("|",I4156)-1)</f>
        <v xml:space="preserve">Vostok-2 </v>
      </c>
      <c r="I4156" t="s">
        <v>8341</v>
      </c>
      <c r="J4156" t="s">
        <v>103</v>
      </c>
      <c r="L4156" t="s">
        <v>53</v>
      </c>
    </row>
    <row r="4157" spans="1:12" x14ac:dyDescent="0.25">
      <c r="A4157" s="7">
        <v>4155</v>
      </c>
      <c r="B4157" s="7" t="str">
        <f>D4157&amp;F4157</f>
        <v>US Air Force22796</v>
      </c>
      <c r="C4157">
        <v>4155</v>
      </c>
      <c r="D4157" t="s">
        <v>4498</v>
      </c>
      <c r="E4157" t="s">
        <v>8242</v>
      </c>
      <c r="F4157" s="8">
        <f>DATEVALUE(MID(G4157,FIND(" ",G4157,1)+1,FIND("UTC",G4157)-FIND(" ",G4157)-8))</f>
        <v>22796</v>
      </c>
      <c r="G4157" s="4" t="s">
        <v>8342</v>
      </c>
      <c r="H4157" s="8" t="str">
        <f>MID(I4157,1,FIND("|",I4157)-1)</f>
        <v xml:space="preserve">Thor DM-21 Agena-B </v>
      </c>
      <c r="I4157" t="s">
        <v>8343</v>
      </c>
      <c r="J4157" t="s">
        <v>103</v>
      </c>
      <c r="L4157" t="s">
        <v>13</v>
      </c>
    </row>
    <row r="4158" spans="1:12" x14ac:dyDescent="0.25">
      <c r="A4158" s="7">
        <v>4156</v>
      </c>
      <c r="B4158" s="7" t="str">
        <f>D4158&amp;F4158</f>
        <v>RVSN USSR22794</v>
      </c>
      <c r="C4158">
        <v>4156</v>
      </c>
      <c r="D4158" t="s">
        <v>2695</v>
      </c>
      <c r="E4158" t="s">
        <v>8039</v>
      </c>
      <c r="F4158" s="8">
        <f>DATEVALUE(MID(G4158,FIND(" ",G4158,1)+1,FIND("UTC",G4158)-FIND(" ",G4158)-8))</f>
        <v>22794</v>
      </c>
      <c r="G4158" s="4" t="s">
        <v>8344</v>
      </c>
      <c r="H4158" s="8" t="str">
        <f>MID(I4158,1,FIND("|",I4158)-1)</f>
        <v xml:space="preserve">Cosmos-2I (63S1) </v>
      </c>
      <c r="I4158" t="s">
        <v>8345</v>
      </c>
      <c r="J4158" t="s">
        <v>103</v>
      </c>
      <c r="L4158" t="s">
        <v>13</v>
      </c>
    </row>
    <row r="4159" spans="1:12" x14ac:dyDescent="0.25">
      <c r="A4159" s="7">
        <v>4157</v>
      </c>
      <c r="B4159" s="7" t="str">
        <f>D4159&amp;F4159</f>
        <v>NASA22790</v>
      </c>
      <c r="C4159">
        <v>4157</v>
      </c>
      <c r="D4159" t="s">
        <v>1453</v>
      </c>
      <c r="E4159" t="s">
        <v>7689</v>
      </c>
      <c r="F4159" s="8">
        <f>DATEVALUE(MID(G4159,FIND(" ",G4159,1)+1,FIND("UTC",G4159)-FIND(" ",G4159)-8))</f>
        <v>22790</v>
      </c>
      <c r="G4159" s="4" t="s">
        <v>8346</v>
      </c>
      <c r="H4159" s="8" t="str">
        <f>MID(I4159,1,FIND("|",I4159)-1)</f>
        <v xml:space="preserve">Atlas-D Mercury </v>
      </c>
      <c r="I4159" t="s">
        <v>8347</v>
      </c>
      <c r="J4159" t="s">
        <v>103</v>
      </c>
      <c r="L4159" t="s">
        <v>13</v>
      </c>
    </row>
    <row r="4160" spans="1:12" x14ac:dyDescent="0.25">
      <c r="A4160" s="7">
        <v>4158</v>
      </c>
      <c r="B4160" s="7" t="str">
        <f>D4160&amp;F4160</f>
        <v>US Air Force43975</v>
      </c>
      <c r="C4160">
        <v>4158</v>
      </c>
      <c r="D4160" t="s">
        <v>4498</v>
      </c>
      <c r="E4160" t="s">
        <v>8148</v>
      </c>
      <c r="F4160" s="8">
        <f>DATEVALUE(MID(G4160,FIND(" ",G4160,1)+1,FIND("UTC",G4160)-FIND(" ",G4160)-8))</f>
        <v>43975</v>
      </c>
      <c r="G4160" s="6" t="s">
        <v>8682</v>
      </c>
      <c r="H4160" s="8" t="str">
        <f>MID(I4160,1,FIND("|",I4160)-1)</f>
        <v xml:space="preserve">Scout X-2M </v>
      </c>
      <c r="I4160" t="s">
        <v>8348</v>
      </c>
      <c r="J4160" t="s">
        <v>103</v>
      </c>
      <c r="L4160" t="s">
        <v>53</v>
      </c>
    </row>
    <row r="4161" spans="1:12" x14ac:dyDescent="0.25">
      <c r="A4161" s="7">
        <v>4159</v>
      </c>
      <c r="B4161" s="7" t="str">
        <f>D4161&amp;F4161</f>
        <v>US Air Force22781</v>
      </c>
      <c r="C4161">
        <v>4159</v>
      </c>
      <c r="D4161" t="s">
        <v>4498</v>
      </c>
      <c r="E4161" t="s">
        <v>8237</v>
      </c>
      <c r="F4161" s="8">
        <f>DATEVALUE(MID(G4161,FIND(" ",G4161,1)+1,FIND("UTC",G4161)-FIND(" ",G4161)-8))</f>
        <v>22781</v>
      </c>
      <c r="G4161" s="4" t="s">
        <v>8349</v>
      </c>
      <c r="H4161" s="8" t="str">
        <f>MID(I4161,1,FIND("|",I4161)-1)</f>
        <v xml:space="preserve">Thor DM-21 Agena-B </v>
      </c>
      <c r="I4161" t="s">
        <v>8350</v>
      </c>
      <c r="J4161" t="s">
        <v>103</v>
      </c>
      <c r="L4161" t="s">
        <v>13</v>
      </c>
    </row>
    <row r="4162" spans="1:12" x14ac:dyDescent="0.25">
      <c r="A4162" s="7">
        <v>4160</v>
      </c>
      <c r="B4162" s="7" t="str">
        <f>D4162&amp;F4162</f>
        <v>US Air Force22776</v>
      </c>
      <c r="C4162">
        <v>4160</v>
      </c>
      <c r="D4162" t="s">
        <v>4498</v>
      </c>
      <c r="E4162" t="s">
        <v>1438</v>
      </c>
      <c r="F4162" s="8">
        <f>DATEVALUE(MID(G4162,FIND(" ",G4162,1)+1,FIND("UTC",G4162)-FIND(" ",G4162)-8))</f>
        <v>22776</v>
      </c>
      <c r="G4162" s="4" t="s">
        <v>8351</v>
      </c>
      <c r="H4162" s="8" t="str">
        <f>MID(I4162,1,FIND("|",I4162)-1)</f>
        <v xml:space="preserve">Thor-DM21 Ablestar </v>
      </c>
      <c r="I4162" t="s">
        <v>8352</v>
      </c>
      <c r="J4162" t="s">
        <v>103</v>
      </c>
      <c r="L4162" t="s">
        <v>53</v>
      </c>
    </row>
    <row r="4163" spans="1:12" x14ac:dyDescent="0.25">
      <c r="A4163" s="7">
        <v>4161</v>
      </c>
      <c r="B4163" s="7" t="str">
        <f>D4163&amp;F4163</f>
        <v>General Dynamics22774</v>
      </c>
      <c r="C4163">
        <v>4161</v>
      </c>
      <c r="D4163" t="s">
        <v>3137</v>
      </c>
      <c r="E4163" t="s">
        <v>2078</v>
      </c>
      <c r="F4163" s="8">
        <f>DATEVALUE(MID(G4163,FIND(" ",G4163,1)+1,FIND("UTC",G4163)-FIND(" ",G4163)-8))</f>
        <v>22774</v>
      </c>
      <c r="G4163" s="4" t="s">
        <v>8353</v>
      </c>
      <c r="H4163" s="8" t="str">
        <f>MID(I4163,1,FIND("|",I4163)-1)</f>
        <v xml:space="preserve">Atlas-LV3C Centaur-A </v>
      </c>
      <c r="I4163" t="s">
        <v>8354</v>
      </c>
      <c r="J4163" t="s">
        <v>103</v>
      </c>
      <c r="L4163" t="s">
        <v>53</v>
      </c>
    </row>
    <row r="4164" spans="1:12" x14ac:dyDescent="0.25">
      <c r="A4164" s="7">
        <v>4162</v>
      </c>
      <c r="B4164" s="7" t="str">
        <f>D4164&amp;F4164</f>
        <v>US Air Force22765</v>
      </c>
      <c r="C4164">
        <v>4162</v>
      </c>
      <c r="D4164" t="s">
        <v>4498</v>
      </c>
      <c r="E4164" t="s">
        <v>8247</v>
      </c>
      <c r="F4164" s="8">
        <f>DATEVALUE(MID(G4164,FIND(" ",G4164,1)+1,FIND("UTC",G4164)-FIND(" ",G4164)-8))</f>
        <v>22765</v>
      </c>
      <c r="G4164" s="4" t="s">
        <v>8355</v>
      </c>
      <c r="H4164" s="8" t="str">
        <f>MID(I4164,1,FIND("|",I4164)-1)</f>
        <v xml:space="preserve">Thor DM-21 Agena-B </v>
      </c>
      <c r="I4164" t="s">
        <v>8356</v>
      </c>
      <c r="J4164" t="s">
        <v>103</v>
      </c>
      <c r="L4164" t="s">
        <v>13</v>
      </c>
    </row>
    <row r="4165" spans="1:12" x14ac:dyDescent="0.25">
      <c r="A4165" s="7">
        <v>4163</v>
      </c>
      <c r="B4165" s="7" t="str">
        <f>D4165&amp;F4165</f>
        <v>General Dynamics22762</v>
      </c>
      <c r="C4165">
        <v>4163</v>
      </c>
      <c r="D4165" t="s">
        <v>3137</v>
      </c>
      <c r="E4165" t="s">
        <v>3138</v>
      </c>
      <c r="F4165" s="8">
        <f>DATEVALUE(MID(G4165,FIND(" ",G4165,1)+1,FIND("UTC",G4165)-FIND(" ",G4165)-8))</f>
        <v>22762</v>
      </c>
      <c r="G4165" s="4" t="s">
        <v>8357</v>
      </c>
      <c r="H4165" s="8" t="str">
        <f>MID(I4165,1,FIND("|",I4165)-1)</f>
        <v xml:space="preserve">Atlas-LV3 Agena-B </v>
      </c>
      <c r="I4165" t="s">
        <v>8358</v>
      </c>
      <c r="J4165" t="s">
        <v>103</v>
      </c>
      <c r="L4165" t="s">
        <v>13</v>
      </c>
    </row>
    <row r="4166" spans="1:12" x14ac:dyDescent="0.25">
      <c r="A4166" s="7">
        <v>4164</v>
      </c>
      <c r="B4166" s="7" t="str">
        <f>D4166&amp;F4166</f>
        <v>US Air Force22762</v>
      </c>
      <c r="C4166">
        <v>4164</v>
      </c>
      <c r="D4166" t="s">
        <v>4498</v>
      </c>
      <c r="E4166" t="s">
        <v>1611</v>
      </c>
      <c r="F4166" s="8">
        <f>DATEVALUE(MID(G4166,FIND(" ",G4166,1)+1,FIND("UTC",G4166)-FIND(" ",G4166)-8))</f>
        <v>22762</v>
      </c>
      <c r="G4166" s="4" t="s">
        <v>8359</v>
      </c>
      <c r="H4166" s="8" t="str">
        <f>MID(I4166,1,FIND("|",I4166)-1)</f>
        <v xml:space="preserve">Thor DM-19 Delta </v>
      </c>
      <c r="I4166" t="s">
        <v>8360</v>
      </c>
      <c r="J4166" t="s">
        <v>103</v>
      </c>
      <c r="L4166" t="s">
        <v>13</v>
      </c>
    </row>
    <row r="4167" spans="1:12" x14ac:dyDescent="0.25">
      <c r="A4167" s="7">
        <v>4165</v>
      </c>
      <c r="B4167" s="7" t="str">
        <f>D4167&amp;F4167</f>
        <v>NASA22762</v>
      </c>
      <c r="C4167">
        <v>4165</v>
      </c>
      <c r="D4167" t="s">
        <v>1453</v>
      </c>
      <c r="E4167" t="s">
        <v>8234</v>
      </c>
      <c r="F4167" s="8">
        <f>DATEVALUE(MID(G4167,FIND(" ",G4167,1)+1,FIND("UTC",G4167)-FIND(" ",G4167)-8))</f>
        <v>22762</v>
      </c>
      <c r="G4167" s="4" t="s">
        <v>8361</v>
      </c>
      <c r="H4167" s="8" t="str">
        <f>MID(I4167,1,FIND("|",I4167)-1)</f>
        <v xml:space="preserve">Scout X-2 </v>
      </c>
      <c r="I4167" t="s">
        <v>8362</v>
      </c>
      <c r="J4167" t="s">
        <v>103</v>
      </c>
      <c r="L4167" t="s">
        <v>53</v>
      </c>
    </row>
    <row r="4168" spans="1:12" x14ac:dyDescent="0.25">
      <c r="A4168" s="7">
        <v>4166</v>
      </c>
      <c r="B4168" s="7" t="str">
        <f>D4168&amp;F4168</f>
        <v>RVSN USSR22762</v>
      </c>
      <c r="C4168">
        <v>4166</v>
      </c>
      <c r="D4168" t="s">
        <v>2695</v>
      </c>
      <c r="E4168" t="s">
        <v>263</v>
      </c>
      <c r="F4168" s="8">
        <f>DATEVALUE(MID(G4168,FIND(" ",G4168,1)+1,FIND("UTC",G4168)-FIND(" ",G4168)-8))</f>
        <v>22762</v>
      </c>
      <c r="G4168" s="4" t="s">
        <v>8363</v>
      </c>
      <c r="H4168" s="8" t="str">
        <f>MID(I4168,1,FIND("|",I4168)-1)</f>
        <v xml:space="preserve">Vostok </v>
      </c>
      <c r="I4168" t="s">
        <v>8364</v>
      </c>
      <c r="J4168" t="s">
        <v>103</v>
      </c>
      <c r="L4168" t="s">
        <v>13</v>
      </c>
    </row>
    <row r="4169" spans="1:12" x14ac:dyDescent="0.25">
      <c r="A4169" s="7">
        <v>4167</v>
      </c>
      <c r="B4169" s="7" t="str">
        <f>D4169&amp;F4169</f>
        <v>RVSN USSR22760</v>
      </c>
      <c r="C4169">
        <v>4167</v>
      </c>
      <c r="D4169" t="s">
        <v>2695</v>
      </c>
      <c r="E4169" t="s">
        <v>8039</v>
      </c>
      <c r="F4169" s="8">
        <f>DATEVALUE(MID(G4169,FIND(" ",G4169,1)+1,FIND("UTC",G4169)-FIND(" ",G4169)-8))</f>
        <v>22760</v>
      </c>
      <c r="G4169" s="4" t="s">
        <v>8365</v>
      </c>
      <c r="H4169" s="8" t="str">
        <f>MID(I4169,1,FIND("|",I4169)-1)</f>
        <v xml:space="preserve">Cosmos-2I (63S1) </v>
      </c>
      <c r="I4169" t="s">
        <v>8366</v>
      </c>
      <c r="J4169" t="s">
        <v>103</v>
      </c>
      <c r="L4169" t="s">
        <v>13</v>
      </c>
    </row>
    <row r="4170" spans="1:12" x14ac:dyDescent="0.25">
      <c r="A4170" s="7">
        <v>4168</v>
      </c>
      <c r="B4170" s="7" t="str">
        <f>D4170&amp;F4170</f>
        <v>General Dynamics22759</v>
      </c>
      <c r="C4170">
        <v>4168</v>
      </c>
      <c r="D4170" t="s">
        <v>3137</v>
      </c>
      <c r="E4170" t="s">
        <v>7474</v>
      </c>
      <c r="F4170" s="8">
        <f>DATEVALUE(MID(G4170,FIND(" ",G4170,1)+1,FIND("UTC",G4170)-FIND(" ",G4170)-8))</f>
        <v>22759</v>
      </c>
      <c r="G4170" s="4" t="s">
        <v>8367</v>
      </c>
      <c r="H4170" s="8" t="str">
        <f>MID(I4170,1,FIND("|",I4170)-1)</f>
        <v xml:space="preserve">Atlas-LV3 Agena-B </v>
      </c>
      <c r="I4170" t="s">
        <v>8368</v>
      </c>
      <c r="J4170" t="s">
        <v>103</v>
      </c>
      <c r="L4170" t="s">
        <v>13</v>
      </c>
    </row>
    <row r="4171" spans="1:12" x14ac:dyDescent="0.25">
      <c r="A4171" s="7">
        <v>4169</v>
      </c>
      <c r="B4171" s="7" t="str">
        <f>D4171&amp;F4171</f>
        <v>US Air Force22754</v>
      </c>
      <c r="C4171">
        <v>4169</v>
      </c>
      <c r="D4171" t="s">
        <v>4498</v>
      </c>
      <c r="E4171" t="s">
        <v>8237</v>
      </c>
      <c r="F4171" s="8">
        <f>DATEVALUE(MID(G4171,FIND(" ",G4171,1)+1,FIND("UTC",G4171)-FIND(" ",G4171)-8))</f>
        <v>22754</v>
      </c>
      <c r="G4171" s="4" t="s">
        <v>8369</v>
      </c>
      <c r="H4171" s="8" t="str">
        <f>MID(I4171,1,FIND("|",I4171)-1)</f>
        <v xml:space="preserve">Thor DM-21 Agena-B </v>
      </c>
      <c r="I4171" t="s">
        <v>8370</v>
      </c>
      <c r="J4171" t="s">
        <v>103</v>
      </c>
      <c r="L4171" t="s">
        <v>13</v>
      </c>
    </row>
    <row r="4172" spans="1:12" x14ac:dyDescent="0.25">
      <c r="A4172" s="7">
        <v>4170</v>
      </c>
      <c r="B4172" s="7" t="str">
        <f>D4172&amp;F4172</f>
        <v>General Dynamics22745</v>
      </c>
      <c r="C4172">
        <v>4170</v>
      </c>
      <c r="D4172" t="s">
        <v>3137</v>
      </c>
      <c r="E4172" t="s">
        <v>571</v>
      </c>
      <c r="F4172" s="8">
        <f>DATEVALUE(MID(G4172,FIND(" ",G4172,1)+1,FIND("UTC",G4172)-FIND(" ",G4172)-8))</f>
        <v>22745</v>
      </c>
      <c r="G4172" s="4" t="s">
        <v>8371</v>
      </c>
      <c r="H4172" s="8" t="str">
        <f>MID(I4172,1,FIND("|",I4172)-1)</f>
        <v xml:space="preserve">Atlas-LV3 Agena-B </v>
      </c>
      <c r="I4172" t="s">
        <v>8372</v>
      </c>
      <c r="J4172" t="s">
        <v>103</v>
      </c>
      <c r="L4172" t="s">
        <v>13</v>
      </c>
    </row>
    <row r="4173" spans="1:12" x14ac:dyDescent="0.25">
      <c r="A4173" s="7">
        <v>4171</v>
      </c>
      <c r="B4173" s="7" t="str">
        <f>D4173&amp;F4173</f>
        <v>RVSN USSR22742</v>
      </c>
      <c r="C4173">
        <v>4171</v>
      </c>
      <c r="D4173" t="s">
        <v>2695</v>
      </c>
      <c r="E4173" t="s">
        <v>8039</v>
      </c>
      <c r="F4173" s="8">
        <f>DATEVALUE(MID(G4173,FIND(" ",G4173,1)+1,FIND("UTC",G4173)-FIND(" ",G4173)-8))</f>
        <v>22742</v>
      </c>
      <c r="G4173" s="4" t="s">
        <v>8373</v>
      </c>
      <c r="H4173" s="8" t="str">
        <f>MID(I4173,1,FIND("|",I4173)-1)</f>
        <v xml:space="preserve">Cosmos-2I (63S1) </v>
      </c>
      <c r="I4173" t="s">
        <v>8374</v>
      </c>
      <c r="J4173" t="s">
        <v>103</v>
      </c>
      <c r="L4173" t="s">
        <v>13</v>
      </c>
    </row>
    <row r="4174" spans="1:12" x14ac:dyDescent="0.25">
      <c r="A4174" s="7">
        <v>4172</v>
      </c>
      <c r="B4174" s="7" t="str">
        <f>D4174&amp;F4174</f>
        <v>RVSN USSR22721</v>
      </c>
      <c r="C4174">
        <v>4172</v>
      </c>
      <c r="D4174" t="s">
        <v>2695</v>
      </c>
      <c r="E4174" t="s">
        <v>8039</v>
      </c>
      <c r="F4174" s="8">
        <f>DATEVALUE(MID(G4174,FIND(" ",G4174,1)+1,FIND("UTC",G4174)-FIND(" ",G4174)-8))</f>
        <v>22721</v>
      </c>
      <c r="G4174" s="4" t="s">
        <v>8375</v>
      </c>
      <c r="H4174" s="8" t="str">
        <f>MID(I4174,1,FIND("|",I4174)-1)</f>
        <v xml:space="preserve">Cosmos-2I (63S1) </v>
      </c>
      <c r="I4174" t="s">
        <v>8376</v>
      </c>
      <c r="J4174" t="s">
        <v>103</v>
      </c>
      <c r="L4174" t="s">
        <v>13</v>
      </c>
    </row>
    <row r="4175" spans="1:12" x14ac:dyDescent="0.25">
      <c r="A4175" s="7">
        <v>4173</v>
      </c>
      <c r="B4175" s="7" t="str">
        <f>D4175&amp;F4175</f>
        <v>General Dynamics22712</v>
      </c>
      <c r="C4175">
        <v>4173</v>
      </c>
      <c r="D4175" t="s">
        <v>3137</v>
      </c>
      <c r="E4175" t="s">
        <v>571</v>
      </c>
      <c r="F4175" s="8">
        <f>DATEVALUE(MID(G4175,FIND(" ",G4175,1)+1,FIND("UTC",G4175)-FIND(" ",G4175)-8))</f>
        <v>22712</v>
      </c>
      <c r="G4175" s="4" t="s">
        <v>8377</v>
      </c>
      <c r="H4175" s="8" t="str">
        <f>MID(I4175,1,FIND("|",I4175)-1)</f>
        <v xml:space="preserve">Atlas-LV3 Agena-B </v>
      </c>
      <c r="I4175" t="s">
        <v>8378</v>
      </c>
      <c r="J4175" t="s">
        <v>103</v>
      </c>
      <c r="L4175" t="s">
        <v>13</v>
      </c>
    </row>
    <row r="4176" spans="1:12" x14ac:dyDescent="0.25">
      <c r="A4176" s="7">
        <v>4174</v>
      </c>
      <c r="B4176" s="7" t="str">
        <f>D4176&amp;F4176</f>
        <v>US Air Force22712</v>
      </c>
      <c r="C4176">
        <v>4174</v>
      </c>
      <c r="D4176" t="s">
        <v>4498</v>
      </c>
      <c r="E4176" t="s">
        <v>1611</v>
      </c>
      <c r="F4176" s="8">
        <f>DATEVALUE(MID(G4176,FIND(" ",G4176,1)+1,FIND("UTC",G4176)-FIND(" ",G4176)-8))</f>
        <v>22712</v>
      </c>
      <c r="G4176" s="4" t="s">
        <v>8379</v>
      </c>
      <c r="H4176" s="8" t="str">
        <f>MID(I4176,1,FIND("|",I4176)-1)</f>
        <v xml:space="preserve">Thor DM-19 Delta </v>
      </c>
      <c r="I4176" t="s">
        <v>8380</v>
      </c>
      <c r="J4176" t="s">
        <v>103</v>
      </c>
      <c r="L4176" t="s">
        <v>13</v>
      </c>
    </row>
    <row r="4177" spans="1:12" x14ac:dyDescent="0.25">
      <c r="A4177" s="7">
        <v>4175</v>
      </c>
      <c r="B4177" s="7" t="str">
        <f>D4177&amp;F4177</f>
        <v>US Air Force22704</v>
      </c>
      <c r="C4177">
        <v>4175</v>
      </c>
      <c r="D4177" t="s">
        <v>4498</v>
      </c>
      <c r="E4177" t="s">
        <v>8247</v>
      </c>
      <c r="F4177" s="8">
        <f>DATEVALUE(MID(G4177,FIND(" ",G4177,1)+1,FIND("UTC",G4177)-FIND(" ",G4177)-8))</f>
        <v>22704</v>
      </c>
      <c r="G4177" s="4" t="s">
        <v>8381</v>
      </c>
      <c r="H4177" s="8" t="str">
        <f>MID(I4177,1,FIND("|",I4177)-1)</f>
        <v xml:space="preserve">Thor DM-21 Agena-B </v>
      </c>
      <c r="I4177" t="s">
        <v>8382</v>
      </c>
      <c r="J4177" t="s">
        <v>103</v>
      </c>
      <c r="L4177" t="s">
        <v>13</v>
      </c>
    </row>
    <row r="4178" spans="1:12" x14ac:dyDescent="0.25">
      <c r="A4178" s="7">
        <v>4176</v>
      </c>
      <c r="B4178" s="7" t="str">
        <f>D4178&amp;F4178</f>
        <v>US Air Force22698</v>
      </c>
      <c r="C4178">
        <v>4176</v>
      </c>
      <c r="D4178" t="s">
        <v>4498</v>
      </c>
      <c r="E4178" t="s">
        <v>8237</v>
      </c>
      <c r="F4178" s="8">
        <f>DATEVALUE(MID(G4178,FIND(" ",G4178,1)+1,FIND("UTC",G4178)-FIND(" ",G4178)-8))</f>
        <v>22698</v>
      </c>
      <c r="G4178" s="4" t="s">
        <v>8383</v>
      </c>
      <c r="H4178" s="8" t="str">
        <f>MID(I4178,1,FIND("|",I4178)-1)</f>
        <v xml:space="preserve">Thor DM-21 Agena-B </v>
      </c>
      <c r="I4178" t="s">
        <v>8384</v>
      </c>
      <c r="J4178" t="s">
        <v>103</v>
      </c>
      <c r="L4178" t="s">
        <v>328</v>
      </c>
    </row>
    <row r="4179" spans="1:12" x14ac:dyDescent="0.25">
      <c r="A4179" s="7">
        <v>4177</v>
      </c>
      <c r="B4179" s="7" t="str">
        <f>D4179&amp;F4179</f>
        <v>NASA22697</v>
      </c>
      <c r="C4179">
        <v>4177</v>
      </c>
      <c r="D4179" t="s">
        <v>1453</v>
      </c>
      <c r="E4179" t="s">
        <v>7689</v>
      </c>
      <c r="F4179" s="8">
        <f>DATEVALUE(MID(G4179,FIND(" ",G4179,1)+1,FIND("UTC",G4179)-FIND(" ",G4179)-8))</f>
        <v>22697</v>
      </c>
      <c r="G4179" s="4" t="s">
        <v>8385</v>
      </c>
      <c r="H4179" s="8" t="str">
        <f>MID(I4179,1,FIND("|",I4179)-1)</f>
        <v xml:space="preserve">Atlas-D Mercury </v>
      </c>
      <c r="I4179" t="s">
        <v>8386</v>
      </c>
      <c r="J4179" t="s">
        <v>103</v>
      </c>
      <c r="L4179" t="s">
        <v>13</v>
      </c>
    </row>
    <row r="4180" spans="1:12" x14ac:dyDescent="0.25">
      <c r="A4180" s="7">
        <v>4178</v>
      </c>
      <c r="B4180" s="7" t="str">
        <f>D4180&amp;F4180</f>
        <v>US Air Force22685</v>
      </c>
      <c r="C4180">
        <v>4178</v>
      </c>
      <c r="D4180" t="s">
        <v>4498</v>
      </c>
      <c r="E4180" t="s">
        <v>1611</v>
      </c>
      <c r="F4180" s="8">
        <f>DATEVALUE(MID(G4180,FIND(" ",G4180,1)+1,FIND("UTC",G4180)-FIND(" ",G4180)-8))</f>
        <v>22685</v>
      </c>
      <c r="G4180" s="4" t="s">
        <v>8387</v>
      </c>
      <c r="H4180" s="8" t="str">
        <f>MID(I4180,1,FIND("|",I4180)-1)</f>
        <v xml:space="preserve">Thor DM-19 Delta </v>
      </c>
      <c r="I4180" t="s">
        <v>8388</v>
      </c>
      <c r="J4180" t="s">
        <v>103</v>
      </c>
      <c r="L4180" t="s">
        <v>13</v>
      </c>
    </row>
    <row r="4181" spans="1:12" x14ac:dyDescent="0.25">
      <c r="A4181" s="7">
        <v>4179</v>
      </c>
      <c r="B4181" s="7" t="str">
        <f>D4181&amp;F4181</f>
        <v>General Dynamics22672</v>
      </c>
      <c r="C4181">
        <v>4179</v>
      </c>
      <c r="D4181" t="s">
        <v>3137</v>
      </c>
      <c r="E4181" t="s">
        <v>7474</v>
      </c>
      <c r="F4181" s="8">
        <f>DATEVALUE(MID(G4181,FIND(" ",G4181,1)+1,FIND("UTC",G4181)-FIND(" ",G4181)-8))</f>
        <v>22672</v>
      </c>
      <c r="G4181" s="4" t="s">
        <v>8389</v>
      </c>
      <c r="H4181" s="8" t="str">
        <f>MID(I4181,1,FIND("|",I4181)-1)</f>
        <v xml:space="preserve">Atlas-LV3 Agena-B </v>
      </c>
      <c r="I4181" t="s">
        <v>8390</v>
      </c>
      <c r="J4181" t="s">
        <v>103</v>
      </c>
      <c r="L4181" t="s">
        <v>328</v>
      </c>
    </row>
    <row r="4182" spans="1:12" x14ac:dyDescent="0.25">
      <c r="A4182" s="7">
        <v>4180</v>
      </c>
      <c r="B4182" s="7" t="str">
        <f>D4182&amp;F4182</f>
        <v>US Air Force22670</v>
      </c>
      <c r="C4182">
        <v>4180</v>
      </c>
      <c r="D4182" t="s">
        <v>4498</v>
      </c>
      <c r="E4182" t="s">
        <v>1438</v>
      </c>
      <c r="F4182" s="8">
        <f>DATEVALUE(MID(G4182,FIND(" ",G4182,1)+1,FIND("UTC",G4182)-FIND(" ",G4182)-8))</f>
        <v>22670</v>
      </c>
      <c r="G4182" s="4" t="s">
        <v>8391</v>
      </c>
      <c r="H4182" s="8" t="str">
        <f>MID(I4182,1,FIND("|",I4182)-1)</f>
        <v xml:space="preserve">Thor-DM21 Ablestar </v>
      </c>
      <c r="I4182" t="s">
        <v>8392</v>
      </c>
      <c r="J4182" t="s">
        <v>103</v>
      </c>
      <c r="L4182" t="s">
        <v>53</v>
      </c>
    </row>
    <row r="4183" spans="1:12" x14ac:dyDescent="0.25">
      <c r="A4183" s="7">
        <v>4181</v>
      </c>
      <c r="B4183" s="7" t="str">
        <f>D4183&amp;F4183</f>
        <v>US Air Force22659</v>
      </c>
      <c r="C4183">
        <v>4181</v>
      </c>
      <c r="D4183" t="s">
        <v>4498</v>
      </c>
      <c r="E4183" t="s">
        <v>8247</v>
      </c>
      <c r="F4183" s="8">
        <f>DATEVALUE(MID(G4183,FIND(" ",G4183,1)+1,FIND("UTC",G4183)-FIND(" ",G4183)-8))</f>
        <v>22659</v>
      </c>
      <c r="G4183" s="4" t="s">
        <v>8393</v>
      </c>
      <c r="H4183" s="8" t="str">
        <f>MID(I4183,1,FIND("|",I4183)-1)</f>
        <v xml:space="preserve">Thor DM-21 Agena-B </v>
      </c>
      <c r="I4183" t="s">
        <v>8394</v>
      </c>
      <c r="J4183" t="s">
        <v>103</v>
      </c>
      <c r="L4183" t="s">
        <v>53</v>
      </c>
    </row>
    <row r="4184" spans="1:12" x14ac:dyDescent="0.25">
      <c r="A4184" s="7">
        <v>4182</v>
      </c>
      <c r="B4184" s="7" t="str">
        <f>D4184&amp;F4184</f>
        <v>General Dynamics22637</v>
      </c>
      <c r="C4184">
        <v>4182</v>
      </c>
      <c r="D4184" t="s">
        <v>3137</v>
      </c>
      <c r="E4184" t="s">
        <v>571</v>
      </c>
      <c r="F4184" s="8">
        <f>DATEVALUE(MID(G4184,FIND(" ",G4184,1)+1,FIND("UTC",G4184)-FIND(" ",G4184)-8))</f>
        <v>22637</v>
      </c>
      <c r="G4184" s="4" t="s">
        <v>8395</v>
      </c>
      <c r="H4184" s="8" t="str">
        <f>MID(I4184,1,FIND("|",I4184)-1)</f>
        <v xml:space="preserve">Atlas-LV3 Agena-B </v>
      </c>
      <c r="I4184" t="s">
        <v>8396</v>
      </c>
      <c r="J4184" t="s">
        <v>103</v>
      </c>
      <c r="L4184" t="s">
        <v>328</v>
      </c>
    </row>
    <row r="4185" spans="1:12" x14ac:dyDescent="0.25">
      <c r="A4185" s="7">
        <v>4183</v>
      </c>
      <c r="B4185" s="7" t="str">
        <f>D4185&amp;F4185</f>
        <v>RVSN USSR22636</v>
      </c>
      <c r="C4185">
        <v>4183</v>
      </c>
      <c r="D4185" t="s">
        <v>2695</v>
      </c>
      <c r="E4185" t="s">
        <v>8039</v>
      </c>
      <c r="F4185" s="8">
        <f>DATEVALUE(MID(G4185,FIND(" ",G4185,1)+1,FIND("UTC",G4185)-FIND(" ",G4185)-8))</f>
        <v>22636</v>
      </c>
      <c r="G4185" s="4" t="s">
        <v>8397</v>
      </c>
      <c r="H4185" s="8" t="str">
        <f>MID(I4185,1,FIND("|",I4185)-1)</f>
        <v xml:space="preserve">Cosmos-2I (63S1) </v>
      </c>
      <c r="I4185" t="s">
        <v>8398</v>
      </c>
      <c r="J4185" t="s">
        <v>103</v>
      </c>
      <c r="L4185" t="s">
        <v>53</v>
      </c>
    </row>
    <row r="4186" spans="1:12" x14ac:dyDescent="0.25">
      <c r="A4186" s="7">
        <v>4184</v>
      </c>
      <c r="B4186" s="7" t="str">
        <f>D4186&amp;F4186</f>
        <v>US Air Force22627</v>
      </c>
      <c r="C4186">
        <v>4184</v>
      </c>
      <c r="D4186" t="s">
        <v>4498</v>
      </c>
      <c r="E4186" t="s">
        <v>8247</v>
      </c>
      <c r="F4186" s="8">
        <f>DATEVALUE(MID(G4186,FIND(" ",G4186,1)+1,FIND("UTC",G4186)-FIND(" ",G4186)-8))</f>
        <v>22627</v>
      </c>
      <c r="G4186" s="4" t="s">
        <v>8399</v>
      </c>
      <c r="H4186" s="8" t="str">
        <f>MID(I4186,1,FIND("|",I4186)-1)</f>
        <v xml:space="preserve">Thor DM-21 Agena-B </v>
      </c>
      <c r="I4186" t="s">
        <v>8400</v>
      </c>
      <c r="J4186" t="s">
        <v>103</v>
      </c>
      <c r="L4186" t="s">
        <v>13</v>
      </c>
    </row>
    <row r="4187" spans="1:12" x14ac:dyDescent="0.25">
      <c r="A4187" s="7">
        <v>4185</v>
      </c>
      <c r="B4187" s="7" t="str">
        <f>D4187&amp;F4187</f>
        <v>RVSN USSR22626</v>
      </c>
      <c r="C4187">
        <v>4185</v>
      </c>
      <c r="D4187" t="s">
        <v>2695</v>
      </c>
      <c r="E4187" t="s">
        <v>263</v>
      </c>
      <c r="F4187" s="8">
        <f>DATEVALUE(MID(G4187,FIND(" ",G4187,1)+1,FIND("UTC",G4187)-FIND(" ",G4187)-8))</f>
        <v>22626</v>
      </c>
      <c r="G4187" s="4" t="s">
        <v>8401</v>
      </c>
      <c r="H4187" s="8" t="str">
        <f>MID(I4187,1,FIND("|",I4187)-1)</f>
        <v xml:space="preserve">Vostok </v>
      </c>
      <c r="I4187" t="s">
        <v>8402</v>
      </c>
      <c r="J4187" t="s">
        <v>103</v>
      </c>
      <c r="L4187" t="s">
        <v>53</v>
      </c>
    </row>
    <row r="4188" spans="1:12" x14ac:dyDescent="0.25">
      <c r="A4188" s="7">
        <v>4186</v>
      </c>
      <c r="B4188" s="7" t="str">
        <f>D4188&amp;F4188</f>
        <v>NASA22614</v>
      </c>
      <c r="C4188">
        <v>4186</v>
      </c>
      <c r="D4188" t="s">
        <v>1453</v>
      </c>
      <c r="E4188" t="s">
        <v>7689</v>
      </c>
      <c r="F4188" s="8">
        <f>DATEVALUE(MID(G4188,FIND(" ",G4188,1)+1,FIND("UTC",G4188)-FIND(" ",G4188)-8))</f>
        <v>22614</v>
      </c>
      <c r="G4188" s="4" t="s">
        <v>8403</v>
      </c>
      <c r="H4188" s="8" t="str">
        <f>MID(I4188,1,FIND("|",I4188)-1)</f>
        <v xml:space="preserve">Atlas-D Mercury </v>
      </c>
      <c r="I4188" t="s">
        <v>8404</v>
      </c>
      <c r="J4188" t="s">
        <v>103</v>
      </c>
      <c r="L4188" t="s">
        <v>13</v>
      </c>
    </row>
    <row r="4189" spans="1:12" x14ac:dyDescent="0.25">
      <c r="A4189" s="7">
        <v>4187</v>
      </c>
      <c r="B4189" s="7" t="str">
        <f>D4189&amp;F4189</f>
        <v>General Dynamics22607</v>
      </c>
      <c r="C4189">
        <v>4187</v>
      </c>
      <c r="D4189" t="s">
        <v>3137</v>
      </c>
      <c r="E4189" t="s">
        <v>3138</v>
      </c>
      <c r="F4189" s="8">
        <f>DATEVALUE(MID(G4189,FIND(" ",G4189,1)+1,FIND("UTC",G4189)-FIND(" ",G4189)-8))</f>
        <v>22607</v>
      </c>
      <c r="G4189" s="4" t="s">
        <v>8405</v>
      </c>
      <c r="H4189" s="8" t="str">
        <f>MID(I4189,1,FIND("|",I4189)-1)</f>
        <v xml:space="preserve">Atlas-LV3 Agena-B </v>
      </c>
      <c r="I4189" t="s">
        <v>8406</v>
      </c>
      <c r="J4189" t="s">
        <v>103</v>
      </c>
      <c r="L4189" t="s">
        <v>53</v>
      </c>
    </row>
    <row r="4190" spans="1:12" x14ac:dyDescent="0.25">
      <c r="A4190" s="7">
        <v>4188</v>
      </c>
      <c r="B4190" s="7" t="str">
        <f>D4190&amp;F4190</f>
        <v>General Dynamics22603</v>
      </c>
      <c r="C4190">
        <v>4188</v>
      </c>
      <c r="D4190" t="s">
        <v>3137</v>
      </c>
      <c r="E4190" t="s">
        <v>7474</v>
      </c>
      <c r="F4190" s="8">
        <f>DATEVALUE(MID(G4190,FIND(" ",G4190,1)+1,FIND("UTC",G4190)-FIND(" ",G4190)-8))</f>
        <v>22603</v>
      </c>
      <c r="G4190" s="4" t="s">
        <v>8407</v>
      </c>
      <c r="H4190" s="8" t="str">
        <f>MID(I4190,1,FIND("|",I4190)-1)</f>
        <v xml:space="preserve">Atlas-LV3 Agena-B </v>
      </c>
      <c r="I4190" t="s">
        <v>8408</v>
      </c>
      <c r="J4190" t="s">
        <v>103</v>
      </c>
      <c r="L4190" t="s">
        <v>53</v>
      </c>
    </row>
    <row r="4191" spans="1:12" x14ac:dyDescent="0.25">
      <c r="A4191" s="7">
        <v>4189</v>
      </c>
      <c r="B4191" s="7" t="str">
        <f>D4191&amp;F4191</f>
        <v>US Air Force22600</v>
      </c>
      <c r="C4191">
        <v>4189</v>
      </c>
      <c r="D4191" t="s">
        <v>4498</v>
      </c>
      <c r="E4191" t="s">
        <v>1438</v>
      </c>
      <c r="F4191" s="8">
        <f>DATEVALUE(MID(G4191,FIND(" ",G4191,1)+1,FIND("UTC",G4191)-FIND(" ",G4191)-8))</f>
        <v>22600</v>
      </c>
      <c r="G4191" s="4" t="s">
        <v>8409</v>
      </c>
      <c r="H4191" s="8" t="str">
        <f>MID(I4191,1,FIND("|",I4191)-1)</f>
        <v xml:space="preserve">Thor-DM21 Ablestar </v>
      </c>
      <c r="I4191" t="s">
        <v>8410</v>
      </c>
      <c r="J4191" t="s">
        <v>103</v>
      </c>
      <c r="L4191" t="s">
        <v>13</v>
      </c>
    </row>
    <row r="4192" spans="1:12" x14ac:dyDescent="0.25">
      <c r="A4192" s="7">
        <v>4190</v>
      </c>
      <c r="B4192" s="7" t="str">
        <f>D4192&amp;F4192</f>
        <v>US Air Force22600</v>
      </c>
      <c r="C4192">
        <v>4190</v>
      </c>
      <c r="D4192" t="s">
        <v>4498</v>
      </c>
      <c r="E4192" t="s">
        <v>8247</v>
      </c>
      <c r="F4192" s="8">
        <f>DATEVALUE(MID(G4192,FIND(" ",G4192,1)+1,FIND("UTC",G4192)-FIND(" ",G4192)-8))</f>
        <v>22600</v>
      </c>
      <c r="G4192" s="4" t="s">
        <v>8411</v>
      </c>
      <c r="H4192" s="8" t="str">
        <f>MID(I4192,1,FIND("|",I4192)-1)</f>
        <v xml:space="preserve">Thor DM-21 Agena-B </v>
      </c>
      <c r="I4192" t="s">
        <v>8412</v>
      </c>
      <c r="J4192" t="s">
        <v>103</v>
      </c>
      <c r="L4192" t="s">
        <v>13</v>
      </c>
    </row>
    <row r="4193" spans="1:12" x14ac:dyDescent="0.25">
      <c r="A4193" s="7">
        <v>4191</v>
      </c>
      <c r="B4193" s="7" t="str">
        <f>D4193&amp;F4193</f>
        <v>US Air Force22590</v>
      </c>
      <c r="C4193">
        <v>4191</v>
      </c>
      <c r="D4193" t="s">
        <v>4498</v>
      </c>
      <c r="E4193" t="s">
        <v>8242</v>
      </c>
      <c r="F4193" s="8">
        <f>DATEVALUE(MID(G4193,FIND(" ",G4193,1)+1,FIND("UTC",G4193)-FIND(" ",G4193)-8))</f>
        <v>22590</v>
      </c>
      <c r="G4193" s="4" t="s">
        <v>8413</v>
      </c>
      <c r="H4193" s="8" t="str">
        <f>MID(I4193,1,FIND("|",I4193)-1)</f>
        <v xml:space="preserve">Thor DM-21 Agena-B </v>
      </c>
      <c r="I4193" t="s">
        <v>8414</v>
      </c>
      <c r="J4193" t="s">
        <v>103</v>
      </c>
      <c r="L4193" t="s">
        <v>53</v>
      </c>
    </row>
    <row r="4194" spans="1:12" x14ac:dyDescent="0.25">
      <c r="A4194" s="7">
        <v>4192</v>
      </c>
      <c r="B4194" s="7" t="str">
        <f>D4194&amp;F4194</f>
        <v>NASA22586</v>
      </c>
      <c r="C4194">
        <v>4192</v>
      </c>
      <c r="D4194" t="s">
        <v>1453</v>
      </c>
      <c r="E4194" t="s">
        <v>8415</v>
      </c>
      <c r="F4194" s="8">
        <f>DATEVALUE(MID(G4194,FIND(" ",G4194,1)+1,FIND("UTC",G4194)-FIND(" ",G4194)-8))</f>
        <v>22586</v>
      </c>
      <c r="G4194" s="4" t="s">
        <v>8416</v>
      </c>
      <c r="H4194" s="8" t="str">
        <f>MID(I4194,1,FIND("|",I4194)-1)</f>
        <v xml:space="preserve">Blue Scout II </v>
      </c>
      <c r="I4194" t="s">
        <v>8417</v>
      </c>
      <c r="J4194" t="s">
        <v>103</v>
      </c>
      <c r="L4194" t="s">
        <v>53</v>
      </c>
    </row>
    <row r="4195" spans="1:12" x14ac:dyDescent="0.25">
      <c r="A4195" s="7">
        <v>4193</v>
      </c>
      <c r="B4195" s="7" t="str">
        <f>D4195&amp;F4195</f>
        <v>RVSN USSR22581</v>
      </c>
      <c r="C4195">
        <v>4193</v>
      </c>
      <c r="D4195" t="s">
        <v>2695</v>
      </c>
      <c r="E4195" t="s">
        <v>8039</v>
      </c>
      <c r="F4195" s="8">
        <f>DATEVALUE(MID(G4195,FIND(" ",G4195,1)+1,FIND("UTC",G4195)-FIND(" ",G4195)-8))</f>
        <v>22581</v>
      </c>
      <c r="G4195" s="4" t="s">
        <v>8418</v>
      </c>
      <c r="H4195" s="8" t="str">
        <f>MID(I4195,1,FIND("|",I4195)-1)</f>
        <v xml:space="preserve">Cosmos-2I (63S1) </v>
      </c>
      <c r="I4195" t="s">
        <v>8419</v>
      </c>
      <c r="J4195" t="s">
        <v>103</v>
      </c>
      <c r="L4195" t="s">
        <v>53</v>
      </c>
    </row>
    <row r="4196" spans="1:12" x14ac:dyDescent="0.25">
      <c r="A4196" s="7">
        <v>4194</v>
      </c>
      <c r="B4196" s="7" t="str">
        <f>D4196&amp;F4196</f>
        <v>US Air Force22577</v>
      </c>
      <c r="C4196">
        <v>4194</v>
      </c>
      <c r="D4196" t="s">
        <v>4498</v>
      </c>
      <c r="E4196" t="s">
        <v>8237</v>
      </c>
      <c r="F4196" s="8">
        <f>DATEVALUE(MID(G4196,FIND(" ",G4196,1)+1,FIND("UTC",G4196)-FIND(" ",G4196)-8))</f>
        <v>22577</v>
      </c>
      <c r="G4196" s="4" t="s">
        <v>8420</v>
      </c>
      <c r="H4196" s="8" t="str">
        <f>MID(I4196,1,FIND("|",I4196)-1)</f>
        <v xml:space="preserve">Thor DM-21 Agena-B </v>
      </c>
      <c r="I4196" t="s">
        <v>8421</v>
      </c>
      <c r="J4196" t="s">
        <v>103</v>
      </c>
      <c r="L4196" t="s">
        <v>53</v>
      </c>
    </row>
    <row r="4197" spans="1:12" x14ac:dyDescent="0.25">
      <c r="A4197" s="7">
        <v>4195</v>
      </c>
      <c r="B4197" s="7" t="str">
        <f>D4197&amp;F4197</f>
        <v>General Dynamics22575</v>
      </c>
      <c r="C4197">
        <v>4195</v>
      </c>
      <c r="D4197" t="s">
        <v>3137</v>
      </c>
      <c r="E4197" t="s">
        <v>571</v>
      </c>
      <c r="F4197" s="8">
        <f>DATEVALUE(MID(G4197,FIND(" ",G4197,1)+1,FIND("UTC",G4197)-FIND(" ",G4197)-8))</f>
        <v>22575</v>
      </c>
      <c r="G4197" s="4" t="s">
        <v>8422</v>
      </c>
      <c r="H4197" s="8" t="str">
        <f>MID(I4197,1,FIND("|",I4197)-1)</f>
        <v xml:space="preserve">Atlas-LV3 Agena-B </v>
      </c>
      <c r="I4197" t="s">
        <v>8423</v>
      </c>
      <c r="J4197" t="s">
        <v>103</v>
      </c>
      <c r="L4197" t="s">
        <v>328</v>
      </c>
    </row>
    <row r="4198" spans="1:12" x14ac:dyDescent="0.25">
      <c r="A4198" s="7">
        <v>4196</v>
      </c>
      <c r="B4198" s="7" t="str">
        <f>D4198&amp;F4198</f>
        <v>US Air Force22567</v>
      </c>
      <c r="C4198">
        <v>4196</v>
      </c>
      <c r="D4198" t="s">
        <v>4498</v>
      </c>
      <c r="E4198" t="s">
        <v>8247</v>
      </c>
      <c r="F4198" s="8">
        <f>DATEVALUE(MID(G4198,FIND(" ",G4198,1)+1,FIND("UTC",G4198)-FIND(" ",G4198)-8))</f>
        <v>22567</v>
      </c>
      <c r="G4198" s="4" t="s">
        <v>8424</v>
      </c>
      <c r="H4198" s="8" t="str">
        <f>MID(I4198,1,FIND("|",I4198)-1)</f>
        <v xml:space="preserve">Thor DM-21 Agena-B </v>
      </c>
      <c r="I4198" t="s">
        <v>8425</v>
      </c>
      <c r="J4198" t="s">
        <v>103</v>
      </c>
      <c r="L4198" t="s">
        <v>13</v>
      </c>
    </row>
    <row r="4199" spans="1:12" x14ac:dyDescent="0.25">
      <c r="A4199" s="7">
        <v>4197</v>
      </c>
      <c r="B4199" s="7" t="str">
        <f>D4199&amp;F4199</f>
        <v>US Air Force22541</v>
      </c>
      <c r="C4199">
        <v>4197</v>
      </c>
      <c r="D4199" t="s">
        <v>4498</v>
      </c>
      <c r="E4199" t="s">
        <v>8242</v>
      </c>
      <c r="F4199" s="8">
        <f>DATEVALUE(MID(G4199,FIND(" ",G4199,1)+1,FIND("UTC",G4199)-FIND(" ",G4199)-8))</f>
        <v>22541</v>
      </c>
      <c r="G4199" s="4" t="s">
        <v>8426</v>
      </c>
      <c r="H4199" s="8" t="str">
        <f>MID(I4199,1,FIND("|",I4199)-1)</f>
        <v xml:space="preserve">Thor DM-21 Agena-B </v>
      </c>
      <c r="I4199" t="s">
        <v>8427</v>
      </c>
      <c r="J4199" t="s">
        <v>103</v>
      </c>
      <c r="L4199" t="s">
        <v>13</v>
      </c>
    </row>
    <row r="4200" spans="1:12" x14ac:dyDescent="0.25">
      <c r="A4200" s="7">
        <v>4198</v>
      </c>
      <c r="B4200" s="7" t="str">
        <f>D4200&amp;F4200</f>
        <v>NASA22537</v>
      </c>
      <c r="C4200">
        <v>4198</v>
      </c>
      <c r="D4200" t="s">
        <v>1453</v>
      </c>
      <c r="E4200" t="s">
        <v>7689</v>
      </c>
      <c r="F4200" s="8">
        <f>DATEVALUE(MID(G4200,FIND(" ",G4200,1)+1,FIND("UTC",G4200)-FIND(" ",G4200)-8))</f>
        <v>22537</v>
      </c>
      <c r="G4200" s="4" t="s">
        <v>8428</v>
      </c>
      <c r="H4200" s="8" t="str">
        <f>MID(I4200,1,FIND("|",I4200)-1)</f>
        <v xml:space="preserve">Atlas-D Mercury </v>
      </c>
      <c r="I4200" t="s">
        <v>8429</v>
      </c>
      <c r="J4200" t="s">
        <v>103</v>
      </c>
      <c r="L4200" t="s">
        <v>13</v>
      </c>
    </row>
    <row r="4201" spans="1:12" x14ac:dyDescent="0.25">
      <c r="A4201" s="7">
        <v>4199</v>
      </c>
      <c r="B4201" s="7" t="str">
        <f>D4201&amp;F4201</f>
        <v>US Air Force22536</v>
      </c>
      <c r="C4201">
        <v>4199</v>
      </c>
      <c r="D4201" t="s">
        <v>4498</v>
      </c>
      <c r="E4201" t="s">
        <v>8237</v>
      </c>
      <c r="F4201" s="8">
        <f>DATEVALUE(MID(G4201,FIND(" ",G4201,1)+1,FIND("UTC",G4201)-FIND(" ",G4201)-8))</f>
        <v>22536</v>
      </c>
      <c r="G4201" s="4" t="s">
        <v>8430</v>
      </c>
      <c r="H4201" s="8" t="str">
        <f>MID(I4201,1,FIND("|",I4201)-1)</f>
        <v xml:space="preserve">Thor DM-21 Agena-B </v>
      </c>
      <c r="I4201" t="s">
        <v>8431</v>
      </c>
      <c r="J4201" t="s">
        <v>103</v>
      </c>
      <c r="L4201" t="s">
        <v>13</v>
      </c>
    </row>
    <row r="4202" spans="1:12" x14ac:dyDescent="0.25">
      <c r="A4202" s="7">
        <v>4200</v>
      </c>
      <c r="B4202" s="7" t="str">
        <f>D4202&amp;F4202</f>
        <v>General Dynamics22533</v>
      </c>
      <c r="C4202">
        <v>4200</v>
      </c>
      <c r="D4202" t="s">
        <v>3137</v>
      </c>
      <c r="E4202" t="s">
        <v>3138</v>
      </c>
      <c r="F4202" s="8">
        <f>DATEVALUE(MID(G4202,FIND(" ",G4202,1)+1,FIND("UTC",G4202)-FIND(" ",G4202)-8))</f>
        <v>22533</v>
      </c>
      <c r="G4202" s="4" t="s">
        <v>8432</v>
      </c>
      <c r="H4202" s="8" t="str">
        <f>MID(I4202,1,FIND("|",I4202)-1)</f>
        <v xml:space="preserve">Atlas-LV3 Agena-B </v>
      </c>
      <c r="I4202" t="s">
        <v>8433</v>
      </c>
      <c r="J4202" t="s">
        <v>103</v>
      </c>
      <c r="L4202" t="s">
        <v>53</v>
      </c>
    </row>
    <row r="4203" spans="1:12" x14ac:dyDescent="0.25">
      <c r="A4203" s="7">
        <v>4201</v>
      </c>
      <c r="B4203" s="7" t="str">
        <f>D4203&amp;F4203</f>
        <v>US Air Force22523</v>
      </c>
      <c r="C4203">
        <v>4201</v>
      </c>
      <c r="D4203" t="s">
        <v>4498</v>
      </c>
      <c r="E4203" t="s">
        <v>8247</v>
      </c>
      <c r="F4203" s="8">
        <f>DATEVALUE(MID(G4203,FIND(" ",G4203,1)+1,FIND("UTC",G4203)-FIND(" ",G4203)-8))</f>
        <v>22523</v>
      </c>
      <c r="G4203" s="4" t="s">
        <v>8434</v>
      </c>
      <c r="H4203" s="8" t="str">
        <f>MID(I4203,1,FIND("|",I4203)-1)</f>
        <v xml:space="preserve">Thor DM-21 Agena-B </v>
      </c>
      <c r="I4203" t="s">
        <v>8435</v>
      </c>
      <c r="J4203" t="s">
        <v>103</v>
      </c>
      <c r="L4203" t="s">
        <v>13</v>
      </c>
    </row>
    <row r="4204" spans="1:12" x14ac:dyDescent="0.25">
      <c r="A4204" s="7">
        <v>4202</v>
      </c>
      <c r="B4204" s="7" t="str">
        <f>D4204&amp;F4204</f>
        <v>NASA22518</v>
      </c>
      <c r="C4204">
        <v>4202</v>
      </c>
      <c r="D4204" t="s">
        <v>1453</v>
      </c>
      <c r="E4204" t="s">
        <v>8234</v>
      </c>
      <c r="F4204" s="8">
        <f>DATEVALUE(MID(G4204,FIND(" ",G4204,1)+1,FIND("UTC",G4204)-FIND(" ",G4204)-8))</f>
        <v>22518</v>
      </c>
      <c r="G4204" s="4" t="s">
        <v>8436</v>
      </c>
      <c r="H4204" s="8" t="str">
        <f>MID(I4204,1,FIND("|",I4204)-1)</f>
        <v xml:space="preserve">Scout X-1 </v>
      </c>
      <c r="I4204" t="s">
        <v>8437</v>
      </c>
      <c r="J4204" t="s">
        <v>103</v>
      </c>
      <c r="L4204" t="s">
        <v>328</v>
      </c>
    </row>
    <row r="4205" spans="1:12" x14ac:dyDescent="0.25">
      <c r="A4205" s="7">
        <v>4203</v>
      </c>
      <c r="B4205" s="7" t="str">
        <f>D4205&amp;F4205</f>
        <v>General Dynamics22516</v>
      </c>
      <c r="C4205">
        <v>4203</v>
      </c>
      <c r="D4205" t="s">
        <v>3137</v>
      </c>
      <c r="E4205" t="s">
        <v>7474</v>
      </c>
      <c r="F4205" s="8">
        <f>DATEVALUE(MID(G4205,FIND(" ",G4205,1)+1,FIND("UTC",G4205)-FIND(" ",G4205)-8))</f>
        <v>22516</v>
      </c>
      <c r="G4205" s="4" t="s">
        <v>8438</v>
      </c>
      <c r="H4205" s="8" t="str">
        <f>MID(I4205,1,FIND("|",I4205)-1)</f>
        <v xml:space="preserve">Atlas-LV3 Agena-B </v>
      </c>
      <c r="I4205" t="s">
        <v>8439</v>
      </c>
      <c r="J4205" t="s">
        <v>103</v>
      </c>
      <c r="L4205" t="s">
        <v>53</v>
      </c>
    </row>
    <row r="4206" spans="1:12" x14ac:dyDescent="0.25">
      <c r="A4206" s="7">
        <v>4204</v>
      </c>
      <c r="B4206" s="7" t="str">
        <f>D4206&amp;F4206</f>
        <v>US Air Force22509</v>
      </c>
      <c r="C4206">
        <v>4204</v>
      </c>
      <c r="D4206" t="s">
        <v>4498</v>
      </c>
      <c r="E4206" t="s">
        <v>1611</v>
      </c>
      <c r="F4206" s="8">
        <f>DATEVALUE(MID(G4206,FIND(" ",G4206,1)+1,FIND("UTC",G4206)-FIND(" ",G4206)-8))</f>
        <v>22509</v>
      </c>
      <c r="G4206" s="4" t="s">
        <v>8440</v>
      </c>
      <c r="H4206" s="8" t="str">
        <f>MID(I4206,1,FIND("|",I4206)-1)</f>
        <v xml:space="preserve">Thor DM-19 Delta </v>
      </c>
      <c r="I4206" t="s">
        <v>8441</v>
      </c>
      <c r="J4206" t="s">
        <v>103</v>
      </c>
      <c r="L4206" t="s">
        <v>13</v>
      </c>
    </row>
    <row r="4207" spans="1:12" x14ac:dyDescent="0.25">
      <c r="A4207" s="7">
        <v>4205</v>
      </c>
      <c r="B4207" s="7" t="str">
        <f>D4207&amp;F4207</f>
        <v>RVSN USSR22499</v>
      </c>
      <c r="C4207">
        <v>4205</v>
      </c>
      <c r="D4207" t="s">
        <v>2695</v>
      </c>
      <c r="E4207" t="s">
        <v>263</v>
      </c>
      <c r="F4207" s="8">
        <f>DATEVALUE(MID(G4207,FIND(" ",G4207,1)+1,FIND("UTC",G4207)-FIND(" ",G4207)-8))</f>
        <v>22499</v>
      </c>
      <c r="G4207" s="4" t="s">
        <v>8442</v>
      </c>
      <c r="H4207" s="8" t="str">
        <f>MID(I4207,1,FIND("|",I4207)-1)</f>
        <v xml:space="preserve">Vostok </v>
      </c>
      <c r="I4207" t="s">
        <v>8443</v>
      </c>
      <c r="J4207" t="s">
        <v>103</v>
      </c>
      <c r="L4207" t="s">
        <v>13</v>
      </c>
    </row>
    <row r="4208" spans="1:12" x14ac:dyDescent="0.25">
      <c r="A4208" s="7">
        <v>4206</v>
      </c>
      <c r="B4208" s="7" t="str">
        <f>D4208&amp;F4208</f>
        <v>US Air Force22497</v>
      </c>
      <c r="C4208">
        <v>4206</v>
      </c>
      <c r="D4208" t="s">
        <v>4498</v>
      </c>
      <c r="E4208" t="s">
        <v>8242</v>
      </c>
      <c r="F4208" s="8">
        <f>DATEVALUE(MID(G4208,FIND(" ",G4208,1)+1,FIND("UTC",G4208)-FIND(" ",G4208)-8))</f>
        <v>22497</v>
      </c>
      <c r="G4208" s="4" t="s">
        <v>8444</v>
      </c>
      <c r="H4208" s="8" t="str">
        <f>MID(I4208,1,FIND("|",I4208)-1)</f>
        <v xml:space="preserve">Thor DM-21 Agena-B </v>
      </c>
      <c r="I4208" t="s">
        <v>8445</v>
      </c>
      <c r="J4208" t="s">
        <v>103</v>
      </c>
      <c r="L4208" t="s">
        <v>53</v>
      </c>
    </row>
    <row r="4209" spans="1:12" x14ac:dyDescent="0.25">
      <c r="A4209" s="7">
        <v>4207</v>
      </c>
      <c r="B4209" s="7" t="str">
        <f>D4209&amp;F4209</f>
        <v>US Air Force22483</v>
      </c>
      <c r="C4209">
        <v>4207</v>
      </c>
      <c r="D4209" t="s">
        <v>4498</v>
      </c>
      <c r="E4209" t="s">
        <v>8247</v>
      </c>
      <c r="F4209" s="8">
        <f>DATEVALUE(MID(G4209,FIND(" ",G4209,1)+1,FIND("UTC",G4209)-FIND(" ",G4209)-8))</f>
        <v>22483</v>
      </c>
      <c r="G4209" s="4" t="s">
        <v>8446</v>
      </c>
      <c r="H4209" s="8" t="str">
        <f>MID(I4209,1,FIND("|",I4209)-1)</f>
        <v xml:space="preserve">Thor DM-21 Agena-B </v>
      </c>
      <c r="I4209" t="s">
        <v>8447</v>
      </c>
      <c r="J4209" t="s">
        <v>103</v>
      </c>
      <c r="L4209" t="s">
        <v>53</v>
      </c>
    </row>
    <row r="4210" spans="1:12" x14ac:dyDescent="0.25">
      <c r="A4210" s="7">
        <v>4208</v>
      </c>
      <c r="B4210" s="7" t="str">
        <f>D4210&amp;F4210</f>
        <v>NASA22483</v>
      </c>
      <c r="C4210">
        <v>4208</v>
      </c>
      <c r="D4210" t="s">
        <v>1453</v>
      </c>
      <c r="E4210" t="s">
        <v>8448</v>
      </c>
      <c r="F4210" s="8">
        <f>DATEVALUE(MID(G4210,FIND(" ",G4210,1)+1,FIND("UTC",G4210)-FIND(" ",G4210)-8))</f>
        <v>22483</v>
      </c>
      <c r="G4210" s="4" t="s">
        <v>8449</v>
      </c>
      <c r="H4210" s="8" t="str">
        <f>MID(I4210,1,FIND("|",I4210)-1)</f>
        <v xml:space="preserve">Mercury-Redstone </v>
      </c>
      <c r="I4210" t="s">
        <v>8450</v>
      </c>
      <c r="J4210" t="s">
        <v>103</v>
      </c>
      <c r="L4210" t="s">
        <v>13</v>
      </c>
    </row>
    <row r="4211" spans="1:12" x14ac:dyDescent="0.25">
      <c r="A4211" s="7">
        <v>4209</v>
      </c>
      <c r="B4211" s="7" t="str">
        <f>D4211&amp;F4211</f>
        <v>General Dynamics22474</v>
      </c>
      <c r="C4211">
        <v>4209</v>
      </c>
      <c r="D4211" t="s">
        <v>3137</v>
      </c>
      <c r="E4211" t="s">
        <v>571</v>
      </c>
      <c r="F4211" s="8">
        <f>DATEVALUE(MID(G4211,FIND(" ",G4211,1)+1,FIND("UTC",G4211)-FIND(" ",G4211)-8))</f>
        <v>22474</v>
      </c>
      <c r="G4211" s="4" t="s">
        <v>8451</v>
      </c>
      <c r="H4211" s="8" t="str">
        <f>MID(I4211,1,FIND("|",I4211)-1)</f>
        <v xml:space="preserve">Atlas-LV3 Agena-B </v>
      </c>
      <c r="I4211" t="s">
        <v>8452</v>
      </c>
      <c r="J4211" t="s">
        <v>103</v>
      </c>
      <c r="L4211" t="s">
        <v>13</v>
      </c>
    </row>
    <row r="4212" spans="1:12" x14ac:dyDescent="0.25">
      <c r="A4212" s="7">
        <v>4210</v>
      </c>
      <c r="B4212" s="7" t="str">
        <f>D4212&amp;F4212</f>
        <v>US Air Force22474</v>
      </c>
      <c r="C4212">
        <v>4210</v>
      </c>
      <c r="D4212" t="s">
        <v>4498</v>
      </c>
      <c r="E4212" t="s">
        <v>1611</v>
      </c>
      <c r="F4212" s="8">
        <f>DATEVALUE(MID(G4212,FIND(" ",G4212,1)+1,FIND("UTC",G4212)-FIND(" ",G4212)-8))</f>
        <v>22474</v>
      </c>
      <c r="G4212" s="4" t="s">
        <v>8453</v>
      </c>
      <c r="H4212" s="8" t="str">
        <f>MID(I4212,1,FIND("|",I4212)-1)</f>
        <v xml:space="preserve">Thor DM-19 Delta </v>
      </c>
      <c r="I4212" t="s">
        <v>8454</v>
      </c>
      <c r="J4212" t="s">
        <v>103</v>
      </c>
      <c r="L4212" t="s">
        <v>13</v>
      </c>
    </row>
    <row r="4213" spans="1:12" x14ac:dyDescent="0.25">
      <c r="A4213" s="7">
        <v>4211</v>
      </c>
      <c r="B4213" s="7" t="str">
        <f>D4213&amp;F4213</f>
        <v>US Air Force22469</v>
      </c>
      <c r="C4213">
        <v>4211</v>
      </c>
      <c r="D4213" t="s">
        <v>4498</v>
      </c>
      <c r="E4213" t="s">
        <v>8237</v>
      </c>
      <c r="F4213" s="8">
        <f>DATEVALUE(MID(G4213,FIND(" ",G4213,1)+1,FIND("UTC",G4213)-FIND(" ",G4213)-8))</f>
        <v>22469</v>
      </c>
      <c r="G4213" s="4" t="s">
        <v>8455</v>
      </c>
      <c r="H4213" s="8" t="str">
        <f>MID(I4213,1,FIND("|",I4213)-1)</f>
        <v xml:space="preserve">Thor DM-21 Agena-B </v>
      </c>
      <c r="I4213" t="s">
        <v>8456</v>
      </c>
      <c r="J4213" t="s">
        <v>103</v>
      </c>
      <c r="L4213" t="s">
        <v>13</v>
      </c>
    </row>
    <row r="4214" spans="1:12" x14ac:dyDescent="0.25">
      <c r="A4214" s="7">
        <v>4212</v>
      </c>
      <c r="B4214" s="7" t="str">
        <f>D4214&amp;F4214</f>
        <v>NASA22462</v>
      </c>
      <c r="C4214">
        <v>4212</v>
      </c>
      <c r="D4214" t="s">
        <v>1453</v>
      </c>
      <c r="E4214" t="s">
        <v>8234</v>
      </c>
      <c r="F4214" s="8">
        <f>DATEVALUE(MID(G4214,FIND(" ",G4214,1)+1,FIND("UTC",G4214)-FIND(" ",G4214)-8))</f>
        <v>22462</v>
      </c>
      <c r="G4214" s="4" t="s">
        <v>8457</v>
      </c>
      <c r="H4214" s="8" t="str">
        <f>MID(I4214,1,FIND("|",I4214)-1)</f>
        <v xml:space="preserve">Scout X-1 </v>
      </c>
      <c r="I4214" t="s">
        <v>8458</v>
      </c>
      <c r="J4214" t="s">
        <v>103</v>
      </c>
      <c r="L4214" t="s">
        <v>53</v>
      </c>
    </row>
    <row r="4215" spans="1:12" x14ac:dyDescent="0.25">
      <c r="A4215" s="7">
        <v>4213</v>
      </c>
      <c r="B4215" s="7" t="str">
        <f>D4215&amp;F4215</f>
        <v>US Air Force22461</v>
      </c>
      <c r="C4215">
        <v>4213</v>
      </c>
      <c r="D4215" t="s">
        <v>4498</v>
      </c>
      <c r="E4215" t="s">
        <v>1438</v>
      </c>
      <c r="F4215" s="8">
        <f>DATEVALUE(MID(G4215,FIND(" ",G4215,1)+1,FIND("UTC",G4215)-FIND(" ",G4215)-8))</f>
        <v>22461</v>
      </c>
      <c r="G4215" s="4" t="s">
        <v>8459</v>
      </c>
      <c r="H4215" s="8" t="str">
        <f>MID(I4215,1,FIND("|",I4215)-1)</f>
        <v xml:space="preserve">Thor-DM21 Ablestar </v>
      </c>
      <c r="I4215" t="s">
        <v>8460</v>
      </c>
      <c r="J4215" t="s">
        <v>103</v>
      </c>
      <c r="L4215" t="s">
        <v>13</v>
      </c>
    </row>
    <row r="4216" spans="1:12" x14ac:dyDescent="0.25">
      <c r="A4216" s="7">
        <v>4214</v>
      </c>
      <c r="B4216" s="7" t="str">
        <f>D4216&amp;F4216</f>
        <v>US Air Force22448</v>
      </c>
      <c r="C4216">
        <v>4214</v>
      </c>
      <c r="D4216" t="s">
        <v>4498</v>
      </c>
      <c r="E4216" t="s">
        <v>8242</v>
      </c>
      <c r="F4216" s="8">
        <f>DATEVALUE(MID(G4216,FIND(" ",G4216,1)+1,FIND("UTC",G4216)-FIND(" ",G4216)-8))</f>
        <v>22448</v>
      </c>
      <c r="G4216" s="4" t="s">
        <v>8461</v>
      </c>
      <c r="H4216" s="8" t="str">
        <f>MID(I4216,1,FIND("|",I4216)-1)</f>
        <v xml:space="preserve">Thor DM-21 Agena-B </v>
      </c>
      <c r="I4216" t="s">
        <v>8462</v>
      </c>
      <c r="J4216" t="s">
        <v>103</v>
      </c>
      <c r="L4216" t="s">
        <v>13</v>
      </c>
    </row>
    <row r="4217" spans="1:12" x14ac:dyDescent="0.25">
      <c r="A4217" s="7">
        <v>4215</v>
      </c>
      <c r="B4217" s="7" t="str">
        <f>D4217&amp;F4217</f>
        <v>US Air Force22440</v>
      </c>
      <c r="C4217">
        <v>4215</v>
      </c>
      <c r="D4217" t="s">
        <v>4498</v>
      </c>
      <c r="E4217" t="s">
        <v>8247</v>
      </c>
      <c r="F4217" s="8">
        <f>DATEVALUE(MID(G4217,FIND(" ",G4217,1)+1,FIND("UTC",G4217)-FIND(" ",G4217)-8))</f>
        <v>22440</v>
      </c>
      <c r="G4217" s="4" t="s">
        <v>8463</v>
      </c>
      <c r="H4217" s="8" t="str">
        <f>MID(I4217,1,FIND("|",I4217)-1)</f>
        <v xml:space="preserve">Thor DM-21 Agena-B </v>
      </c>
      <c r="I4217" t="s">
        <v>8464</v>
      </c>
      <c r="J4217" t="s">
        <v>103</v>
      </c>
      <c r="L4217" t="s">
        <v>53</v>
      </c>
    </row>
    <row r="4218" spans="1:12" x14ac:dyDescent="0.25">
      <c r="A4218" s="7">
        <v>4216</v>
      </c>
      <c r="B4218" s="7" t="str">
        <f>D4218&amp;F4218</f>
        <v>NASA22406</v>
      </c>
      <c r="C4218">
        <v>4216</v>
      </c>
      <c r="D4218" t="s">
        <v>1453</v>
      </c>
      <c r="E4218" t="s">
        <v>8448</v>
      </c>
      <c r="F4218" s="8">
        <f>DATEVALUE(MID(G4218,FIND(" ",G4218,1)+1,FIND("UTC",G4218)-FIND(" ",G4218)-8))</f>
        <v>22406</v>
      </c>
      <c r="G4218" s="4" t="s">
        <v>8465</v>
      </c>
      <c r="H4218" s="8" t="str">
        <f>MID(I4218,1,FIND("|",I4218)-1)</f>
        <v xml:space="preserve">Mercury-Redstone </v>
      </c>
      <c r="I4218" t="s">
        <v>8466</v>
      </c>
      <c r="J4218" t="s">
        <v>103</v>
      </c>
      <c r="L4218" t="s">
        <v>13</v>
      </c>
    </row>
    <row r="4219" spans="1:12" x14ac:dyDescent="0.25">
      <c r="A4219" s="7">
        <v>4217</v>
      </c>
      <c r="B4219" s="7" t="str">
        <f>D4219&amp;F4219</f>
        <v>NASA22396</v>
      </c>
      <c r="C4219">
        <v>4217</v>
      </c>
      <c r="D4219" t="s">
        <v>1453</v>
      </c>
      <c r="E4219" t="s">
        <v>7689</v>
      </c>
      <c r="F4219" s="8">
        <f>DATEVALUE(MID(G4219,FIND(" ",G4219,1)+1,FIND("UTC",G4219)-FIND(" ",G4219)-8))</f>
        <v>22396</v>
      </c>
      <c r="G4219" s="4" t="s">
        <v>8467</v>
      </c>
      <c r="H4219" s="8" t="str">
        <f>MID(I4219,1,FIND("|",I4219)-1)</f>
        <v xml:space="preserve">Atlas-D Mercury </v>
      </c>
      <c r="I4219" t="s">
        <v>8468</v>
      </c>
      <c r="J4219" t="s">
        <v>103</v>
      </c>
      <c r="L4219" t="s">
        <v>53</v>
      </c>
    </row>
    <row r="4220" spans="1:12" x14ac:dyDescent="0.25">
      <c r="A4220" s="7">
        <v>4218</v>
      </c>
      <c r="B4220" s="7" t="str">
        <f>D4220&amp;F4220</f>
        <v>RVSN USSR22383</v>
      </c>
      <c r="C4220">
        <v>4218</v>
      </c>
      <c r="D4220" t="s">
        <v>2695</v>
      </c>
      <c r="E4220" t="s">
        <v>263</v>
      </c>
      <c r="F4220" s="8">
        <f>DATEVALUE(MID(G4220,FIND(" ",G4220,1)+1,FIND("UTC",G4220)-FIND(" ",G4220)-8))</f>
        <v>22383</v>
      </c>
      <c r="G4220" s="4" t="s">
        <v>8469</v>
      </c>
      <c r="H4220" s="8" t="str">
        <f>MID(I4220,1,FIND("|",I4220)-1)</f>
        <v xml:space="preserve">Vostok </v>
      </c>
      <c r="I4220" t="s">
        <v>8470</v>
      </c>
      <c r="J4220" t="s">
        <v>103</v>
      </c>
      <c r="L4220" t="s">
        <v>13</v>
      </c>
    </row>
    <row r="4221" spans="1:12" x14ac:dyDescent="0.25">
      <c r="A4221" s="7">
        <v>4219</v>
      </c>
      <c r="B4221" s="7" t="str">
        <f>D4221&amp;F4221</f>
        <v>US Air Force22379</v>
      </c>
      <c r="C4221">
        <v>4219</v>
      </c>
      <c r="D4221" t="s">
        <v>4498</v>
      </c>
      <c r="E4221" t="s">
        <v>8237</v>
      </c>
      <c r="F4221" s="8">
        <f>DATEVALUE(MID(G4221,FIND(" ",G4221,1)+1,FIND("UTC",G4221)-FIND(" ",G4221)-8))</f>
        <v>22379</v>
      </c>
      <c r="G4221" s="4" t="s">
        <v>8471</v>
      </c>
      <c r="H4221" s="8" t="str">
        <f>MID(I4221,1,FIND("|",I4221)-1)</f>
        <v xml:space="preserve">Thor DM-21 Agena-B </v>
      </c>
      <c r="I4221" t="s">
        <v>8472</v>
      </c>
      <c r="J4221" t="s">
        <v>103</v>
      </c>
      <c r="L4221" t="s">
        <v>13</v>
      </c>
    </row>
    <row r="4222" spans="1:12" x14ac:dyDescent="0.25">
      <c r="A4222" s="7">
        <v>4220</v>
      </c>
      <c r="B4222" s="7" t="str">
        <f>D4222&amp;F4222</f>
        <v>US Air Force22370</v>
      </c>
      <c r="C4222">
        <v>4220</v>
      </c>
      <c r="D4222" t="s">
        <v>4498</v>
      </c>
      <c r="E4222" t="s">
        <v>8247</v>
      </c>
      <c r="F4222" s="8">
        <f>DATEVALUE(MID(G4222,FIND(" ",G4222,1)+1,FIND("UTC",G4222)-FIND(" ",G4222)-8))</f>
        <v>22370</v>
      </c>
      <c r="G4222" s="4" t="s">
        <v>8473</v>
      </c>
      <c r="H4222" s="8" t="str">
        <f>MID(I4222,1,FIND("|",I4222)-1)</f>
        <v xml:space="preserve">Thor DM-21 Agena-B </v>
      </c>
      <c r="I4222" t="s">
        <v>8474</v>
      </c>
      <c r="J4222" t="s">
        <v>103</v>
      </c>
      <c r="L4222" t="s">
        <v>53</v>
      </c>
    </row>
    <row r="4223" spans="1:12" x14ac:dyDescent="0.25">
      <c r="A4223" s="7">
        <v>4221</v>
      </c>
      <c r="B4223" s="7" t="str">
        <f>D4223&amp;F4223</f>
        <v>US Air Force22365</v>
      </c>
      <c r="C4223">
        <v>4221</v>
      </c>
      <c r="D4223" t="s">
        <v>4498</v>
      </c>
      <c r="E4223" t="s">
        <v>1611</v>
      </c>
      <c r="F4223" s="8">
        <f>DATEVALUE(MID(G4223,FIND(" ",G4223,1)+1,FIND("UTC",G4223)-FIND(" ",G4223)-8))</f>
        <v>22365</v>
      </c>
      <c r="G4223" s="4" t="s">
        <v>8475</v>
      </c>
      <c r="H4223" s="8" t="str">
        <f>MID(I4223,1,FIND("|",I4223)-1)</f>
        <v xml:space="preserve">Thor DM-19 Delta </v>
      </c>
      <c r="I4223" t="s">
        <v>8476</v>
      </c>
      <c r="J4223" t="s">
        <v>103</v>
      </c>
      <c r="L4223" t="s">
        <v>13</v>
      </c>
    </row>
    <row r="4224" spans="1:12" x14ac:dyDescent="0.25">
      <c r="A4224" s="7">
        <v>4222</v>
      </c>
      <c r="B4224" s="7" t="str">
        <f>D4224&amp;F4224</f>
        <v>RVSN USSR22365</v>
      </c>
      <c r="C4224">
        <v>4222</v>
      </c>
      <c r="D4224" t="s">
        <v>2695</v>
      </c>
      <c r="E4224" t="s">
        <v>263</v>
      </c>
      <c r="F4224" s="8">
        <f>DATEVALUE(MID(G4224,FIND(" ",G4224,1)+1,FIND("UTC",G4224)-FIND(" ",G4224)-8))</f>
        <v>22365</v>
      </c>
      <c r="G4224" s="4" t="s">
        <v>8477</v>
      </c>
      <c r="H4224" s="8" t="str">
        <f>MID(I4224,1,FIND("|",I4224)-1)</f>
        <v xml:space="preserve">Vostok </v>
      </c>
      <c r="I4224" t="s">
        <v>8478</v>
      </c>
      <c r="J4224" t="s">
        <v>103</v>
      </c>
      <c r="L4224" t="s">
        <v>13</v>
      </c>
    </row>
    <row r="4225" spans="1:12" x14ac:dyDescent="0.25">
      <c r="A4225" s="7">
        <v>4223</v>
      </c>
      <c r="B4225" s="7" t="str">
        <f>D4225&amp;F4225</f>
        <v>NASA22364</v>
      </c>
      <c r="C4225">
        <v>4223</v>
      </c>
      <c r="D4225" t="s">
        <v>1453</v>
      </c>
      <c r="E4225" t="s">
        <v>8448</v>
      </c>
      <c r="F4225" s="8">
        <f>DATEVALUE(MID(G4225,FIND(" ",G4225,1)+1,FIND("UTC",G4225)-FIND(" ",G4225)-8))</f>
        <v>22364</v>
      </c>
      <c r="G4225" s="4" t="s">
        <v>8479</v>
      </c>
      <c r="H4225" s="8" t="str">
        <f>MID(I4225,1,FIND("|",I4225)-1)</f>
        <v xml:space="preserve">Mercury-Redstone </v>
      </c>
      <c r="I4225" t="s">
        <v>8480</v>
      </c>
      <c r="J4225" t="s">
        <v>103</v>
      </c>
      <c r="L4225" t="s">
        <v>13</v>
      </c>
    </row>
    <row r="4226" spans="1:12" x14ac:dyDescent="0.25">
      <c r="A4226" s="7">
        <v>4224</v>
      </c>
      <c r="B4226" s="7" t="str">
        <f>D4226&amp;F4226</f>
        <v>RVSN USSR22349</v>
      </c>
      <c r="C4226">
        <v>4224</v>
      </c>
      <c r="D4226" t="s">
        <v>2695</v>
      </c>
      <c r="E4226" t="s">
        <v>263</v>
      </c>
      <c r="F4226" s="8">
        <f>DATEVALUE(MID(G4226,FIND(" ",G4226,1)+1,FIND("UTC",G4226)-FIND(" ",G4226)-8))</f>
        <v>22349</v>
      </c>
      <c r="G4226" s="4" t="s">
        <v>8481</v>
      </c>
      <c r="H4226" s="8" t="str">
        <f>MID(I4226,1,FIND("|",I4226)-1)</f>
        <v xml:space="preserve">Vostok </v>
      </c>
      <c r="I4226" t="s">
        <v>8482</v>
      </c>
      <c r="J4226" t="s">
        <v>103</v>
      </c>
      <c r="L4226" t="s">
        <v>13</v>
      </c>
    </row>
    <row r="4227" spans="1:12" x14ac:dyDescent="0.25">
      <c r="A4227" s="7">
        <v>4225</v>
      </c>
      <c r="B4227" s="7" t="str">
        <f>D4227&amp;F4227</f>
        <v>US Air Force22334</v>
      </c>
      <c r="C4227">
        <v>4225</v>
      </c>
      <c r="D4227" t="s">
        <v>4498</v>
      </c>
      <c r="E4227" t="s">
        <v>1438</v>
      </c>
      <c r="F4227" s="8">
        <f>DATEVALUE(MID(G4227,FIND(" ",G4227,1)+1,FIND("UTC",G4227)-FIND(" ",G4227)-8))</f>
        <v>22334</v>
      </c>
      <c r="G4227" s="4" t="s">
        <v>8483</v>
      </c>
      <c r="H4227" s="8" t="str">
        <f>MID(I4227,1,FIND("|",I4227)-1)</f>
        <v xml:space="preserve">Thor-DM21 Ablestar </v>
      </c>
      <c r="I4227" t="s">
        <v>8484</v>
      </c>
      <c r="J4227" t="s">
        <v>103</v>
      </c>
      <c r="L4227" t="s">
        <v>13</v>
      </c>
    </row>
    <row r="4228" spans="1:12" x14ac:dyDescent="0.25">
      <c r="A4228" s="7">
        <v>4226</v>
      </c>
      <c r="B4228" s="7" t="str">
        <f>D4228&amp;F4228</f>
        <v>NASA22333</v>
      </c>
      <c r="C4228">
        <v>4226</v>
      </c>
      <c r="D4228" t="s">
        <v>1453</v>
      </c>
      <c r="E4228" t="s">
        <v>7689</v>
      </c>
      <c r="F4228" s="8">
        <f>DATEVALUE(MID(G4228,FIND(" ",G4228,1)+1,FIND("UTC",G4228)-FIND(" ",G4228)-8))</f>
        <v>22333</v>
      </c>
      <c r="G4228" s="4" t="s">
        <v>8485</v>
      </c>
      <c r="H4228" s="8" t="str">
        <f>MID(I4228,1,FIND("|",I4228)-1)</f>
        <v xml:space="preserve">Atlas-D Mercury </v>
      </c>
      <c r="I4228" t="s">
        <v>8486</v>
      </c>
      <c r="J4228" t="s">
        <v>103</v>
      </c>
      <c r="L4228" t="s">
        <v>13</v>
      </c>
    </row>
    <row r="4229" spans="1:12" x14ac:dyDescent="0.25">
      <c r="A4229" s="7">
        <v>4227</v>
      </c>
      <c r="B4229" s="7" t="str">
        <f>D4229&amp;F4229</f>
        <v>US Air Force22330</v>
      </c>
      <c r="C4229">
        <v>4227</v>
      </c>
      <c r="D4229" t="s">
        <v>4498</v>
      </c>
      <c r="E4229" t="s">
        <v>8237</v>
      </c>
      <c r="F4229" s="8">
        <f>DATEVALUE(MID(G4229,FIND(" ",G4229,1)+1,FIND("UTC",G4229)-FIND(" ",G4229)-8))</f>
        <v>22330</v>
      </c>
      <c r="G4229" s="4" t="s">
        <v>8487</v>
      </c>
      <c r="H4229" s="8" t="str">
        <f>MID(I4229,1,FIND("|",I4229)-1)</f>
        <v xml:space="preserve">Thor DM-21 Agena-B </v>
      </c>
      <c r="I4229" t="s">
        <v>8488</v>
      </c>
      <c r="J4229" t="s">
        <v>103</v>
      </c>
      <c r="L4229" t="s">
        <v>13</v>
      </c>
    </row>
    <row r="4230" spans="1:12" x14ac:dyDescent="0.25">
      <c r="A4230" s="7">
        <v>4228</v>
      </c>
      <c r="B4230" s="7" t="str">
        <f>D4230&amp;F4230</f>
        <v>US Air Force22329</v>
      </c>
      <c r="C4230">
        <v>4228</v>
      </c>
      <c r="D4230" t="s">
        <v>4498</v>
      </c>
      <c r="E4230" t="s">
        <v>8247</v>
      </c>
      <c r="F4230" s="8">
        <f>DATEVALUE(MID(G4230,FIND(" ",G4230,1)+1,FIND("UTC",G4230)-FIND(" ",G4230)-8))</f>
        <v>22329</v>
      </c>
      <c r="G4230" s="4" t="s">
        <v>8489</v>
      </c>
      <c r="H4230" s="8" t="str">
        <f>MID(I4230,1,FIND("|",I4230)-1)</f>
        <v xml:space="preserve">Thor DM-21 Agena-B </v>
      </c>
      <c r="I4230" t="s">
        <v>8490</v>
      </c>
      <c r="J4230" t="s">
        <v>103</v>
      </c>
      <c r="L4230" t="s">
        <v>13</v>
      </c>
    </row>
    <row r="4231" spans="1:12" x14ac:dyDescent="0.25">
      <c r="A4231" s="7">
        <v>4229</v>
      </c>
      <c r="B4231" s="7" t="str">
        <f>D4231&amp;F4231</f>
        <v>NASA22328</v>
      </c>
      <c r="C4231">
        <v>4229</v>
      </c>
      <c r="D4231" t="s">
        <v>1453</v>
      </c>
      <c r="E4231" t="s">
        <v>8234</v>
      </c>
      <c r="F4231" s="8">
        <f>DATEVALUE(MID(G4231,FIND(" ",G4231,1)+1,FIND("UTC",G4231)-FIND(" ",G4231)-8))</f>
        <v>22328</v>
      </c>
      <c r="G4231" s="4" t="s">
        <v>8491</v>
      </c>
      <c r="H4231" s="8" t="str">
        <f>MID(I4231,1,FIND("|",I4231)-1)</f>
        <v xml:space="preserve">Scout X-1 </v>
      </c>
      <c r="I4231" t="s">
        <v>8492</v>
      </c>
      <c r="J4231" t="s">
        <v>103</v>
      </c>
      <c r="L4231" t="s">
        <v>13</v>
      </c>
    </row>
    <row r="4232" spans="1:12" x14ac:dyDescent="0.25">
      <c r="A4232" s="7">
        <v>4230</v>
      </c>
      <c r="B4232" s="7" t="str">
        <f>D4232&amp;F4232</f>
        <v>RVSN USSR22324</v>
      </c>
      <c r="C4232">
        <v>4230</v>
      </c>
      <c r="D4232" t="s">
        <v>2695</v>
      </c>
      <c r="E4232" t="s">
        <v>263</v>
      </c>
      <c r="F4232" s="8">
        <f>DATEVALUE(MID(G4232,FIND(" ",G4232,1)+1,FIND("UTC",G4232)-FIND(" ",G4232)-8))</f>
        <v>22324</v>
      </c>
      <c r="G4232" s="4" t="s">
        <v>8493</v>
      </c>
      <c r="H4232" s="8" t="str">
        <f>MID(I4232,1,FIND("|",I4232)-1)</f>
        <v xml:space="preserve">Molniya </v>
      </c>
      <c r="I4232" t="s">
        <v>8494</v>
      </c>
      <c r="J4232" t="s">
        <v>103</v>
      </c>
      <c r="L4232" t="s">
        <v>13</v>
      </c>
    </row>
    <row r="4233" spans="1:12" x14ac:dyDescent="0.25">
      <c r="A4233" s="7">
        <v>4231</v>
      </c>
      <c r="B4233" s="7" t="str">
        <f>D4233&amp;F4233</f>
        <v>RVSN USSR22316</v>
      </c>
      <c r="C4233">
        <v>4231</v>
      </c>
      <c r="D4233" t="s">
        <v>2695</v>
      </c>
      <c r="E4233" t="s">
        <v>263</v>
      </c>
      <c r="F4233" s="8">
        <f>DATEVALUE(MID(G4233,FIND(" ",G4233,1)+1,FIND("UTC",G4233)-FIND(" ",G4233)-8))</f>
        <v>22316</v>
      </c>
      <c r="G4233" s="4" t="s">
        <v>8495</v>
      </c>
      <c r="H4233" s="8" t="str">
        <f>MID(I4233,1,FIND("|",I4233)-1)</f>
        <v xml:space="preserve">Molniya </v>
      </c>
      <c r="I4233" t="s">
        <v>8496</v>
      </c>
      <c r="J4233" t="s">
        <v>103</v>
      </c>
      <c r="L4233" t="s">
        <v>53</v>
      </c>
    </row>
    <row r="4234" spans="1:12" x14ac:dyDescent="0.25">
      <c r="A4234" s="7">
        <v>4232</v>
      </c>
      <c r="B4234" s="7" t="str">
        <f>D4234&amp;F4234</f>
        <v>General Dynamics22312</v>
      </c>
      <c r="C4234">
        <v>4232</v>
      </c>
      <c r="D4234" t="s">
        <v>3137</v>
      </c>
      <c r="E4234" t="s">
        <v>3138</v>
      </c>
      <c r="F4234" s="8">
        <f>DATEVALUE(MID(G4234,FIND(" ",G4234,1)+1,FIND("UTC",G4234)-FIND(" ",G4234)-8))</f>
        <v>22312</v>
      </c>
      <c r="G4234" s="4" t="s">
        <v>8497</v>
      </c>
      <c r="H4234" s="8" t="str">
        <f>MID(I4234,1,FIND("|",I4234)-1)</f>
        <v xml:space="preserve">Atlas-LV3 Agena-A </v>
      </c>
      <c r="I4234" t="s">
        <v>8498</v>
      </c>
      <c r="J4234" t="s">
        <v>103</v>
      </c>
      <c r="L4234" t="s">
        <v>13</v>
      </c>
    </row>
    <row r="4235" spans="1:12" x14ac:dyDescent="0.25">
      <c r="A4235" s="7">
        <v>4233</v>
      </c>
      <c r="B4235" s="7" t="str">
        <f>D4235&amp;F4235</f>
        <v>NASA22312</v>
      </c>
      <c r="C4235">
        <v>4233</v>
      </c>
      <c r="D4235" t="s">
        <v>1453</v>
      </c>
      <c r="E4235" t="s">
        <v>8448</v>
      </c>
      <c r="F4235" s="8">
        <f>DATEVALUE(MID(G4235,FIND(" ",G4235,1)+1,FIND("UTC",G4235)-FIND(" ",G4235)-8))</f>
        <v>22312</v>
      </c>
      <c r="G4235" s="4" t="s">
        <v>8499</v>
      </c>
      <c r="H4235" s="8" t="str">
        <f>MID(I4235,1,FIND("|",I4235)-1)</f>
        <v xml:space="preserve">Mercury-Redstone </v>
      </c>
      <c r="I4235" t="s">
        <v>8500</v>
      </c>
      <c r="J4235" t="s">
        <v>103</v>
      </c>
      <c r="L4235" t="s">
        <v>13</v>
      </c>
    </row>
    <row r="4236" spans="1:12" x14ac:dyDescent="0.25">
      <c r="A4236" s="7">
        <v>4234</v>
      </c>
      <c r="B4236" s="7" t="str">
        <f>D4236&amp;F4236</f>
        <v>RVSN USSR22272</v>
      </c>
      <c r="C4236">
        <v>4234</v>
      </c>
      <c r="D4236" t="s">
        <v>2695</v>
      </c>
      <c r="E4236" t="s">
        <v>263</v>
      </c>
      <c r="F4236" s="8">
        <f>DATEVALUE(MID(G4236,FIND(" ",G4236,1)+1,FIND("UTC",G4236)-FIND(" ",G4236)-8))</f>
        <v>22272</v>
      </c>
      <c r="G4236" s="4" t="s">
        <v>8501</v>
      </c>
      <c r="H4236" s="8" t="str">
        <f>MID(I4236,1,FIND("|",I4236)-1)</f>
        <v xml:space="preserve">Vostok </v>
      </c>
      <c r="I4236" t="s">
        <v>8502</v>
      </c>
      <c r="J4236" t="s">
        <v>103</v>
      </c>
      <c r="L4236" t="s">
        <v>53</v>
      </c>
    </row>
    <row r="4237" spans="1:12" x14ac:dyDescent="0.25">
      <c r="A4237" s="7">
        <v>4235</v>
      </c>
      <c r="B4237" s="7" t="str">
        <f>D4237&amp;F4237</f>
        <v>US Air Force22270</v>
      </c>
      <c r="C4237">
        <v>4235</v>
      </c>
      <c r="D4237" t="s">
        <v>4498</v>
      </c>
      <c r="E4237" t="s">
        <v>8237</v>
      </c>
      <c r="F4237" s="8">
        <f>DATEVALUE(MID(G4237,FIND(" ",G4237,1)+1,FIND("UTC",G4237)-FIND(" ",G4237)-8))</f>
        <v>22270</v>
      </c>
      <c r="G4237" s="4" t="s">
        <v>8503</v>
      </c>
      <c r="H4237" s="8" t="str">
        <f>MID(I4237,1,FIND("|",I4237)-1)</f>
        <v xml:space="preserve">Thor DM-21 Agena-B </v>
      </c>
      <c r="I4237" t="s">
        <v>8504</v>
      </c>
      <c r="J4237" t="s">
        <v>103</v>
      </c>
      <c r="L4237" t="s">
        <v>13</v>
      </c>
    </row>
    <row r="4238" spans="1:12" x14ac:dyDescent="0.25">
      <c r="A4238" s="7">
        <v>4236</v>
      </c>
      <c r="B4238" s="7" t="str">
        <f>D4238&amp;F4238</f>
        <v>NASA22269</v>
      </c>
      <c r="C4238">
        <v>4236</v>
      </c>
      <c r="D4238" t="s">
        <v>1453</v>
      </c>
      <c r="E4238" t="s">
        <v>8448</v>
      </c>
      <c r="F4238" s="8">
        <f>DATEVALUE(MID(G4238,FIND(" ",G4238,1)+1,FIND("UTC",G4238)-FIND(" ",G4238)-8))</f>
        <v>22269</v>
      </c>
      <c r="G4238" s="4" t="s">
        <v>8505</v>
      </c>
      <c r="H4238" s="8" t="str">
        <f>MID(I4238,1,FIND("|",I4238)-1)</f>
        <v xml:space="preserve">Mercury-Redstone </v>
      </c>
      <c r="I4238" t="s">
        <v>8506</v>
      </c>
      <c r="J4238" t="s">
        <v>103</v>
      </c>
      <c r="L4238" t="s">
        <v>13</v>
      </c>
    </row>
    <row r="4239" spans="1:12" x14ac:dyDescent="0.25">
      <c r="A4239" s="7">
        <v>4237</v>
      </c>
      <c r="B4239" s="7" t="str">
        <f>D4239&amp;F4239</f>
        <v>General Dynamics22265</v>
      </c>
      <c r="C4239">
        <v>4237</v>
      </c>
      <c r="D4239" t="s">
        <v>3137</v>
      </c>
      <c r="E4239" t="s">
        <v>7474</v>
      </c>
      <c r="F4239" s="8">
        <f>DATEVALUE(MID(G4239,FIND(" ",G4239,1)+1,FIND("UTC",G4239)-FIND(" ",G4239)-8))</f>
        <v>22265</v>
      </c>
      <c r="G4239" s="4" t="s">
        <v>8507</v>
      </c>
      <c r="H4239" s="8" t="str">
        <f>MID(I4239,1,FIND("|",I4239)-1)</f>
        <v xml:space="preserve">Atlas-D Able </v>
      </c>
      <c r="I4239" t="s">
        <v>8508</v>
      </c>
      <c r="J4239" t="s">
        <v>103</v>
      </c>
      <c r="L4239" t="s">
        <v>53</v>
      </c>
    </row>
    <row r="4240" spans="1:12" x14ac:dyDescent="0.25">
      <c r="A4240" s="7">
        <v>4238</v>
      </c>
      <c r="B4240" s="7" t="str">
        <f>D4240&amp;F4240</f>
        <v>US Air Force22257</v>
      </c>
      <c r="C4240">
        <v>4238</v>
      </c>
      <c r="D4240" t="s">
        <v>4498</v>
      </c>
      <c r="E4240" t="s">
        <v>8247</v>
      </c>
      <c r="F4240" s="8">
        <f>DATEVALUE(MID(G4240,FIND(" ",G4240,1)+1,FIND("UTC",G4240)-FIND(" ",G4240)-8))</f>
        <v>22257</v>
      </c>
      <c r="G4240" s="4" t="s">
        <v>8509</v>
      </c>
      <c r="H4240" s="8" t="str">
        <f>MID(I4240,1,FIND("|",I4240)-1)</f>
        <v xml:space="preserve">Thor DM-21 Agena-B </v>
      </c>
      <c r="I4240" t="s">
        <v>8510</v>
      </c>
      <c r="J4240" t="s">
        <v>103</v>
      </c>
      <c r="L4240" t="s">
        <v>13</v>
      </c>
    </row>
    <row r="4241" spans="1:12" x14ac:dyDescent="0.25">
      <c r="A4241" s="7">
        <v>4239</v>
      </c>
      <c r="B4241" s="7" t="str">
        <f>D4241&amp;F4241</f>
        <v>NASA22254</v>
      </c>
      <c r="C4241">
        <v>4239</v>
      </c>
      <c r="D4241" t="s">
        <v>1453</v>
      </c>
      <c r="E4241" t="s">
        <v>8234</v>
      </c>
      <c r="F4241" s="8">
        <f>DATEVALUE(MID(G4241,FIND(" ",G4241,1)+1,FIND("UTC",G4241)-FIND(" ",G4241)-8))</f>
        <v>22254</v>
      </c>
      <c r="G4241" s="4" t="s">
        <v>8511</v>
      </c>
      <c r="H4241" s="8" t="str">
        <f>MID(I4241,1,FIND("|",I4241)-1)</f>
        <v xml:space="preserve">Scout X-1 </v>
      </c>
      <c r="I4241" t="s">
        <v>8512</v>
      </c>
      <c r="J4241" t="s">
        <v>103</v>
      </c>
      <c r="L4241" t="s">
        <v>53</v>
      </c>
    </row>
    <row r="4242" spans="1:12" x14ac:dyDescent="0.25">
      <c r="A4242" s="7">
        <v>4240</v>
      </c>
      <c r="B4242" s="7" t="str">
        <f>D4242&amp;F4242</f>
        <v>RVSN USSR22251</v>
      </c>
      <c r="C4242">
        <v>4240</v>
      </c>
      <c r="D4242" t="s">
        <v>2695</v>
      </c>
      <c r="E4242" t="s">
        <v>263</v>
      </c>
      <c r="F4242" s="8">
        <f>DATEVALUE(MID(G4242,FIND(" ",G4242,1)+1,FIND("UTC",G4242)-FIND(" ",G4242)-8))</f>
        <v>22251</v>
      </c>
      <c r="G4242" s="4" t="s">
        <v>8513</v>
      </c>
      <c r="H4242" s="8" t="str">
        <f>MID(I4242,1,FIND("|",I4242)-1)</f>
        <v xml:space="preserve">Vostok </v>
      </c>
      <c r="I4242" t="s">
        <v>8514</v>
      </c>
      <c r="J4242" t="s">
        <v>103</v>
      </c>
      <c r="L4242" t="s">
        <v>13</v>
      </c>
    </row>
    <row r="4243" spans="1:12" x14ac:dyDescent="0.25">
      <c r="A4243" s="7">
        <v>4241</v>
      </c>
      <c r="B4243" s="7" t="str">
        <f>D4243&amp;F4243</f>
        <v>US Air Force22250</v>
      </c>
      <c r="C4243">
        <v>4241</v>
      </c>
      <c r="D4243" t="s">
        <v>4498</v>
      </c>
      <c r="E4243" t="s">
        <v>1438</v>
      </c>
      <c r="F4243" s="8">
        <f>DATEVALUE(MID(G4243,FIND(" ",G4243,1)+1,FIND("UTC",G4243)-FIND(" ",G4243)-8))</f>
        <v>22250</v>
      </c>
      <c r="G4243" s="4" t="s">
        <v>8515</v>
      </c>
      <c r="H4243" s="8" t="str">
        <f>MID(I4243,1,FIND("|",I4243)-1)</f>
        <v xml:space="preserve">Thor-DM21 Ablestar </v>
      </c>
      <c r="I4243" t="s">
        <v>8516</v>
      </c>
      <c r="J4243" t="s">
        <v>103</v>
      </c>
      <c r="L4243" t="s">
        <v>53</v>
      </c>
    </row>
    <row r="4244" spans="1:12" x14ac:dyDescent="0.25">
      <c r="A4244" s="7">
        <v>4242</v>
      </c>
      <c r="B4244" s="7" t="str">
        <f>D4244&amp;F4244</f>
        <v>US Air Force22243</v>
      </c>
      <c r="C4244">
        <v>4242</v>
      </c>
      <c r="D4244" t="s">
        <v>4498</v>
      </c>
      <c r="E4244" t="s">
        <v>1611</v>
      </c>
      <c r="F4244" s="8">
        <f>DATEVALUE(MID(G4244,FIND(" ",G4244,1)+1,FIND("UTC",G4244)-FIND(" ",G4244)-8))</f>
        <v>22243</v>
      </c>
      <c r="G4244" s="4" t="s">
        <v>8517</v>
      </c>
      <c r="H4244" s="8" t="str">
        <f>MID(I4244,1,FIND("|",I4244)-1)</f>
        <v xml:space="preserve">Thor DM-19 Delta </v>
      </c>
      <c r="I4244" t="s">
        <v>8518</v>
      </c>
      <c r="J4244" t="s">
        <v>103</v>
      </c>
      <c r="L4244" t="s">
        <v>13</v>
      </c>
    </row>
    <row r="4245" spans="1:12" x14ac:dyDescent="0.25">
      <c r="A4245" s="7">
        <v>4243</v>
      </c>
      <c r="B4245" s="7" t="str">
        <f>D4245&amp;F4245</f>
        <v>NASA22241</v>
      </c>
      <c r="C4245">
        <v>4243</v>
      </c>
      <c r="D4245" t="s">
        <v>1453</v>
      </c>
      <c r="E4245" t="s">
        <v>8448</v>
      </c>
      <c r="F4245" s="8">
        <f>DATEVALUE(MID(G4245,FIND(" ",G4245,1)+1,FIND("UTC",G4245)-FIND(" ",G4245)-8))</f>
        <v>22241</v>
      </c>
      <c r="G4245" s="4" t="s">
        <v>8519</v>
      </c>
      <c r="H4245" s="8" t="str">
        <f>MID(I4245,1,FIND("|",I4245)-1)</f>
        <v xml:space="preserve">Mercury-Redstone </v>
      </c>
      <c r="I4245" t="s">
        <v>8520</v>
      </c>
      <c r="J4245" t="s">
        <v>103</v>
      </c>
      <c r="L4245" t="s">
        <v>53</v>
      </c>
    </row>
    <row r="4246" spans="1:12" x14ac:dyDescent="0.25">
      <c r="A4246" s="7">
        <v>4244</v>
      </c>
      <c r="B4246" s="7" t="str">
        <f>D4246&amp;F4246</f>
        <v>US Air Force22232</v>
      </c>
      <c r="C4246">
        <v>4244</v>
      </c>
      <c r="D4246" t="s">
        <v>4498</v>
      </c>
      <c r="E4246" t="s">
        <v>8237</v>
      </c>
      <c r="F4246" s="8">
        <f>DATEVALUE(MID(G4246,FIND(" ",G4246,1)+1,FIND("UTC",G4246)-FIND(" ",G4246)-8))</f>
        <v>22232</v>
      </c>
      <c r="G4246" s="4" t="s">
        <v>8521</v>
      </c>
      <c r="H4246" s="8" t="str">
        <f>MID(I4246,1,FIND("|",I4246)-1)</f>
        <v xml:space="preserve">Thor DM-21 Agena-B </v>
      </c>
      <c r="I4246" t="s">
        <v>8522</v>
      </c>
      <c r="J4246" t="s">
        <v>103</v>
      </c>
      <c r="L4246" t="s">
        <v>13</v>
      </c>
    </row>
    <row r="4247" spans="1:12" x14ac:dyDescent="0.25">
      <c r="A4247" s="7">
        <v>4245</v>
      </c>
      <c r="B4247" s="7" t="str">
        <f>D4247&amp;F4247</f>
        <v>US Air Force22215</v>
      </c>
      <c r="C4247">
        <v>4245</v>
      </c>
      <c r="D4247" t="s">
        <v>4498</v>
      </c>
      <c r="E4247" t="s">
        <v>8247</v>
      </c>
      <c r="F4247" s="8">
        <f>DATEVALUE(MID(G4247,FIND(" ",G4247,1)+1,FIND("UTC",G4247)-FIND(" ",G4247)-8))</f>
        <v>22215</v>
      </c>
      <c r="G4247" s="4" t="s">
        <v>8523</v>
      </c>
      <c r="H4247" s="8" t="str">
        <f>MID(I4247,1,FIND("|",I4247)-1)</f>
        <v xml:space="preserve">Thor DM-21 Agena-B </v>
      </c>
      <c r="I4247" t="s">
        <v>8524</v>
      </c>
      <c r="J4247" t="s">
        <v>103</v>
      </c>
      <c r="L4247" t="s">
        <v>53</v>
      </c>
    </row>
    <row r="4248" spans="1:12" x14ac:dyDescent="0.25">
      <c r="A4248" s="7">
        <v>4246</v>
      </c>
      <c r="B4248" s="7" t="str">
        <f>D4248&amp;F4248</f>
        <v>RVSN USSR22203</v>
      </c>
      <c r="C4248">
        <v>4246</v>
      </c>
      <c r="D4248" t="s">
        <v>2695</v>
      </c>
      <c r="E4248" t="s">
        <v>263</v>
      </c>
      <c r="F4248" s="8">
        <f>DATEVALUE(MID(G4248,FIND(" ",G4248,1)+1,FIND("UTC",G4248)-FIND(" ",G4248)-8))</f>
        <v>22203</v>
      </c>
      <c r="G4248" s="4" t="s">
        <v>8525</v>
      </c>
      <c r="H4248" s="8" t="str">
        <f>MID(I4248,1,FIND("|",I4248)-1)</f>
        <v xml:space="preserve">Molniya </v>
      </c>
      <c r="I4248" t="s">
        <v>8526</v>
      </c>
      <c r="J4248" t="s">
        <v>103</v>
      </c>
      <c r="L4248" t="s">
        <v>53</v>
      </c>
    </row>
    <row r="4249" spans="1:12" x14ac:dyDescent="0.25">
      <c r="A4249" s="7">
        <v>4247</v>
      </c>
      <c r="B4249" s="7" t="str">
        <f>D4249&amp;F4249</f>
        <v>General Dynamics22200</v>
      </c>
      <c r="C4249">
        <v>4247</v>
      </c>
      <c r="D4249" t="s">
        <v>3137</v>
      </c>
      <c r="E4249" t="s">
        <v>3138</v>
      </c>
      <c r="F4249" s="8">
        <f>DATEVALUE(MID(G4249,FIND(" ",G4249,1)+1,FIND("UTC",G4249)-FIND(" ",G4249)-8))</f>
        <v>22200</v>
      </c>
      <c r="G4249" s="4" t="s">
        <v>8527</v>
      </c>
      <c r="H4249" s="8" t="str">
        <f>MID(I4249,1,FIND("|",I4249)-1)</f>
        <v xml:space="preserve">Atlas-LV3 Agena-A </v>
      </c>
      <c r="I4249" t="s">
        <v>8528</v>
      </c>
      <c r="J4249" t="s">
        <v>103</v>
      </c>
      <c r="L4249" t="s">
        <v>53</v>
      </c>
    </row>
    <row r="4250" spans="1:12" x14ac:dyDescent="0.25">
      <c r="A4250" s="7">
        <v>4248</v>
      </c>
      <c r="B4250" s="7" t="str">
        <f>D4250&amp;F4250</f>
        <v>RVSN USSR22199</v>
      </c>
      <c r="C4250">
        <v>4248</v>
      </c>
      <c r="D4250" t="s">
        <v>2695</v>
      </c>
      <c r="E4250" t="s">
        <v>263</v>
      </c>
      <c r="F4250" s="8">
        <f>DATEVALUE(MID(G4250,FIND(" ",G4250,1)+1,FIND("UTC",G4250)-FIND(" ",G4250)-8))</f>
        <v>22199</v>
      </c>
      <c r="G4250" s="4" t="s">
        <v>8529</v>
      </c>
      <c r="H4250" s="8" t="str">
        <f>MID(I4250,1,FIND("|",I4250)-1)</f>
        <v xml:space="preserve">Molniya </v>
      </c>
      <c r="I4250" t="s">
        <v>8530</v>
      </c>
      <c r="J4250" t="s">
        <v>103</v>
      </c>
      <c r="L4250" t="s">
        <v>53</v>
      </c>
    </row>
    <row r="4251" spans="1:12" x14ac:dyDescent="0.25">
      <c r="A4251" s="7">
        <v>4249</v>
      </c>
      <c r="B4251" s="7" t="str">
        <f>D4251&amp;F4251</f>
        <v>US Air Force22193</v>
      </c>
      <c r="C4251">
        <v>4249</v>
      </c>
      <c r="D4251" t="s">
        <v>4498</v>
      </c>
      <c r="E4251" t="s">
        <v>1438</v>
      </c>
      <c r="F4251" s="8">
        <f>DATEVALUE(MID(G4251,FIND(" ",G4251,1)+1,FIND("UTC",G4251)-FIND(" ",G4251)-8))</f>
        <v>22193</v>
      </c>
      <c r="G4251" s="4" t="s">
        <v>8531</v>
      </c>
      <c r="H4251" s="8" t="str">
        <f>MID(I4251,1,FIND("|",I4251)-1)</f>
        <v xml:space="preserve">Thor-DM21 Ablestar </v>
      </c>
      <c r="I4251" t="s">
        <v>8532</v>
      </c>
      <c r="J4251" t="s">
        <v>103</v>
      </c>
      <c r="L4251" t="s">
        <v>13</v>
      </c>
    </row>
    <row r="4252" spans="1:12" x14ac:dyDescent="0.25">
      <c r="A4252" s="7">
        <v>4250</v>
      </c>
      <c r="B4252" s="7" t="str">
        <f>D4252&amp;F4252</f>
        <v>General Dynamics22184</v>
      </c>
      <c r="C4252">
        <v>4250</v>
      </c>
      <c r="D4252" t="s">
        <v>3137</v>
      </c>
      <c r="E4252" t="s">
        <v>7474</v>
      </c>
      <c r="F4252" s="8">
        <f>DATEVALUE(MID(G4252,FIND(" ",G4252,1)+1,FIND("UTC",G4252)-FIND(" ",G4252)-8))</f>
        <v>22184</v>
      </c>
      <c r="G4252" s="4" t="s">
        <v>8533</v>
      </c>
      <c r="H4252" s="8" t="str">
        <f>MID(I4252,1,FIND("|",I4252)-1)</f>
        <v xml:space="preserve">Atlas-D Able </v>
      </c>
      <c r="I4252" t="s">
        <v>8534</v>
      </c>
      <c r="J4252" t="s">
        <v>103</v>
      </c>
      <c r="L4252" t="s">
        <v>53</v>
      </c>
    </row>
    <row r="4253" spans="1:12" x14ac:dyDescent="0.25">
      <c r="A4253" s="7">
        <v>4251</v>
      </c>
      <c r="B4253" s="7" t="str">
        <f>D4253&amp;F4253</f>
        <v>US Air Force22172</v>
      </c>
      <c r="C4253">
        <v>4251</v>
      </c>
      <c r="D4253" t="s">
        <v>4498</v>
      </c>
      <c r="E4253" t="s">
        <v>8237</v>
      </c>
      <c r="F4253" s="8">
        <f>DATEVALUE(MID(G4253,FIND(" ",G4253,1)+1,FIND("UTC",G4253)-FIND(" ",G4253)-8))</f>
        <v>22172</v>
      </c>
      <c r="G4253" s="4" t="s">
        <v>8535</v>
      </c>
      <c r="H4253" s="8" t="str">
        <f>MID(I4253,1,FIND("|",I4253)-1)</f>
        <v xml:space="preserve">Thor-DM18 Agena-A </v>
      </c>
      <c r="I4253" t="s">
        <v>8536</v>
      </c>
      <c r="J4253" t="s">
        <v>103</v>
      </c>
      <c r="L4253" t="s">
        <v>13</v>
      </c>
    </row>
    <row r="4254" spans="1:12" x14ac:dyDescent="0.25">
      <c r="A4254" s="7">
        <v>4252</v>
      </c>
      <c r="B4254" s="7" t="str">
        <f>D4254&amp;F4254</f>
        <v>RVSN USSR22147</v>
      </c>
      <c r="C4254">
        <v>4252</v>
      </c>
      <c r="D4254" t="s">
        <v>2695</v>
      </c>
      <c r="E4254" t="s">
        <v>263</v>
      </c>
      <c r="F4254" s="8">
        <f>DATEVALUE(MID(G4254,FIND(" ",G4254,1)+1,FIND("UTC",G4254)-FIND(" ",G4254)-8))</f>
        <v>22147</v>
      </c>
      <c r="G4254" s="4" t="s">
        <v>8537</v>
      </c>
      <c r="H4254" s="8" t="str">
        <f>MID(I4254,1,FIND("|",I4254)-1)</f>
        <v xml:space="preserve">Vostok </v>
      </c>
      <c r="I4254" t="s">
        <v>8538</v>
      </c>
      <c r="J4254" t="s">
        <v>103</v>
      </c>
      <c r="L4254" t="s">
        <v>13</v>
      </c>
    </row>
    <row r="4255" spans="1:12" x14ac:dyDescent="0.25">
      <c r="A4255" s="7">
        <v>4253</v>
      </c>
      <c r="B4255" s="7" t="str">
        <f>D4255&amp;F4255</f>
        <v>US Air Force22146</v>
      </c>
      <c r="C4255">
        <v>4253</v>
      </c>
      <c r="D4255" t="s">
        <v>4498</v>
      </c>
      <c r="E4255" t="s">
        <v>1438</v>
      </c>
      <c r="F4255" s="8">
        <f>DATEVALUE(MID(G4255,FIND(" ",G4255,1)+1,FIND("UTC",G4255)-FIND(" ",G4255)-8))</f>
        <v>22146</v>
      </c>
      <c r="G4255" s="4" t="s">
        <v>8539</v>
      </c>
      <c r="H4255" s="8" t="str">
        <f>MID(I4255,1,FIND("|",I4255)-1)</f>
        <v xml:space="preserve">Thor-DM21 Ablestar </v>
      </c>
      <c r="I4255" t="s">
        <v>8540</v>
      </c>
      <c r="J4255" t="s">
        <v>103</v>
      </c>
      <c r="L4255" t="s">
        <v>53</v>
      </c>
    </row>
    <row r="4256" spans="1:12" x14ac:dyDescent="0.25">
      <c r="A4256" s="7">
        <v>4254</v>
      </c>
      <c r="B4256" s="7" t="str">
        <f>D4256&amp;F4256</f>
        <v>US Air Force22146</v>
      </c>
      <c r="C4256">
        <v>4254</v>
      </c>
      <c r="D4256" t="s">
        <v>4498</v>
      </c>
      <c r="E4256" t="s">
        <v>8247</v>
      </c>
      <c r="F4256" s="8">
        <f>DATEVALUE(MID(G4256,FIND(" ",G4256,1)+1,FIND("UTC",G4256)-FIND(" ",G4256)-8))</f>
        <v>22146</v>
      </c>
      <c r="G4256" s="4" t="s">
        <v>8541</v>
      </c>
      <c r="H4256" s="8" t="str">
        <f>MID(I4256,1,FIND("|",I4256)-1)</f>
        <v xml:space="preserve">Thor-DM18 Agena-A </v>
      </c>
      <c r="I4256" t="s">
        <v>8542</v>
      </c>
      <c r="J4256" t="s">
        <v>103</v>
      </c>
      <c r="L4256" t="s">
        <v>13</v>
      </c>
    </row>
    <row r="4257" spans="1:12" x14ac:dyDescent="0.25">
      <c r="A4257" s="7">
        <v>4255</v>
      </c>
      <c r="B4257" s="7" t="str">
        <f>D4257&amp;F4257</f>
        <v>US Air Force22140</v>
      </c>
      <c r="C4257">
        <v>4255</v>
      </c>
      <c r="D4257" t="s">
        <v>4498</v>
      </c>
      <c r="E4257" t="s">
        <v>1611</v>
      </c>
      <c r="F4257" s="8">
        <f>DATEVALUE(MID(G4257,FIND(" ",G4257,1)+1,FIND("UTC",G4257)-FIND(" ",G4257)-8))</f>
        <v>22140</v>
      </c>
      <c r="G4257" s="4" t="s">
        <v>8543</v>
      </c>
      <c r="H4257" s="8" t="str">
        <f>MID(I4257,1,FIND("|",I4257)-1)</f>
        <v xml:space="preserve">Thor DM-19 Delta </v>
      </c>
      <c r="I4257" t="s">
        <v>8544</v>
      </c>
      <c r="J4257" t="s">
        <v>103</v>
      </c>
      <c r="L4257" t="s">
        <v>13</v>
      </c>
    </row>
    <row r="4258" spans="1:12" x14ac:dyDescent="0.25">
      <c r="A4258" s="7">
        <v>4256</v>
      </c>
      <c r="B4258" s="7" t="str">
        <f>D4258&amp;F4258</f>
        <v>US Air Force22138</v>
      </c>
      <c r="C4258">
        <v>4256</v>
      </c>
      <c r="D4258" t="s">
        <v>4498</v>
      </c>
      <c r="E4258" t="s">
        <v>8237</v>
      </c>
      <c r="F4258" s="8">
        <f>DATEVALUE(MID(G4258,FIND(" ",G4258,1)+1,FIND("UTC",G4258)-FIND(" ",G4258)-8))</f>
        <v>22138</v>
      </c>
      <c r="G4258" s="4" t="s">
        <v>8545</v>
      </c>
      <c r="H4258" s="8" t="str">
        <f>MID(I4258,1,FIND("|",I4258)-1)</f>
        <v xml:space="preserve">Thor-DM18 Agena-A </v>
      </c>
      <c r="I4258" t="s">
        <v>8546</v>
      </c>
      <c r="J4258" t="s">
        <v>103</v>
      </c>
      <c r="L4258" t="s">
        <v>13</v>
      </c>
    </row>
    <row r="4259" spans="1:12" x14ac:dyDescent="0.25">
      <c r="A4259" s="7">
        <v>4257</v>
      </c>
      <c r="B4259" s="7" t="str">
        <f>D4259&amp;F4259</f>
        <v>NASA22126</v>
      </c>
      <c r="C4259">
        <v>4257</v>
      </c>
      <c r="D4259" t="s">
        <v>1453</v>
      </c>
      <c r="E4259" t="s">
        <v>7689</v>
      </c>
      <c r="F4259" s="8">
        <f>DATEVALUE(MID(G4259,FIND(" ",G4259,1)+1,FIND("UTC",G4259)-FIND(" ",G4259)-8))</f>
        <v>22126</v>
      </c>
      <c r="G4259" s="4" t="s">
        <v>8547</v>
      </c>
      <c r="H4259" s="8" t="str">
        <f>MID(I4259,1,FIND("|",I4259)-1)</f>
        <v xml:space="preserve">Atlas-D Mercury </v>
      </c>
      <c r="I4259" t="s">
        <v>8548</v>
      </c>
      <c r="J4259" t="s">
        <v>103</v>
      </c>
      <c r="L4259" t="s">
        <v>53</v>
      </c>
    </row>
    <row r="4260" spans="1:12" x14ac:dyDescent="0.25">
      <c r="A4260" s="7">
        <v>4258</v>
      </c>
      <c r="B4260" s="7" t="str">
        <f>D4260&amp;F4260</f>
        <v>RVSN USSR22125</v>
      </c>
      <c r="C4260">
        <v>4258</v>
      </c>
      <c r="D4260" t="s">
        <v>2695</v>
      </c>
      <c r="E4260" t="s">
        <v>263</v>
      </c>
      <c r="F4260" s="8">
        <f>DATEVALUE(MID(G4260,FIND(" ",G4260,1)+1,FIND("UTC",G4260)-FIND(" ",G4260)-8))</f>
        <v>22125</v>
      </c>
      <c r="G4260" s="4" t="s">
        <v>8549</v>
      </c>
      <c r="H4260" s="8" t="str">
        <f>MID(I4260,1,FIND("|",I4260)-1)</f>
        <v xml:space="preserve">Vostok </v>
      </c>
      <c r="I4260" t="s">
        <v>8550</v>
      </c>
      <c r="J4260" t="s">
        <v>103</v>
      </c>
      <c r="L4260" t="s">
        <v>53</v>
      </c>
    </row>
    <row r="4261" spans="1:12" x14ac:dyDescent="0.25">
      <c r="A4261" s="7">
        <v>4259</v>
      </c>
      <c r="B4261" s="7" t="str">
        <f>D4261&amp;F4261</f>
        <v>US Air Force22096</v>
      </c>
      <c r="C4261">
        <v>4259</v>
      </c>
      <c r="D4261" t="s">
        <v>4498</v>
      </c>
      <c r="E4261" t="s">
        <v>8247</v>
      </c>
      <c r="F4261" s="8">
        <f>DATEVALUE(MID(G4261,FIND(" ",G4261,1)+1,FIND("UTC",G4261)-FIND(" ",G4261)-8))</f>
        <v>22096</v>
      </c>
      <c r="G4261" s="4" t="s">
        <v>8551</v>
      </c>
      <c r="H4261" s="8" t="str">
        <f>MID(I4261,1,FIND("|",I4261)-1)</f>
        <v xml:space="preserve">Thor-DM18 Agena-A </v>
      </c>
      <c r="I4261" t="s">
        <v>8552</v>
      </c>
      <c r="J4261" t="s">
        <v>103</v>
      </c>
      <c r="L4261" t="s">
        <v>53</v>
      </c>
    </row>
    <row r="4262" spans="1:12" x14ac:dyDescent="0.25">
      <c r="A4262" s="7">
        <v>4260</v>
      </c>
      <c r="B4262" s="7" t="str">
        <f>D4262&amp;F4262</f>
        <v>US Air Force22089</v>
      </c>
      <c r="C4262">
        <v>4260</v>
      </c>
      <c r="D4262" t="s">
        <v>4498</v>
      </c>
      <c r="E4262" t="s">
        <v>1438</v>
      </c>
      <c r="F4262" s="8">
        <f>DATEVALUE(MID(G4262,FIND(" ",G4262,1)+1,FIND("UTC",G4262)-FIND(" ",G4262)-8))</f>
        <v>22089</v>
      </c>
      <c r="G4262" s="4" t="s">
        <v>8553</v>
      </c>
      <c r="H4262" s="8" t="str">
        <f>MID(I4262,1,FIND("|",I4262)-1)</f>
        <v xml:space="preserve">Thor-DM21 Ablestar </v>
      </c>
      <c r="I4262" t="s">
        <v>8554</v>
      </c>
      <c r="J4262" t="s">
        <v>103</v>
      </c>
      <c r="L4262" t="s">
        <v>13</v>
      </c>
    </row>
    <row r="4263" spans="1:12" x14ac:dyDescent="0.25">
      <c r="A4263" s="7">
        <v>4261</v>
      </c>
      <c r="B4263" s="7" t="str">
        <f>D4263&amp;F4263</f>
        <v>General Dynamics22060</v>
      </c>
      <c r="C4263">
        <v>4261</v>
      </c>
      <c r="D4263" t="s">
        <v>3137</v>
      </c>
      <c r="E4263" t="s">
        <v>7689</v>
      </c>
      <c r="F4263" s="8">
        <f>DATEVALUE(MID(G4263,FIND(" ",G4263,1)+1,FIND("UTC",G4263)-FIND(" ",G4263)-8))</f>
        <v>22060</v>
      </c>
      <c r="G4263" s="4" t="s">
        <v>8555</v>
      </c>
      <c r="H4263" s="8" t="str">
        <f>MID(I4263,1,FIND("|",I4263)-1)</f>
        <v xml:space="preserve">Atlas-LV3 Agena-A </v>
      </c>
      <c r="I4263" t="s">
        <v>8556</v>
      </c>
      <c r="J4263" t="s">
        <v>103</v>
      </c>
      <c r="L4263" t="s">
        <v>13</v>
      </c>
    </row>
    <row r="4264" spans="1:12" x14ac:dyDescent="0.25">
      <c r="A4264" s="7">
        <v>4262</v>
      </c>
      <c r="B4264" s="7" t="str">
        <f>D4264&amp;F4264</f>
        <v>RVSN USSR22051</v>
      </c>
      <c r="C4264">
        <v>4262</v>
      </c>
      <c r="D4264" t="s">
        <v>2695</v>
      </c>
      <c r="E4264" t="s">
        <v>263</v>
      </c>
      <c r="F4264" s="8">
        <f>DATEVALUE(MID(G4264,FIND(" ",G4264,1)+1,FIND("UTC",G4264)-FIND(" ",G4264)-8))</f>
        <v>22051</v>
      </c>
      <c r="G4264" s="4" t="s">
        <v>8557</v>
      </c>
      <c r="H4264" s="8" t="str">
        <f>MID(I4264,1,FIND("|",I4264)-1)</f>
        <v xml:space="preserve">Vostok </v>
      </c>
      <c r="I4264" t="s">
        <v>8558</v>
      </c>
      <c r="J4264" t="s">
        <v>103</v>
      </c>
      <c r="L4264" t="s">
        <v>13</v>
      </c>
    </row>
    <row r="4265" spans="1:12" x14ac:dyDescent="0.25">
      <c r="A4265" s="7">
        <v>4263</v>
      </c>
      <c r="B4265" s="7" t="str">
        <f>D4265&amp;F4265</f>
        <v>US Air Force22049</v>
      </c>
      <c r="C4265">
        <v>4263</v>
      </c>
      <c r="D4265" t="s">
        <v>4498</v>
      </c>
      <c r="E4265" t="s">
        <v>1611</v>
      </c>
      <c r="F4265" s="8">
        <f>DATEVALUE(MID(G4265,FIND(" ",G4265,1)+1,FIND("UTC",G4265)-FIND(" ",G4265)-8))</f>
        <v>22049</v>
      </c>
      <c r="G4265" s="4" t="s">
        <v>8559</v>
      </c>
      <c r="H4265" s="8" t="str">
        <f>MID(I4265,1,FIND("|",I4265)-1)</f>
        <v xml:space="preserve">Thor DM-19 Delta </v>
      </c>
      <c r="I4265" t="s">
        <v>8560</v>
      </c>
      <c r="J4265" t="s">
        <v>103</v>
      </c>
      <c r="L4265" t="s">
        <v>53</v>
      </c>
    </row>
    <row r="4266" spans="1:12" x14ac:dyDescent="0.25">
      <c r="A4266" s="7">
        <v>4264</v>
      </c>
      <c r="B4266" s="7" t="str">
        <f>D4266&amp;F4266</f>
        <v>RVSN USSR43937</v>
      </c>
      <c r="C4266">
        <v>4264</v>
      </c>
      <c r="D4266" t="s">
        <v>2695</v>
      </c>
      <c r="E4266" t="s">
        <v>263</v>
      </c>
      <c r="F4266" s="8">
        <f>DATEVALUE(MID(G4266,FIND(" ",G4266,1)+1,FIND("UTC",G4266)-FIND(" ",G4266)-8))</f>
        <v>43937</v>
      </c>
      <c r="G4266" s="6" t="s">
        <v>8785</v>
      </c>
      <c r="H4266" s="8" t="str">
        <f>MID(I4266,1,FIND("|",I4266)-1)</f>
        <v xml:space="preserve">Vostok </v>
      </c>
      <c r="I4266" t="s">
        <v>8561</v>
      </c>
      <c r="J4266" t="s">
        <v>103</v>
      </c>
      <c r="L4266" t="s">
        <v>53</v>
      </c>
    </row>
    <row r="4267" spans="1:12" x14ac:dyDescent="0.25">
      <c r="A4267" s="7">
        <v>4265</v>
      </c>
      <c r="B4267" s="7" t="str">
        <f>D4267&amp;F4267</f>
        <v>US Air Force22021</v>
      </c>
      <c r="C4267">
        <v>4265</v>
      </c>
      <c r="D4267" t="s">
        <v>4498</v>
      </c>
      <c r="E4267" t="s">
        <v>8237</v>
      </c>
      <c r="F4267" s="8">
        <f>DATEVALUE(MID(G4267,FIND(" ",G4267,1)+1,FIND("UTC",G4267)-FIND(" ",G4267)-8))</f>
        <v>22021</v>
      </c>
      <c r="G4267" s="4" t="s">
        <v>8562</v>
      </c>
      <c r="H4267" s="8" t="str">
        <f>MID(I4267,1,FIND("|",I4267)-1)</f>
        <v xml:space="preserve">Thor-DM18 Agena-A </v>
      </c>
      <c r="I4267" t="s">
        <v>8563</v>
      </c>
      <c r="J4267" t="s">
        <v>103</v>
      </c>
      <c r="L4267" t="s">
        <v>13</v>
      </c>
    </row>
    <row r="4268" spans="1:12" x14ac:dyDescent="0.25">
      <c r="A4268" s="7">
        <v>4266</v>
      </c>
      <c r="B4268" s="7" t="str">
        <f>D4268&amp;F4268</f>
        <v>RVSN USSR22021</v>
      </c>
      <c r="C4268">
        <v>4266</v>
      </c>
      <c r="D4268" t="s">
        <v>2695</v>
      </c>
      <c r="E4268" t="s">
        <v>263</v>
      </c>
      <c r="F4268" s="8">
        <f>DATEVALUE(MID(G4268,FIND(" ",G4268,1)+1,FIND("UTC",G4268)-FIND(" ",G4268)-8))</f>
        <v>22021</v>
      </c>
      <c r="G4268" s="4" t="s">
        <v>8564</v>
      </c>
      <c r="H4268" s="8" t="str">
        <f>MID(I4268,1,FIND("|",I4268)-1)</f>
        <v xml:space="preserve">Vostok </v>
      </c>
      <c r="I4268" t="s">
        <v>8565</v>
      </c>
      <c r="J4268" t="s">
        <v>103</v>
      </c>
      <c r="L4268" t="s">
        <v>53</v>
      </c>
    </row>
    <row r="4269" spans="1:12" x14ac:dyDescent="0.25">
      <c r="A4269" s="7">
        <v>4267</v>
      </c>
      <c r="B4269" s="7" t="str">
        <f>D4269&amp;F4269</f>
        <v>US Air Force22019</v>
      </c>
      <c r="C4269">
        <v>4267</v>
      </c>
      <c r="D4269" t="s">
        <v>4498</v>
      </c>
      <c r="E4269" t="s">
        <v>1438</v>
      </c>
      <c r="F4269" s="8">
        <f>DATEVALUE(MID(G4269,FIND(" ",G4269,1)+1,FIND("UTC",G4269)-FIND(" ",G4269)-8))</f>
        <v>22019</v>
      </c>
      <c r="G4269" s="4" t="s">
        <v>8566</v>
      </c>
      <c r="H4269" s="8" t="str">
        <f>MID(I4269,1,FIND("|",I4269)-1)</f>
        <v xml:space="preserve">Thor-DM21 Ablestar </v>
      </c>
      <c r="I4269" t="s">
        <v>8567</v>
      </c>
      <c r="J4269" t="s">
        <v>103</v>
      </c>
      <c r="L4269" t="s">
        <v>13</v>
      </c>
    </row>
    <row r="4270" spans="1:12" x14ac:dyDescent="0.25">
      <c r="A4270" s="7">
        <v>4268</v>
      </c>
      <c r="B4270" s="7" t="str">
        <f>D4270&amp;F4270</f>
        <v>US Air Force22007</v>
      </c>
      <c r="C4270">
        <v>4268</v>
      </c>
      <c r="D4270" t="s">
        <v>4498</v>
      </c>
      <c r="E4270" t="s">
        <v>1611</v>
      </c>
      <c r="F4270" s="8">
        <f>DATEVALUE(MID(G4270,FIND(" ",G4270,1)+1,FIND("UTC",G4270)-FIND(" ",G4270)-8))</f>
        <v>22007</v>
      </c>
      <c r="G4270" s="4" t="s">
        <v>8568</v>
      </c>
      <c r="H4270" s="8" t="str">
        <f>MID(I4270,1,FIND("|",I4270)-1)</f>
        <v xml:space="preserve">Thor DM-18 Able-II </v>
      </c>
      <c r="I4270" t="s">
        <v>8569</v>
      </c>
      <c r="J4270" t="s">
        <v>103</v>
      </c>
      <c r="L4270" t="s">
        <v>13</v>
      </c>
    </row>
    <row r="4271" spans="1:12" x14ac:dyDescent="0.25">
      <c r="A4271" s="7">
        <v>4269</v>
      </c>
      <c r="B4271" s="7" t="str">
        <f>D4271&amp;F4271</f>
        <v>US Air Force21986</v>
      </c>
      <c r="C4271">
        <v>4269</v>
      </c>
      <c r="D4271" t="s">
        <v>4498</v>
      </c>
      <c r="E4271" t="s">
        <v>1611</v>
      </c>
      <c r="F4271" s="8">
        <f>DATEVALUE(MID(G4271,FIND(" ",G4271,1)+1,FIND("UTC",G4271)-FIND(" ",G4271)-8))</f>
        <v>21986</v>
      </c>
      <c r="G4271" s="4" t="s">
        <v>8570</v>
      </c>
      <c r="H4271" s="8" t="str">
        <f>MID(I4271,1,FIND("|",I4271)-1)</f>
        <v xml:space="preserve">Thor DM-18 Able-IV </v>
      </c>
      <c r="I4271" t="s">
        <v>8571</v>
      </c>
      <c r="J4271" t="s">
        <v>103</v>
      </c>
      <c r="L4271" t="s">
        <v>13</v>
      </c>
    </row>
    <row r="4272" spans="1:12" x14ac:dyDescent="0.25">
      <c r="A4272" s="7">
        <v>4270</v>
      </c>
      <c r="B4272" s="7" t="str">
        <f>D4272&amp;F4272</f>
        <v>General Dynamics21972</v>
      </c>
      <c r="C4272">
        <v>4270</v>
      </c>
      <c r="D4272" t="s">
        <v>3137</v>
      </c>
      <c r="E4272" t="s">
        <v>7689</v>
      </c>
      <c r="F4272" s="8">
        <f>DATEVALUE(MID(G4272,FIND(" ",G4272,1)+1,FIND("UTC",G4272)-FIND(" ",G4272)-8))</f>
        <v>21972</v>
      </c>
      <c r="G4272" s="4" t="s">
        <v>8572</v>
      </c>
      <c r="H4272" s="8" t="str">
        <f>MID(I4272,1,FIND("|",I4272)-1)</f>
        <v xml:space="preserve">Atlas-LV3 Agena-A </v>
      </c>
      <c r="I4272" t="s">
        <v>8573</v>
      </c>
      <c r="J4272" t="s">
        <v>103</v>
      </c>
      <c r="L4272" t="s">
        <v>53</v>
      </c>
    </row>
    <row r="4273" spans="1:12" x14ac:dyDescent="0.25">
      <c r="A4273" s="7">
        <v>4271</v>
      </c>
      <c r="B4273" s="7" t="str">
        <f>D4273&amp;F4273</f>
        <v>US Air Force21965</v>
      </c>
      <c r="C4273">
        <v>4271</v>
      </c>
      <c r="D4273" t="s">
        <v>4498</v>
      </c>
      <c r="E4273" t="s">
        <v>8237</v>
      </c>
      <c r="F4273" s="8">
        <f>DATEVALUE(MID(G4273,FIND(" ",G4273,1)+1,FIND("UTC",G4273)-FIND(" ",G4273)-8))</f>
        <v>21965</v>
      </c>
      <c r="G4273" s="4" t="s">
        <v>8574</v>
      </c>
      <c r="H4273" s="8" t="str">
        <f>MID(I4273,1,FIND("|",I4273)-1)</f>
        <v xml:space="preserve">Thor-DM18 Agena-A </v>
      </c>
      <c r="I4273" t="s">
        <v>8575</v>
      </c>
      <c r="J4273" t="s">
        <v>103</v>
      </c>
      <c r="L4273" t="s">
        <v>53</v>
      </c>
    </row>
    <row r="4274" spans="1:12" x14ac:dyDescent="0.25">
      <c r="A4274" s="7">
        <v>4272</v>
      </c>
      <c r="B4274" s="7" t="str">
        <f>D4274&amp;F4274</f>
        <v>US Air Force21950</v>
      </c>
      <c r="C4274">
        <v>4272</v>
      </c>
      <c r="D4274" t="s">
        <v>4498</v>
      </c>
      <c r="E4274" t="s">
        <v>8247</v>
      </c>
      <c r="F4274" s="8">
        <f>DATEVALUE(MID(G4274,FIND(" ",G4274,1)+1,FIND("UTC",G4274)-FIND(" ",G4274)-8))</f>
        <v>21950</v>
      </c>
      <c r="G4274" s="4" t="s">
        <v>8576</v>
      </c>
      <c r="H4274" s="8" t="str">
        <f>MID(I4274,1,FIND("|",I4274)-1)</f>
        <v xml:space="preserve">Thor-DM18 Agena-A </v>
      </c>
      <c r="I4274" t="s">
        <v>8577</v>
      </c>
      <c r="J4274" t="s">
        <v>103</v>
      </c>
      <c r="L4274" t="s">
        <v>53</v>
      </c>
    </row>
    <row r="4275" spans="1:12" x14ac:dyDescent="0.25">
      <c r="A4275" s="7">
        <v>4273</v>
      </c>
      <c r="B4275" s="7" t="str">
        <f>D4275&amp;F4275</f>
        <v>General Dynamics21880</v>
      </c>
      <c r="C4275">
        <v>4273</v>
      </c>
      <c r="D4275" t="s">
        <v>3137</v>
      </c>
      <c r="E4275" t="s">
        <v>7689</v>
      </c>
      <c r="F4275" s="8">
        <f>DATEVALUE(MID(G4275,FIND(" ",G4275,1)+1,FIND("UTC",G4275)-FIND(" ",G4275)-8))</f>
        <v>21880</v>
      </c>
      <c r="G4275" s="4" t="s">
        <v>8578</v>
      </c>
      <c r="H4275" s="8" t="str">
        <f>MID(I4275,1,FIND("|",I4275)-1)</f>
        <v xml:space="preserve">Atlas-D Able </v>
      </c>
      <c r="I4275" t="s">
        <v>8579</v>
      </c>
      <c r="J4275" t="s">
        <v>103</v>
      </c>
      <c r="L4275" t="s">
        <v>53</v>
      </c>
    </row>
    <row r="4276" spans="1:12" x14ac:dyDescent="0.25">
      <c r="A4276" s="7">
        <v>4274</v>
      </c>
      <c r="B4276" s="7" t="str">
        <f>D4276&amp;F4276</f>
        <v>US Air Force21874</v>
      </c>
      <c r="C4276">
        <v>4274</v>
      </c>
      <c r="D4276" t="s">
        <v>4498</v>
      </c>
      <c r="E4276" t="s">
        <v>8237</v>
      </c>
      <c r="F4276" s="8">
        <f>DATEVALUE(MID(G4276,FIND(" ",G4276,1)+1,FIND("UTC",G4276)-FIND(" ",G4276)-8))</f>
        <v>21874</v>
      </c>
      <c r="G4276" s="4" t="s">
        <v>8580</v>
      </c>
      <c r="H4276" s="8" t="str">
        <f>MID(I4276,1,FIND("|",I4276)-1)</f>
        <v xml:space="preserve">Thor-DM18 Agena-A </v>
      </c>
      <c r="I4276" t="s">
        <v>8581</v>
      </c>
      <c r="J4276" t="s">
        <v>103</v>
      </c>
      <c r="L4276" t="s">
        <v>53</v>
      </c>
    </row>
    <row r="4277" spans="1:12" x14ac:dyDescent="0.25">
      <c r="A4277" s="7">
        <v>4275</v>
      </c>
      <c r="B4277" s="7" t="str">
        <f>D4277&amp;F4277</f>
        <v>US Air Force21861</v>
      </c>
      <c r="C4277">
        <v>4275</v>
      </c>
      <c r="D4277" t="s">
        <v>4498</v>
      </c>
      <c r="E4277" t="s">
        <v>8247</v>
      </c>
      <c r="F4277" s="8">
        <f>DATEVALUE(MID(G4277,FIND(" ",G4277,1)+1,FIND("UTC",G4277)-FIND(" ",G4277)-8))</f>
        <v>21861</v>
      </c>
      <c r="G4277" s="4" t="s">
        <v>8582</v>
      </c>
      <c r="H4277" s="8" t="str">
        <f>MID(I4277,1,FIND("|",I4277)-1)</f>
        <v xml:space="preserve">Thor-DM18 Agena-A </v>
      </c>
      <c r="I4277" t="s">
        <v>8583</v>
      </c>
      <c r="J4277" t="s">
        <v>103</v>
      </c>
      <c r="L4277" t="s">
        <v>13</v>
      </c>
    </row>
    <row r="4278" spans="1:12" x14ac:dyDescent="0.25">
      <c r="A4278" s="7">
        <v>4276</v>
      </c>
      <c r="B4278" s="7" t="str">
        <f>D4278&amp;F4278</f>
        <v>RVSN USSR21827</v>
      </c>
      <c r="C4278">
        <v>4276</v>
      </c>
      <c r="D4278" t="s">
        <v>2695</v>
      </c>
      <c r="E4278" t="s">
        <v>263</v>
      </c>
      <c r="F4278" s="8">
        <f>DATEVALUE(MID(G4278,FIND(" ",G4278,1)+1,FIND("UTC",G4278)-FIND(" ",G4278)-8))</f>
        <v>21827</v>
      </c>
      <c r="G4278" s="4" t="s">
        <v>8584</v>
      </c>
      <c r="H4278" s="8" t="str">
        <f>MID(I4278,1,FIND("|",I4278)-1)</f>
        <v xml:space="preserve">Vostok </v>
      </c>
      <c r="I4278" t="s">
        <v>8585</v>
      </c>
      <c r="J4278" t="s">
        <v>103</v>
      </c>
      <c r="L4278" t="s">
        <v>13</v>
      </c>
    </row>
    <row r="4279" spans="1:12" x14ac:dyDescent="0.25">
      <c r="A4279" s="7">
        <v>4277</v>
      </c>
      <c r="B4279" s="7" t="str">
        <f>D4279&amp;F4279</f>
        <v>US Navy21811</v>
      </c>
      <c r="C4279">
        <v>4277</v>
      </c>
      <c r="D4279" t="s">
        <v>8586</v>
      </c>
      <c r="E4279" t="s">
        <v>8587</v>
      </c>
      <c r="F4279" s="8">
        <f>DATEVALUE(MID(G4279,FIND(" ",G4279,1)+1,FIND("UTC",G4279)-FIND(" ",G4279)-8))</f>
        <v>21811</v>
      </c>
      <c r="G4279" s="4" t="s">
        <v>8588</v>
      </c>
      <c r="H4279" s="8" t="str">
        <f>MID(I4279,1,FIND("|",I4279)-1)</f>
        <v xml:space="preserve">Vanguard </v>
      </c>
      <c r="I4279" t="s">
        <v>8589</v>
      </c>
      <c r="J4279" t="s">
        <v>103</v>
      </c>
      <c r="L4279" t="s">
        <v>328</v>
      </c>
    </row>
    <row r="4280" spans="1:12" x14ac:dyDescent="0.25">
      <c r="A4280" s="7">
        <v>4278</v>
      </c>
      <c r="B4280" s="7" t="str">
        <f>D4280&amp;F4280</f>
        <v>US Air Force21810</v>
      </c>
      <c r="C4280">
        <v>4278</v>
      </c>
      <c r="D4280" t="s">
        <v>4498</v>
      </c>
      <c r="E4280" t="s">
        <v>1611</v>
      </c>
      <c r="F4280" s="8">
        <f>DATEVALUE(MID(G4280,FIND(" ",G4280,1)+1,FIND("UTC",G4280)-FIND(" ",G4280)-8))</f>
        <v>21810</v>
      </c>
      <c r="G4280" s="4" t="s">
        <v>8590</v>
      </c>
      <c r="H4280" s="8" t="str">
        <f>MID(I4280,1,FIND("|",I4280)-1)</f>
        <v xml:space="preserve">Thor DM-18 Able-II </v>
      </c>
      <c r="I4280" t="s">
        <v>8591</v>
      </c>
      <c r="J4280" t="s">
        <v>103</v>
      </c>
      <c r="L4280" t="s">
        <v>53</v>
      </c>
    </row>
    <row r="4281" spans="1:12" x14ac:dyDescent="0.25">
      <c r="A4281" s="7">
        <v>4279</v>
      </c>
      <c r="B4281" s="7" t="str">
        <f>D4281&amp;F4281</f>
        <v>RVSN USSR21805</v>
      </c>
      <c r="C4281">
        <v>4279</v>
      </c>
      <c r="D4281" t="s">
        <v>2695</v>
      </c>
      <c r="E4281" t="s">
        <v>263</v>
      </c>
      <c r="F4281" s="8">
        <f>DATEVALUE(MID(G4281,FIND(" ",G4281,1)+1,FIND("UTC",G4281)-FIND(" ",G4281)-8))</f>
        <v>21805</v>
      </c>
      <c r="G4281" s="4" t="s">
        <v>8592</v>
      </c>
      <c r="H4281" s="8" t="str">
        <f>MID(I4281,1,FIND("|",I4281)-1)</f>
        <v xml:space="preserve">Vostok </v>
      </c>
      <c r="I4281" t="s">
        <v>8593</v>
      </c>
      <c r="J4281" t="s">
        <v>103</v>
      </c>
      <c r="L4281" t="s">
        <v>13</v>
      </c>
    </row>
    <row r="4282" spans="1:12" x14ac:dyDescent="0.25">
      <c r="A4282" s="7">
        <v>4280</v>
      </c>
      <c r="B4282" s="7" t="str">
        <f>D4282&amp;F4282</f>
        <v>NASA21802</v>
      </c>
      <c r="C4282">
        <v>4280</v>
      </c>
      <c r="D4282" t="s">
        <v>1453</v>
      </c>
      <c r="E4282" t="s">
        <v>7689</v>
      </c>
      <c r="F4282" s="8">
        <f>DATEVALUE(MID(G4282,FIND(" ",G4282,1)+1,FIND("UTC",G4282)-FIND(" ",G4282)-8))</f>
        <v>21802</v>
      </c>
      <c r="G4282" s="4" t="s">
        <v>8594</v>
      </c>
      <c r="H4282" s="8" t="str">
        <f>MID(I4282,1,FIND("|",I4282)-1)</f>
        <v xml:space="preserve">Atlas-D Mercury </v>
      </c>
      <c r="I4282" t="s">
        <v>8595</v>
      </c>
      <c r="J4282" t="s">
        <v>103</v>
      </c>
      <c r="L4282" t="s">
        <v>328</v>
      </c>
    </row>
    <row r="4283" spans="1:12" x14ac:dyDescent="0.25">
      <c r="A4283" s="7">
        <v>4281</v>
      </c>
      <c r="B4283" s="7" t="str">
        <f>D4283&amp;F4283</f>
        <v>US Air Force21781</v>
      </c>
      <c r="C4283">
        <v>4281</v>
      </c>
      <c r="D4283" t="s">
        <v>4498</v>
      </c>
      <c r="E4283" t="s">
        <v>8237</v>
      </c>
      <c r="F4283" s="8">
        <f>DATEVALUE(MID(G4283,FIND(" ",G4283,1)+1,FIND("UTC",G4283)-FIND(" ",G4283)-8))</f>
        <v>21781</v>
      </c>
      <c r="G4283" s="4" t="s">
        <v>8596</v>
      </c>
      <c r="H4283" s="8" t="str">
        <f>MID(I4283,1,FIND("|",I4283)-1)</f>
        <v xml:space="preserve">Thor-DM18 Agena-A </v>
      </c>
      <c r="I4283" t="s">
        <v>8597</v>
      </c>
      <c r="J4283" t="s">
        <v>103</v>
      </c>
      <c r="L4283" t="s">
        <v>13</v>
      </c>
    </row>
    <row r="4284" spans="1:12" x14ac:dyDescent="0.25">
      <c r="A4284" s="7">
        <v>4282</v>
      </c>
      <c r="B4284" s="7" t="str">
        <f>D4284&amp;F4284</f>
        <v>US Air Force21775</v>
      </c>
      <c r="C4284">
        <v>4282</v>
      </c>
      <c r="D4284" t="s">
        <v>4498</v>
      </c>
      <c r="E4284" t="s">
        <v>8247</v>
      </c>
      <c r="F4284" s="8">
        <f>DATEVALUE(MID(G4284,FIND(" ",G4284,1)+1,FIND("UTC",G4284)-FIND(" ",G4284)-8))</f>
        <v>21775</v>
      </c>
      <c r="G4284" s="4" t="s">
        <v>8598</v>
      </c>
      <c r="H4284" s="8" t="str">
        <f>MID(I4284,1,FIND("|",I4284)-1)</f>
        <v xml:space="preserve">Thor-DM18 Agena-A </v>
      </c>
      <c r="I4284" t="s">
        <v>8599</v>
      </c>
      <c r="J4284" t="s">
        <v>103</v>
      </c>
      <c r="L4284" t="s">
        <v>13</v>
      </c>
    </row>
    <row r="4285" spans="1:12" x14ac:dyDescent="0.25">
      <c r="A4285" s="7">
        <v>4283</v>
      </c>
      <c r="B4285" s="7" t="str">
        <f>D4285&amp;F4285</f>
        <v>US Air Force21769</v>
      </c>
      <c r="C4285">
        <v>4283</v>
      </c>
      <c r="D4285" t="s">
        <v>4498</v>
      </c>
      <c r="E4285" t="s">
        <v>1611</v>
      </c>
      <c r="F4285" s="8">
        <f>DATEVALUE(MID(G4285,FIND(" ",G4285,1)+1,FIND("UTC",G4285)-FIND(" ",G4285)-8))</f>
        <v>21769</v>
      </c>
      <c r="G4285" s="4" t="s">
        <v>8600</v>
      </c>
      <c r="H4285" s="8" t="str">
        <f>MID(I4285,1,FIND("|",I4285)-1)</f>
        <v xml:space="preserve">Thor DM-18 Able-III </v>
      </c>
      <c r="I4285" t="s">
        <v>8601</v>
      </c>
      <c r="J4285" t="s">
        <v>103</v>
      </c>
      <c r="L4285" t="s">
        <v>13</v>
      </c>
    </row>
    <row r="4286" spans="1:12" x14ac:dyDescent="0.25">
      <c r="A4286" s="7">
        <v>4284</v>
      </c>
      <c r="B4286" s="7" t="str">
        <f>D4286&amp;F4286</f>
        <v>US Air Force21726</v>
      </c>
      <c r="C4286">
        <v>4284</v>
      </c>
      <c r="D4286" t="s">
        <v>4498</v>
      </c>
      <c r="E4286" t="s">
        <v>8237</v>
      </c>
      <c r="F4286" s="8">
        <f>DATEVALUE(MID(G4286,FIND(" ",G4286,1)+1,FIND("UTC",G4286)-FIND(" ",G4286)-8))</f>
        <v>21726</v>
      </c>
      <c r="G4286" s="4" t="s">
        <v>8602</v>
      </c>
      <c r="H4286" s="8" t="str">
        <f>MID(I4286,1,FIND("|",I4286)-1)</f>
        <v xml:space="preserve">Thor-DM18 Agena-A </v>
      </c>
      <c r="I4286" t="s">
        <v>8603</v>
      </c>
      <c r="J4286" t="s">
        <v>103</v>
      </c>
      <c r="L4286" t="s">
        <v>53</v>
      </c>
    </row>
    <row r="4287" spans="1:12" x14ac:dyDescent="0.25">
      <c r="A4287" s="7">
        <v>4285</v>
      </c>
      <c r="B4287" s="7" t="str">
        <f>D4287&amp;F4287</f>
        <v>US Navy21723</v>
      </c>
      <c r="C4287">
        <v>4285</v>
      </c>
      <c r="D4287" t="s">
        <v>8586</v>
      </c>
      <c r="E4287" t="s">
        <v>8587</v>
      </c>
      <c r="F4287" s="8">
        <f>DATEVALUE(MID(G4287,FIND(" ",G4287,1)+1,FIND("UTC",G4287)-FIND(" ",G4287)-8))</f>
        <v>21723</v>
      </c>
      <c r="G4287" s="4" t="s">
        <v>8604</v>
      </c>
      <c r="H4287" s="8" t="str">
        <f>MID(I4287,1,FIND("|",I4287)-1)</f>
        <v xml:space="preserve">Vanguard </v>
      </c>
      <c r="I4287" t="s">
        <v>8605</v>
      </c>
      <c r="J4287" t="s">
        <v>103</v>
      </c>
      <c r="L4287" t="s">
        <v>53</v>
      </c>
    </row>
    <row r="4288" spans="1:12" x14ac:dyDescent="0.25">
      <c r="A4288" s="7">
        <v>4286</v>
      </c>
      <c r="B4288" s="7" t="str">
        <f>D4288&amp;F4288</f>
        <v>RVSN USSR21719</v>
      </c>
      <c r="C4288">
        <v>4286</v>
      </c>
      <c r="D4288" t="s">
        <v>2695</v>
      </c>
      <c r="E4288" t="s">
        <v>263</v>
      </c>
      <c r="F4288" s="8">
        <f>DATEVALUE(MID(G4288,FIND(" ",G4288,1)+1,FIND("UTC",G4288)-FIND(" ",G4288)-8))</f>
        <v>21719</v>
      </c>
      <c r="G4288" s="4" t="s">
        <v>8606</v>
      </c>
      <c r="H4288" s="8" t="str">
        <f>MID(I4288,1,FIND("|",I4288)-1)</f>
        <v xml:space="preserve">Vostok </v>
      </c>
      <c r="I4288" t="s">
        <v>8607</v>
      </c>
      <c r="J4288" t="s">
        <v>103</v>
      </c>
      <c r="L4288" t="s">
        <v>53</v>
      </c>
    </row>
    <row r="4289" spans="1:12" x14ac:dyDescent="0.25">
      <c r="A4289" s="7">
        <v>4287</v>
      </c>
      <c r="B4289" s="7" t="str">
        <f>D4289&amp;F4289</f>
        <v>US Air Force21704</v>
      </c>
      <c r="C4289">
        <v>4287</v>
      </c>
      <c r="D4289" t="s">
        <v>4498</v>
      </c>
      <c r="E4289" t="s">
        <v>8247</v>
      </c>
      <c r="F4289" s="8">
        <f>DATEVALUE(MID(G4289,FIND(" ",G4289,1)+1,FIND("UTC",G4289)-FIND(" ",G4289)-8))</f>
        <v>21704</v>
      </c>
      <c r="G4289" s="4" t="s">
        <v>8608</v>
      </c>
      <c r="H4289" s="8" t="str">
        <f>MID(I4289,1,FIND("|",I4289)-1)</f>
        <v xml:space="preserve">Thor-DM18 Agena-A </v>
      </c>
      <c r="I4289" t="s">
        <v>8609</v>
      </c>
      <c r="J4289" t="s">
        <v>103</v>
      </c>
      <c r="L4289" t="s">
        <v>53</v>
      </c>
    </row>
    <row r="4290" spans="1:12" x14ac:dyDescent="0.25">
      <c r="A4290" s="7">
        <v>4288</v>
      </c>
      <c r="B4290" s="7" t="str">
        <f>D4290&amp;F4290</f>
        <v>US Navy21654</v>
      </c>
      <c r="C4290">
        <v>4288</v>
      </c>
      <c r="D4290" t="s">
        <v>8586</v>
      </c>
      <c r="E4290" t="s">
        <v>8587</v>
      </c>
      <c r="F4290" s="8">
        <f>DATEVALUE(MID(G4290,FIND(" ",G4290,1)+1,FIND("UTC",G4290)-FIND(" ",G4290)-8))</f>
        <v>21654</v>
      </c>
      <c r="G4290" s="4" t="s">
        <v>8610</v>
      </c>
      <c r="H4290" s="8" t="str">
        <f>MID(I4290,1,FIND("|",I4290)-1)</f>
        <v xml:space="preserve">Vanguard </v>
      </c>
      <c r="I4290" t="s">
        <v>8611</v>
      </c>
      <c r="J4290" t="s">
        <v>103</v>
      </c>
      <c r="L4290" t="s">
        <v>53</v>
      </c>
    </row>
    <row r="4291" spans="1:12" x14ac:dyDescent="0.25">
      <c r="A4291" s="7">
        <v>4289</v>
      </c>
      <c r="B4291" s="7" t="str">
        <f>D4291&amp;F4291</f>
        <v>US Air Force21653</v>
      </c>
      <c r="C4291">
        <v>4289</v>
      </c>
      <c r="D4291" t="s">
        <v>4498</v>
      </c>
      <c r="E4291" t="s">
        <v>8247</v>
      </c>
      <c r="F4291" s="8">
        <f>DATEVALUE(MID(G4291,FIND(" ",G4291,1)+1,FIND("UTC",G4291)-FIND(" ",G4291)-8))</f>
        <v>21653</v>
      </c>
      <c r="G4291" s="4" t="s">
        <v>8612</v>
      </c>
      <c r="H4291" s="8" t="str">
        <f>MID(I4291,1,FIND("|",I4291)-1)</f>
        <v xml:space="preserve">Thor-DM18 Agena-A </v>
      </c>
      <c r="I4291" t="s">
        <v>8613</v>
      </c>
      <c r="J4291" t="s">
        <v>103</v>
      </c>
      <c r="L4291" t="s">
        <v>13</v>
      </c>
    </row>
    <row r="4292" spans="1:12" x14ac:dyDescent="0.25">
      <c r="A4292" s="7">
        <v>4290</v>
      </c>
      <c r="B4292" s="7" t="str">
        <f>D4292&amp;F4292</f>
        <v>US Air Force21609</v>
      </c>
      <c r="C4292">
        <v>4290</v>
      </c>
      <c r="D4292" t="s">
        <v>4498</v>
      </c>
      <c r="E4292" t="s">
        <v>8247</v>
      </c>
      <c r="F4292" s="8">
        <f>DATEVALUE(MID(G4292,FIND(" ",G4292,1)+1,FIND("UTC",G4292)-FIND(" ",G4292)-8))</f>
        <v>21609</v>
      </c>
      <c r="G4292" s="4" t="s">
        <v>8614</v>
      </c>
      <c r="H4292" s="8" t="str">
        <f>MID(I4292,1,FIND("|",I4292)-1)</f>
        <v xml:space="preserve">Thor-DM18 Agena-A </v>
      </c>
      <c r="I4292" t="s">
        <v>8615</v>
      </c>
      <c r="J4292" t="s">
        <v>103</v>
      </c>
      <c r="L4292" t="s">
        <v>53</v>
      </c>
    </row>
    <row r="4293" spans="1:12" x14ac:dyDescent="0.25">
      <c r="A4293" s="7">
        <v>4291</v>
      </c>
      <c r="B4293" s="7" t="str">
        <f>D4293&amp;F4293</f>
        <v>US Navy21598</v>
      </c>
      <c r="C4293">
        <v>4291</v>
      </c>
      <c r="D4293" t="s">
        <v>8586</v>
      </c>
      <c r="E4293" t="s">
        <v>8587</v>
      </c>
      <c r="F4293" s="8">
        <f>DATEVALUE(MID(G4293,FIND(" ",G4293,1)+1,FIND("UTC",G4293)-FIND(" ",G4293)-8))</f>
        <v>21598</v>
      </c>
      <c r="G4293" s="4" t="s">
        <v>8616</v>
      </c>
      <c r="H4293" s="8" t="str">
        <f>MID(I4293,1,FIND("|",I4293)-1)</f>
        <v xml:space="preserve">Vanguard </v>
      </c>
      <c r="I4293" t="s">
        <v>8617</v>
      </c>
      <c r="J4293" t="s">
        <v>103</v>
      </c>
      <c r="L4293" t="s">
        <v>13</v>
      </c>
    </row>
    <row r="4294" spans="1:12" x14ac:dyDescent="0.25">
      <c r="A4294" s="7">
        <v>4292</v>
      </c>
      <c r="B4294" s="7" t="str">
        <f>D4294&amp;F4294</f>
        <v>RVSN USSR21552</v>
      </c>
      <c r="C4294">
        <v>4292</v>
      </c>
      <c r="D4294" t="s">
        <v>2695</v>
      </c>
      <c r="E4294" t="s">
        <v>263</v>
      </c>
      <c r="F4294" s="8">
        <f>DATEVALUE(MID(G4294,FIND(" ",G4294,1)+1,FIND("UTC",G4294)-FIND(" ",G4294)-8))</f>
        <v>21552</v>
      </c>
      <c r="G4294" s="4" t="s">
        <v>8618</v>
      </c>
      <c r="H4294" s="8" t="str">
        <f>MID(I4294,1,FIND("|",I4294)-1)</f>
        <v xml:space="preserve">Vostok </v>
      </c>
      <c r="I4294" t="s">
        <v>8619</v>
      </c>
      <c r="J4294" t="s">
        <v>103</v>
      </c>
      <c r="L4294" t="s">
        <v>328</v>
      </c>
    </row>
    <row r="4295" spans="1:12" x14ac:dyDescent="0.25">
      <c r="A4295" s="7">
        <v>4293</v>
      </c>
      <c r="B4295" s="7" t="str">
        <f>D4295&amp;F4295</f>
        <v>US Air Force21537</v>
      </c>
      <c r="C4295">
        <v>4293</v>
      </c>
      <c r="D4295" t="s">
        <v>4498</v>
      </c>
      <c r="E4295" t="s">
        <v>8620</v>
      </c>
      <c r="F4295" s="8">
        <f>DATEVALUE(MID(G4295,FIND(" ",G4295,1)+1,FIND("UTC",G4295)-FIND(" ",G4295)-8))</f>
        <v>21537</v>
      </c>
      <c r="G4295" s="4" t="s">
        <v>8621</v>
      </c>
      <c r="H4295" s="8" t="str">
        <f>MID(I4295,1,FIND("|",I4295)-1)</f>
        <v xml:space="preserve">SM-65B Atlas </v>
      </c>
      <c r="I4295" t="s">
        <v>8622</v>
      </c>
      <c r="J4295" t="s">
        <v>103</v>
      </c>
      <c r="L4295" t="s">
        <v>13</v>
      </c>
    </row>
    <row r="4296" spans="1:12" x14ac:dyDescent="0.25">
      <c r="A4296" s="7">
        <v>4294</v>
      </c>
      <c r="B4296" s="7" t="str">
        <f>D4296&amp;F4296</f>
        <v>AMBA21525</v>
      </c>
      <c r="C4296">
        <v>4294</v>
      </c>
      <c r="D4296" t="s">
        <v>7461</v>
      </c>
      <c r="E4296" t="s">
        <v>8448</v>
      </c>
      <c r="F4296" s="8">
        <f>DATEVALUE(MID(G4296,FIND(" ",G4296,1)+1,FIND("UTC",G4296)-FIND(" ",G4296)-8))</f>
        <v>21525</v>
      </c>
      <c r="G4296" s="4" t="s">
        <v>8623</v>
      </c>
      <c r="H4296" s="8" t="str">
        <f>MID(I4296,1,FIND("|",I4296)-1)</f>
        <v xml:space="preserve">Juno II </v>
      </c>
      <c r="I4296" t="s">
        <v>8624</v>
      </c>
      <c r="J4296" t="s">
        <v>103</v>
      </c>
      <c r="L4296" t="s">
        <v>328</v>
      </c>
    </row>
    <row r="4297" spans="1:12" x14ac:dyDescent="0.25">
      <c r="A4297" s="7">
        <v>4295</v>
      </c>
      <c r="B4297" s="7" t="str">
        <f>D4297&amp;F4297</f>
        <v>RVSN USSR21523</v>
      </c>
      <c r="C4297">
        <v>4295</v>
      </c>
      <c r="D4297" t="s">
        <v>2695</v>
      </c>
      <c r="E4297" t="s">
        <v>263</v>
      </c>
      <c r="F4297" s="8">
        <f>DATEVALUE(MID(G4297,FIND(" ",G4297,1)+1,FIND("UTC",G4297)-FIND(" ",G4297)-8))</f>
        <v>21523</v>
      </c>
      <c r="G4297" s="4" t="s">
        <v>8625</v>
      </c>
      <c r="H4297" s="8" t="str">
        <f>MID(I4297,1,FIND("|",I4297)-1)</f>
        <v xml:space="preserve">Vostok </v>
      </c>
      <c r="I4297" t="s">
        <v>8626</v>
      </c>
      <c r="J4297" t="s">
        <v>103</v>
      </c>
      <c r="L4297" t="s">
        <v>53</v>
      </c>
    </row>
    <row r="4298" spans="1:12" x14ac:dyDescent="0.25">
      <c r="A4298" s="7">
        <v>4296</v>
      </c>
      <c r="B4298" s="7" t="str">
        <f>D4298&amp;F4298</f>
        <v>NASA21497</v>
      </c>
      <c r="C4298">
        <v>4296</v>
      </c>
      <c r="D4298" t="s">
        <v>1453</v>
      </c>
      <c r="E4298" t="s">
        <v>1611</v>
      </c>
      <c r="F4298" s="8">
        <f>DATEVALUE(MID(G4298,FIND(" ",G4298,1)+1,FIND("UTC",G4298)-FIND(" ",G4298)-8))</f>
        <v>21497</v>
      </c>
      <c r="G4298" s="4" t="s">
        <v>8627</v>
      </c>
      <c r="H4298" s="8" t="str">
        <f>MID(I4298,1,FIND("|",I4298)-1)</f>
        <v xml:space="preserve">Thor-DM 18 Able I </v>
      </c>
      <c r="I4298" t="s">
        <v>8628</v>
      </c>
      <c r="J4298" t="s">
        <v>103</v>
      </c>
      <c r="L4298" t="s">
        <v>53</v>
      </c>
    </row>
    <row r="4299" spans="1:12" x14ac:dyDescent="0.25">
      <c r="A4299" s="7">
        <v>4297</v>
      </c>
      <c r="B4299" s="7" t="str">
        <f>D4299&amp;F4299</f>
        <v>AMBA21481</v>
      </c>
      <c r="C4299">
        <v>4297</v>
      </c>
      <c r="D4299" t="s">
        <v>7461</v>
      </c>
      <c r="E4299" t="s">
        <v>8448</v>
      </c>
      <c r="F4299" s="8">
        <f>DATEVALUE(MID(G4299,FIND(" ",G4299,1)+1,FIND("UTC",G4299)-FIND(" ",G4299)-8))</f>
        <v>21481</v>
      </c>
      <c r="G4299" s="4" t="s">
        <v>8629</v>
      </c>
      <c r="H4299" s="8" t="str">
        <f>MID(I4299,1,FIND("|",I4299)-1)</f>
        <v xml:space="preserve">Juno I </v>
      </c>
      <c r="I4299" t="s">
        <v>8630</v>
      </c>
      <c r="J4299" t="s">
        <v>103</v>
      </c>
      <c r="L4299" t="s">
        <v>53</v>
      </c>
    </row>
    <row r="4300" spans="1:12" x14ac:dyDescent="0.25">
      <c r="A4300" s="7">
        <v>4298</v>
      </c>
      <c r="B4300" s="7" t="str">
        <f>D4300&amp;F4300</f>
        <v>RVSN USSR21469</v>
      </c>
      <c r="C4300">
        <v>4298</v>
      </c>
      <c r="D4300" t="s">
        <v>2695</v>
      </c>
      <c r="E4300" t="s">
        <v>263</v>
      </c>
      <c r="F4300" s="8">
        <f>DATEVALUE(MID(G4300,FIND(" ",G4300,1)+1,FIND("UTC",G4300)-FIND(" ",G4300)-8))</f>
        <v>21469</v>
      </c>
      <c r="G4300" s="4" t="s">
        <v>8631</v>
      </c>
      <c r="H4300" s="8" t="str">
        <f>MID(I4300,1,FIND("|",I4300)-1)</f>
        <v xml:space="preserve">Vostok </v>
      </c>
      <c r="I4300" t="s">
        <v>8632</v>
      </c>
      <c r="J4300" t="s">
        <v>103</v>
      </c>
      <c r="L4300" t="s">
        <v>53</v>
      </c>
    </row>
    <row r="4301" spans="1:12" x14ac:dyDescent="0.25">
      <c r="A4301" s="7">
        <v>4299</v>
      </c>
      <c r="B4301" s="7" t="str">
        <f>D4301&amp;F4301</f>
        <v>NASA21469</v>
      </c>
      <c r="C4301">
        <v>4299</v>
      </c>
      <c r="D4301" t="s">
        <v>1453</v>
      </c>
      <c r="E4301" t="s">
        <v>1611</v>
      </c>
      <c r="F4301" s="8">
        <f>DATEVALUE(MID(G4301,FIND(" ",G4301,1)+1,FIND("UTC",G4301)-FIND(" ",G4301)-8))</f>
        <v>21469</v>
      </c>
      <c r="G4301" s="4" t="s">
        <v>8633</v>
      </c>
      <c r="H4301" s="8" t="str">
        <f>MID(I4301,1,FIND("|",I4301)-1)</f>
        <v xml:space="preserve">Thor-DM 18 Able I </v>
      </c>
      <c r="I4301" t="s">
        <v>8634</v>
      </c>
      <c r="J4301" t="s">
        <v>103</v>
      </c>
      <c r="L4301" t="s">
        <v>328</v>
      </c>
    </row>
    <row r="4302" spans="1:12" x14ac:dyDescent="0.25">
      <c r="A4302" s="7">
        <v>4300</v>
      </c>
      <c r="B4302" s="7" t="str">
        <f>D4302&amp;F4302</f>
        <v>US Navy21454</v>
      </c>
      <c r="C4302">
        <v>4300</v>
      </c>
      <c r="D4302" t="s">
        <v>8586</v>
      </c>
      <c r="E4302" t="s">
        <v>8587</v>
      </c>
      <c r="F4302" s="8">
        <f>DATEVALUE(MID(G4302,FIND(" ",G4302,1)+1,FIND("UTC",G4302)-FIND(" ",G4302)-8))</f>
        <v>21454</v>
      </c>
      <c r="G4302" s="4" t="s">
        <v>8635</v>
      </c>
      <c r="H4302" s="8" t="str">
        <f>MID(I4302,1,FIND("|",I4302)-1)</f>
        <v xml:space="preserve">Vanguard </v>
      </c>
      <c r="I4302" t="s">
        <v>8636</v>
      </c>
      <c r="J4302" t="s">
        <v>103</v>
      </c>
      <c r="L4302" t="s">
        <v>53</v>
      </c>
    </row>
    <row r="4303" spans="1:12" x14ac:dyDescent="0.25">
      <c r="A4303" s="7">
        <v>4301</v>
      </c>
      <c r="B4303" s="7" t="str">
        <f>D4303&amp;F4303</f>
        <v>RVSN USSR21451</v>
      </c>
      <c r="C4303">
        <v>4301</v>
      </c>
      <c r="D4303" t="s">
        <v>2695</v>
      </c>
      <c r="E4303" t="s">
        <v>263</v>
      </c>
      <c r="F4303" s="8">
        <f>DATEVALUE(MID(G4303,FIND(" ",G4303,1)+1,FIND("UTC",G4303)-FIND(" ",G4303)-8))</f>
        <v>21451</v>
      </c>
      <c r="G4303" s="4" t="s">
        <v>8637</v>
      </c>
      <c r="H4303" s="8" t="str">
        <f>MID(I4303,1,FIND("|",I4303)-1)</f>
        <v xml:space="preserve">Vostok </v>
      </c>
      <c r="I4303" t="s">
        <v>8638</v>
      </c>
      <c r="J4303" t="s">
        <v>103</v>
      </c>
      <c r="L4303" t="s">
        <v>53</v>
      </c>
    </row>
    <row r="4304" spans="1:12" x14ac:dyDescent="0.25">
      <c r="A4304" s="7">
        <v>4302</v>
      </c>
      <c r="B4304" s="7" t="str">
        <f>D4304&amp;F4304</f>
        <v>US Navy44072</v>
      </c>
      <c r="C4304">
        <v>4302</v>
      </c>
      <c r="D4304" t="s">
        <v>8586</v>
      </c>
      <c r="E4304" t="s">
        <v>8639</v>
      </c>
      <c r="F4304" s="8">
        <f>DATEVALUE(MID(G4304,FIND(" ",G4304,1)+1,FIND("UTC",G4304)-FIND(" ",G4304)-8))</f>
        <v>44072</v>
      </c>
      <c r="G4304" s="6" t="s">
        <v>8793</v>
      </c>
      <c r="H4304" s="8" t="str">
        <f>MID(I4304,1,FIND("|",I4304)-1)</f>
        <v xml:space="preserve">NOTS-EV-1 Pilot II </v>
      </c>
      <c r="I4304" t="s">
        <v>8640</v>
      </c>
      <c r="J4304" t="s">
        <v>103</v>
      </c>
      <c r="L4304" t="s">
        <v>53</v>
      </c>
    </row>
    <row r="4305" spans="1:12" x14ac:dyDescent="0.25">
      <c r="A4305" s="7">
        <v>4303</v>
      </c>
      <c r="B4305" s="7" t="str">
        <f>D4305&amp;F4305</f>
        <v>US Navy44069</v>
      </c>
      <c r="C4305">
        <v>4303</v>
      </c>
      <c r="D4305" t="s">
        <v>8586</v>
      </c>
      <c r="E4305" t="s">
        <v>8639</v>
      </c>
      <c r="F4305" s="8">
        <f>DATEVALUE(MID(G4305,FIND(" ",G4305,1)+1,FIND("UTC",G4305)-FIND(" ",G4305)-8))</f>
        <v>44069</v>
      </c>
      <c r="G4305" s="6" t="s">
        <v>8794</v>
      </c>
      <c r="H4305" s="8" t="str">
        <f>MID(I4305,1,FIND("|",I4305)-1)</f>
        <v xml:space="preserve">NOTS-EV-1 Pilot II </v>
      </c>
      <c r="I4305" t="s">
        <v>8641</v>
      </c>
      <c r="J4305" t="s">
        <v>103</v>
      </c>
      <c r="L4305" t="s">
        <v>53</v>
      </c>
    </row>
    <row r="4306" spans="1:12" x14ac:dyDescent="0.25">
      <c r="A4306" s="7">
        <v>4304</v>
      </c>
      <c r="B4306" s="7" t="str">
        <f>D4306&amp;F4306</f>
        <v>US Navy44068</v>
      </c>
      <c r="C4306">
        <v>4304</v>
      </c>
      <c r="D4306" t="s">
        <v>8586</v>
      </c>
      <c r="E4306" t="s">
        <v>8639</v>
      </c>
      <c r="F4306" s="8">
        <f>DATEVALUE(MID(G4306,FIND(" ",G4306,1)+1,FIND("UTC",G4306)-FIND(" ",G4306)-8))</f>
        <v>44068</v>
      </c>
      <c r="G4306" s="6" t="s">
        <v>8795</v>
      </c>
      <c r="H4306" s="8" t="str">
        <f>MID(I4306,1,FIND("|",I4306)-1)</f>
        <v xml:space="preserve">NOTS-EV-1 Pilot II </v>
      </c>
      <c r="I4306" t="s">
        <v>8642</v>
      </c>
      <c r="J4306" t="s">
        <v>103</v>
      </c>
      <c r="L4306" t="s">
        <v>53</v>
      </c>
    </row>
    <row r="4307" spans="1:12" x14ac:dyDescent="0.25">
      <c r="A4307" s="7">
        <v>4305</v>
      </c>
      <c r="B4307" s="7" t="str">
        <f>D4307&amp;F4307</f>
        <v>AMBA21421</v>
      </c>
      <c r="C4307">
        <v>4305</v>
      </c>
      <c r="D4307" t="s">
        <v>7461</v>
      </c>
      <c r="E4307" t="s">
        <v>8448</v>
      </c>
      <c r="F4307" s="8">
        <f>DATEVALUE(MID(G4307,FIND(" ",G4307,1)+1,FIND("UTC",G4307)-FIND(" ",G4307)-8))</f>
        <v>21421</v>
      </c>
      <c r="G4307" s="4" t="s">
        <v>8643</v>
      </c>
      <c r="H4307" s="8" t="str">
        <f>MID(I4307,1,FIND("|",I4307)-1)</f>
        <v xml:space="preserve">Juno I </v>
      </c>
      <c r="I4307" t="s">
        <v>8644</v>
      </c>
      <c r="J4307" t="s">
        <v>103</v>
      </c>
      <c r="L4307" t="s">
        <v>53</v>
      </c>
    </row>
    <row r="4308" spans="1:12" x14ac:dyDescent="0.25">
      <c r="A4308" s="7">
        <v>4306</v>
      </c>
      <c r="B4308" s="7" t="str">
        <f>D4308&amp;F4308</f>
        <v>US Navy44065</v>
      </c>
      <c r="C4308">
        <v>4306</v>
      </c>
      <c r="D4308" t="s">
        <v>8586</v>
      </c>
      <c r="E4308" t="s">
        <v>8639</v>
      </c>
      <c r="F4308" s="8">
        <f>DATEVALUE(MID(G4308,FIND(" ",G4308,1)+1,FIND("UTC",G4308)-FIND(" ",G4308)-8))</f>
        <v>44065</v>
      </c>
      <c r="G4308" s="6" t="s">
        <v>8796</v>
      </c>
      <c r="H4308" s="8" t="str">
        <f>MID(I4308,1,FIND("|",I4308)-1)</f>
        <v xml:space="preserve">NOTS-EV-1 Pilot II </v>
      </c>
      <c r="I4308" t="s">
        <v>8645</v>
      </c>
      <c r="J4308" t="s">
        <v>103</v>
      </c>
      <c r="L4308" t="s">
        <v>53</v>
      </c>
    </row>
    <row r="4309" spans="1:12" x14ac:dyDescent="0.25">
      <c r="A4309" s="7">
        <v>4307</v>
      </c>
      <c r="B4309" s="7" t="str">
        <f>D4309&amp;F4309</f>
        <v>US Air Force21414</v>
      </c>
      <c r="C4309">
        <v>4307</v>
      </c>
      <c r="D4309" t="s">
        <v>4498</v>
      </c>
      <c r="E4309" t="s">
        <v>1611</v>
      </c>
      <c r="F4309" s="8">
        <f>DATEVALUE(MID(G4309,FIND(" ",G4309,1)+1,FIND("UTC",G4309)-FIND(" ",G4309)-8))</f>
        <v>21414</v>
      </c>
      <c r="G4309" s="4" t="s">
        <v>8646</v>
      </c>
      <c r="H4309" s="8" t="str">
        <f>MID(I4309,1,FIND("|",I4309)-1)</f>
        <v xml:space="preserve">Thor-DM 18 Able I </v>
      </c>
      <c r="I4309" t="s">
        <v>8647</v>
      </c>
      <c r="J4309" t="s">
        <v>103</v>
      </c>
      <c r="L4309" t="s">
        <v>53</v>
      </c>
    </row>
    <row r="4310" spans="1:12" x14ac:dyDescent="0.25">
      <c r="A4310" s="7">
        <v>4308</v>
      </c>
      <c r="B4310" s="7" t="str">
        <f>D4310&amp;F4310</f>
        <v>US Navy44055</v>
      </c>
      <c r="C4310">
        <v>4308</v>
      </c>
      <c r="D4310" t="s">
        <v>8586</v>
      </c>
      <c r="E4310" t="s">
        <v>8639</v>
      </c>
      <c r="F4310" s="8">
        <f>DATEVALUE(MID(G4310,FIND(" ",G4310,1)+1,FIND("UTC",G4310)-FIND(" ",G4310)-8))</f>
        <v>44055</v>
      </c>
      <c r="G4310" s="6" t="s">
        <v>8797</v>
      </c>
      <c r="H4310" s="8" t="str">
        <f>MID(I4310,1,FIND("|",I4310)-1)</f>
        <v xml:space="preserve">NOTS-EV-1 Pilot II </v>
      </c>
      <c r="I4310" t="s">
        <v>8648</v>
      </c>
      <c r="J4310" t="s">
        <v>103</v>
      </c>
      <c r="L4310" t="s">
        <v>53</v>
      </c>
    </row>
    <row r="4311" spans="1:12" x14ac:dyDescent="0.25">
      <c r="A4311" s="7">
        <v>4309</v>
      </c>
      <c r="B4311" s="7" t="str">
        <f>D4311&amp;F4311</f>
        <v>AMBA21392</v>
      </c>
      <c r="C4311">
        <v>4309</v>
      </c>
      <c r="D4311" t="s">
        <v>7461</v>
      </c>
      <c r="E4311" t="s">
        <v>8448</v>
      </c>
      <c r="F4311" s="8">
        <f>DATEVALUE(MID(G4311,FIND(" ",G4311,1)+1,FIND("UTC",G4311)-FIND(" ",G4311)-8))</f>
        <v>21392</v>
      </c>
      <c r="G4311" s="4" t="s">
        <v>8649</v>
      </c>
      <c r="H4311" s="8" t="str">
        <f>MID(I4311,1,FIND("|",I4311)-1)</f>
        <v xml:space="preserve">Juno I </v>
      </c>
      <c r="I4311" t="s">
        <v>8650</v>
      </c>
      <c r="J4311" t="s">
        <v>103</v>
      </c>
      <c r="L4311" t="s">
        <v>13</v>
      </c>
    </row>
    <row r="4312" spans="1:12" x14ac:dyDescent="0.25">
      <c r="A4312" s="7">
        <v>4310</v>
      </c>
      <c r="B4312" s="7" t="str">
        <f>D4312&amp;F4312</f>
        <v>US Navy44037</v>
      </c>
      <c r="C4312">
        <v>4310</v>
      </c>
      <c r="D4312" t="s">
        <v>8586</v>
      </c>
      <c r="E4312" t="s">
        <v>8639</v>
      </c>
      <c r="F4312" s="8">
        <f>DATEVALUE(MID(G4312,FIND(" ",G4312,1)+1,FIND("UTC",G4312)-FIND(" ",G4312)-8))</f>
        <v>44037</v>
      </c>
      <c r="G4312" s="6" t="s">
        <v>8798</v>
      </c>
      <c r="H4312" s="8" t="str">
        <f>MID(I4312,1,FIND("|",I4312)-1)</f>
        <v xml:space="preserve">NOTS-EV-1 Pilot II </v>
      </c>
      <c r="I4312" t="s">
        <v>8651</v>
      </c>
      <c r="J4312" t="s">
        <v>103</v>
      </c>
      <c r="L4312" t="s">
        <v>53</v>
      </c>
    </row>
    <row r="4313" spans="1:12" x14ac:dyDescent="0.25">
      <c r="A4313" s="7">
        <v>4311</v>
      </c>
      <c r="B4313" s="7" t="str">
        <f>D4313&amp;F4313</f>
        <v>US Navy21362</v>
      </c>
      <c r="C4313">
        <v>4311</v>
      </c>
      <c r="D4313" t="s">
        <v>8586</v>
      </c>
      <c r="E4313" t="s">
        <v>8587</v>
      </c>
      <c r="F4313" s="8">
        <f>DATEVALUE(MID(G4313,FIND(" ",G4313,1)+1,FIND("UTC",G4313)-FIND(" ",G4313)-8))</f>
        <v>21362</v>
      </c>
      <c r="G4313" s="4" t="s">
        <v>8652</v>
      </c>
      <c r="H4313" s="8" t="str">
        <f>MID(I4313,1,FIND("|",I4313)-1)</f>
        <v xml:space="preserve">Vanguard </v>
      </c>
      <c r="I4313" t="s">
        <v>8653</v>
      </c>
      <c r="J4313" t="s">
        <v>103</v>
      </c>
      <c r="L4313" t="s">
        <v>53</v>
      </c>
    </row>
    <row r="4314" spans="1:12" x14ac:dyDescent="0.25">
      <c r="A4314" s="7">
        <v>4312</v>
      </c>
      <c r="B4314" s="7" t="str">
        <f>D4314&amp;F4314</f>
        <v>US Navy21333</v>
      </c>
      <c r="C4314">
        <v>4312</v>
      </c>
      <c r="D4314" t="s">
        <v>8586</v>
      </c>
      <c r="E4314" t="s">
        <v>8587</v>
      </c>
      <c r="F4314" s="8">
        <f>DATEVALUE(MID(G4314,FIND(" ",G4314,1)+1,FIND("UTC",G4314)-FIND(" ",G4314)-8))</f>
        <v>21333</v>
      </c>
      <c r="G4314" s="4" t="s">
        <v>8654</v>
      </c>
      <c r="H4314" s="8" t="str">
        <f>MID(I4314,1,FIND("|",I4314)-1)</f>
        <v xml:space="preserve">Vanguard </v>
      </c>
      <c r="I4314" t="s">
        <v>8655</v>
      </c>
      <c r="J4314" t="s">
        <v>103</v>
      </c>
      <c r="L4314" t="s">
        <v>53</v>
      </c>
    </row>
    <row r="4315" spans="1:12" x14ac:dyDescent="0.25">
      <c r="A4315" s="7">
        <v>4313</v>
      </c>
      <c r="B4315" s="7" t="str">
        <f>D4315&amp;F4315</f>
        <v>RVSN USSR21320</v>
      </c>
      <c r="C4315">
        <v>4313</v>
      </c>
      <c r="D4315" t="s">
        <v>2695</v>
      </c>
      <c r="E4315" t="s">
        <v>263</v>
      </c>
      <c r="F4315" s="8">
        <f>DATEVALUE(MID(G4315,FIND(" ",G4315,1)+1,FIND("UTC",G4315)-FIND(" ",G4315)-8))</f>
        <v>21320</v>
      </c>
      <c r="G4315" s="4" t="s">
        <v>8656</v>
      </c>
      <c r="H4315" s="8" t="str">
        <f>MID(I4315,1,FIND("|",I4315)-1)</f>
        <v xml:space="preserve">Sputnik 8A91 </v>
      </c>
      <c r="I4315" t="s">
        <v>8657</v>
      </c>
      <c r="J4315" t="s">
        <v>103</v>
      </c>
      <c r="L4315" t="s">
        <v>13</v>
      </c>
    </row>
    <row r="4316" spans="1:12" x14ac:dyDescent="0.25">
      <c r="A4316" s="7">
        <v>4314</v>
      </c>
      <c r="B4316" s="7" t="str">
        <f>D4316&amp;F4316</f>
        <v>US Navy21303</v>
      </c>
      <c r="C4316">
        <v>4314</v>
      </c>
      <c r="D4316" t="s">
        <v>8586</v>
      </c>
      <c r="E4316" t="s">
        <v>8587</v>
      </c>
      <c r="F4316" s="8">
        <f>DATEVALUE(MID(G4316,FIND(" ",G4316,1)+1,FIND("UTC",G4316)-FIND(" ",G4316)-8))</f>
        <v>21303</v>
      </c>
      <c r="G4316" s="4" t="s">
        <v>8658</v>
      </c>
      <c r="H4316" s="8" t="str">
        <f>MID(I4316,1,FIND("|",I4316)-1)</f>
        <v xml:space="preserve">Vanguard </v>
      </c>
      <c r="I4316" t="s">
        <v>8659</v>
      </c>
      <c r="J4316" t="s">
        <v>103</v>
      </c>
      <c r="L4316" t="s">
        <v>53</v>
      </c>
    </row>
    <row r="4317" spans="1:12" x14ac:dyDescent="0.25">
      <c r="A4317" s="7">
        <v>4315</v>
      </c>
      <c r="B4317" s="7" t="str">
        <f>D4317&amp;F4317</f>
        <v>RVSN USSR21302</v>
      </c>
      <c r="C4317">
        <v>4315</v>
      </c>
      <c r="D4317" t="s">
        <v>2695</v>
      </c>
      <c r="E4317" t="s">
        <v>263</v>
      </c>
      <c r="F4317" s="8">
        <f>DATEVALUE(MID(G4317,FIND(" ",G4317,1)+1,FIND("UTC",G4317)-FIND(" ",G4317)-8))</f>
        <v>21302</v>
      </c>
      <c r="G4317" s="4" t="s">
        <v>8660</v>
      </c>
      <c r="H4317" s="8" t="str">
        <f>MID(I4317,1,FIND("|",I4317)-1)</f>
        <v xml:space="preserve">Sputnik 8A91 </v>
      </c>
      <c r="I4317" t="s">
        <v>8661</v>
      </c>
      <c r="J4317" t="s">
        <v>103</v>
      </c>
      <c r="L4317" t="s">
        <v>53</v>
      </c>
    </row>
    <row r="4318" spans="1:12" x14ac:dyDescent="0.25">
      <c r="A4318" s="7">
        <v>4316</v>
      </c>
      <c r="B4318" s="7" t="str">
        <f>D4318&amp;F4318</f>
        <v>AMBA21270</v>
      </c>
      <c r="C4318">
        <v>4316</v>
      </c>
      <c r="D4318" t="s">
        <v>7461</v>
      </c>
      <c r="E4318" t="s">
        <v>8448</v>
      </c>
      <c r="F4318" s="8">
        <f>DATEVALUE(MID(G4318,FIND(" ",G4318,1)+1,FIND("UTC",G4318)-FIND(" ",G4318)-8))</f>
        <v>21270</v>
      </c>
      <c r="G4318" s="4" t="s">
        <v>8662</v>
      </c>
      <c r="H4318" s="8" t="str">
        <f>MID(I4318,1,FIND("|",I4318)-1)</f>
        <v xml:space="preserve">Juno I </v>
      </c>
      <c r="I4318" t="s">
        <v>8663</v>
      </c>
      <c r="J4318" t="s">
        <v>103</v>
      </c>
      <c r="L4318" t="s">
        <v>13</v>
      </c>
    </row>
    <row r="4319" spans="1:12" x14ac:dyDescent="0.25">
      <c r="A4319" s="7">
        <v>4317</v>
      </c>
      <c r="B4319" s="7" t="str">
        <f>D4319&amp;F4319</f>
        <v>US Navy21261</v>
      </c>
      <c r="C4319">
        <v>4317</v>
      </c>
      <c r="D4319" t="s">
        <v>8586</v>
      </c>
      <c r="E4319" t="s">
        <v>8587</v>
      </c>
      <c r="F4319" s="8">
        <f>DATEVALUE(MID(G4319,FIND(" ",G4319,1)+1,FIND("UTC",G4319)-FIND(" ",G4319)-8))</f>
        <v>21261</v>
      </c>
      <c r="G4319" s="4" t="s">
        <v>8664</v>
      </c>
      <c r="H4319" s="8" t="str">
        <f>MID(I4319,1,FIND("|",I4319)-1)</f>
        <v xml:space="preserve">Vanguard </v>
      </c>
      <c r="I4319" t="s">
        <v>8665</v>
      </c>
      <c r="J4319" t="s">
        <v>103</v>
      </c>
      <c r="L4319" t="s">
        <v>13</v>
      </c>
    </row>
    <row r="4320" spans="1:12" x14ac:dyDescent="0.25">
      <c r="A4320" s="7">
        <v>4318</v>
      </c>
      <c r="B4320" s="7" t="str">
        <f>D4320&amp;F4320</f>
        <v>AMBA21249</v>
      </c>
      <c r="C4320">
        <v>4318</v>
      </c>
      <c r="D4320" t="s">
        <v>7461</v>
      </c>
      <c r="E4320" t="s">
        <v>8666</v>
      </c>
      <c r="F4320" s="8">
        <f>DATEVALUE(MID(G4320,FIND(" ",G4320,1)+1,FIND("UTC",G4320)-FIND(" ",G4320)-8))</f>
        <v>21249</v>
      </c>
      <c r="G4320" s="4" t="s">
        <v>8667</v>
      </c>
      <c r="H4320" s="8" t="str">
        <f>MID(I4320,1,FIND("|",I4320)-1)</f>
        <v xml:space="preserve">Juno I </v>
      </c>
      <c r="I4320" t="s">
        <v>8668</v>
      </c>
      <c r="J4320" t="s">
        <v>103</v>
      </c>
      <c r="L4320" t="s">
        <v>53</v>
      </c>
    </row>
    <row r="4321" spans="1:12" x14ac:dyDescent="0.25">
      <c r="A4321" s="7">
        <v>4319</v>
      </c>
      <c r="B4321" s="7" t="str">
        <f>D4321&amp;F4321</f>
        <v>US Navy21221</v>
      </c>
      <c r="C4321">
        <v>4319</v>
      </c>
      <c r="D4321" t="s">
        <v>8586</v>
      </c>
      <c r="E4321" t="s">
        <v>8587</v>
      </c>
      <c r="F4321" s="8">
        <f>DATEVALUE(MID(G4321,FIND(" ",G4321,1)+1,FIND("UTC",G4321)-FIND(" ",G4321)-8))</f>
        <v>21221</v>
      </c>
      <c r="G4321" s="4" t="s">
        <v>8669</v>
      </c>
      <c r="H4321" s="8" t="str">
        <f>MID(I4321,1,FIND("|",I4321)-1)</f>
        <v xml:space="preserve">Vanguard </v>
      </c>
      <c r="I4321" t="s">
        <v>8670</v>
      </c>
      <c r="J4321" t="s">
        <v>103</v>
      </c>
      <c r="L4321" t="s">
        <v>53</v>
      </c>
    </row>
    <row r="4322" spans="1:12" x14ac:dyDescent="0.25">
      <c r="A4322" s="7">
        <v>4320</v>
      </c>
      <c r="B4322" s="7" t="str">
        <f>D4322&amp;F4322</f>
        <v>AMBA21217</v>
      </c>
      <c r="C4322">
        <v>4320</v>
      </c>
      <c r="D4322" t="s">
        <v>7461</v>
      </c>
      <c r="E4322" t="s">
        <v>8666</v>
      </c>
      <c r="F4322" s="8">
        <f>DATEVALUE(MID(G4322,FIND(" ",G4322,1)+1,FIND("UTC",G4322)-FIND(" ",G4322)-8))</f>
        <v>21217</v>
      </c>
      <c r="G4322" s="4" t="s">
        <v>8671</v>
      </c>
      <c r="H4322" s="8" t="str">
        <f>MID(I4322,1,FIND("|",I4322)-1)</f>
        <v xml:space="preserve">Juno I </v>
      </c>
      <c r="I4322" t="s">
        <v>8672</v>
      </c>
      <c r="J4322" t="s">
        <v>103</v>
      </c>
      <c r="L4322" t="s">
        <v>13</v>
      </c>
    </row>
    <row r="4323" spans="1:12" x14ac:dyDescent="0.25">
      <c r="A4323" s="7">
        <v>4321</v>
      </c>
      <c r="B4323" s="7" t="str">
        <f>D4323&amp;F4323</f>
        <v>US Navy21160</v>
      </c>
      <c r="C4323">
        <v>4321</v>
      </c>
      <c r="D4323" t="s">
        <v>8586</v>
      </c>
      <c r="E4323" t="s">
        <v>8587</v>
      </c>
      <c r="F4323" s="8">
        <f>DATEVALUE(MID(G4323,FIND(" ",G4323,1)+1,FIND("UTC",G4323)-FIND(" ",G4323)-8))</f>
        <v>21160</v>
      </c>
      <c r="G4323" s="4" t="s">
        <v>8673</v>
      </c>
      <c r="H4323" s="8" t="str">
        <f>MID(I4323,1,FIND("|",I4323)-1)</f>
        <v xml:space="preserve">Vanguard </v>
      </c>
      <c r="I4323" t="s">
        <v>8674</v>
      </c>
      <c r="J4323" t="s">
        <v>103</v>
      </c>
      <c r="L4323" t="s">
        <v>53</v>
      </c>
    </row>
    <row r="4324" spans="1:12" x14ac:dyDescent="0.25">
      <c r="A4324" s="7">
        <v>4322</v>
      </c>
      <c r="B4324" s="7" t="str">
        <f>D4324&amp;F4324</f>
        <v>RVSN USSR21127</v>
      </c>
      <c r="C4324">
        <v>4322</v>
      </c>
      <c r="D4324" t="s">
        <v>2695</v>
      </c>
      <c r="E4324" t="s">
        <v>263</v>
      </c>
      <c r="F4324" s="8">
        <f>DATEVALUE(MID(G4324,FIND(" ",G4324,1)+1,FIND("UTC",G4324)-FIND(" ",G4324)-8))</f>
        <v>21127</v>
      </c>
      <c r="G4324" s="4" t="s">
        <v>8675</v>
      </c>
      <c r="H4324" s="8" t="str">
        <f>MID(I4324,1,FIND("|",I4324)-1)</f>
        <v xml:space="preserve">Sputnik 8K71PS </v>
      </c>
      <c r="I4324" t="s">
        <v>8676</v>
      </c>
      <c r="J4324" t="s">
        <v>103</v>
      </c>
      <c r="L4324" t="s">
        <v>13</v>
      </c>
    </row>
    <row r="4325" spans="1:12" x14ac:dyDescent="0.25">
      <c r="A4325" s="7">
        <v>4323</v>
      </c>
      <c r="B4325" s="7" t="str">
        <f>D4325&amp;F4325</f>
        <v>RVSN USSR21097</v>
      </c>
      <c r="C4325">
        <v>4323</v>
      </c>
      <c r="D4325" t="s">
        <v>2695</v>
      </c>
      <c r="E4325" t="s">
        <v>263</v>
      </c>
      <c r="F4325" s="8">
        <f>DATEVALUE(MID(G4325,FIND(" ",G4325,1)+1,FIND("UTC",G4325)-FIND(" ",G4325)-8))</f>
        <v>21097</v>
      </c>
      <c r="G4325" s="4" t="s">
        <v>8677</v>
      </c>
      <c r="H4325" s="8" t="str">
        <f>MID(I4325,1,FIND("|",I4325)-1)</f>
        <v xml:space="preserve">Sputnik 8K71PS </v>
      </c>
      <c r="I4325" t="s">
        <v>8678</v>
      </c>
      <c r="J4325" t="s">
        <v>103</v>
      </c>
      <c r="L4325" t="s">
        <v>13</v>
      </c>
    </row>
  </sheetData>
  <autoFilter ref="A1:L1">
    <sortState xmlns:xlrd2="http://schemas.microsoft.com/office/spreadsheetml/2017/richdata2" ref="A2:L4325">
      <sortCondition ref="A1"/>
    </sortState>
  </autoFilter>
  <sortState xmlns:xlrd2="http://schemas.microsoft.com/office/spreadsheetml/2017/richdata2" ref="A317:L4326">
    <sortCondition ref="D2:D43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Space_Corrected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Provencher</dc:creator>
  <cp:lastModifiedBy>Robert Provencher</cp:lastModifiedBy>
  <dcterms:created xsi:type="dcterms:W3CDTF">2020-11-25T21:17:10Z</dcterms:created>
  <dcterms:modified xsi:type="dcterms:W3CDTF">2020-11-25T21:17:10Z</dcterms:modified>
</cp:coreProperties>
</file>