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1640" tabRatio="867" firstSheet="2" activeTab="4"/>
  </bookViews>
  <sheets>
    <sheet name="Sheet1" sheetId="1" r:id="rId1"/>
    <sheet name="ecf" sheetId="3" r:id="rId2"/>
    <sheet name="eclipse.jdt.core" sheetId="5" r:id="rId3"/>
    <sheet name="eclipse.jdt.debug" sheetId="4" r:id="rId4"/>
    <sheet name="eclipse.jdt.ui" sheetId="2" r:id="rId5"/>
    <sheet name="eclipse.pde.ui" sheetId="8" r:id="rId6"/>
    <sheet name="tomcat70" sheetId="7" r:id="rId7"/>
    <sheet name="jedit-4.2" sheetId="9" r:id="rId8"/>
  </sheets>
  <calcPr calcId="144525"/>
</workbook>
</file>

<file path=xl/sharedStrings.xml><?xml version="1.0" encoding="utf-8"?>
<sst xmlns="http://schemas.openxmlformats.org/spreadsheetml/2006/main" count="1261" uniqueCount="80">
  <si>
    <t>StaticData.ADD_TITLE: true
StaticData.ADD_TITLE: true</t>
  </si>
  <si>
    <t>SIMILARITY_THRESHOLD</t>
  </si>
  <si>
    <t>TextRank + POSRank</t>
  </si>
  <si>
    <t>SimRank</t>
  </si>
  <si>
    <t>TextRank + POSRank + SimRank</t>
  </si>
  <si>
    <t>TextRank + POSRank - SimRank</t>
  </si>
  <si>
    <t>StaticData.ADD_TITLE: false
StaticData.ADD_TITLE: false</t>
  </si>
  <si>
    <r>
      <rPr>
        <sz val="12"/>
        <color theme="1"/>
        <rFont val="宋体"/>
        <charset val="134"/>
        <scheme val="minor"/>
      </rPr>
      <t xml:space="preserve">StaticData.ADD_TITLE: false |  SIMILARITY_THRESHOLD = 0.1 | System: </t>
    </r>
    <r>
      <rPr>
        <b/>
        <sz val="12"/>
        <rFont val="宋体"/>
        <charset val="134"/>
        <scheme val="minor"/>
      </rPr>
      <t>ecf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</si>
  <si>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0.2 | System: </t>
    </r>
    <r>
      <rPr>
        <b/>
        <sz val="12"/>
        <rFont val="宋体"/>
        <charset val="134"/>
        <scheme val="minor"/>
      </rPr>
      <t>ecf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</si>
  <si>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0.3 | System: </t>
    </r>
    <r>
      <rPr>
        <b/>
        <sz val="12"/>
        <rFont val="宋体"/>
        <charset val="134"/>
        <scheme val="minor"/>
      </rPr>
      <t>ecf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</si>
  <si>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0.4 | System: </t>
    </r>
    <r>
      <rPr>
        <b/>
        <sz val="12"/>
        <rFont val="宋体"/>
        <charset val="134"/>
        <scheme val="minor"/>
      </rPr>
      <t>ecf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</si>
  <si>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0.5 | System: </t>
    </r>
    <r>
      <rPr>
        <b/>
        <sz val="12"/>
        <rFont val="宋体"/>
        <charset val="134"/>
        <scheme val="minor"/>
      </rPr>
      <t>ecf</t>
    </r>
  </si>
  <si>
    <t>#Id</t>
  </si>
  <si>
    <t>+ SimRank improved</t>
  </si>
  <si>
    <t>- SimRank improved</t>
  </si>
  <si>
    <t>Algorithms ST = 0.1</t>
  </si>
  <si>
    <t>Status</t>
  </si>
  <si>
    <t>#</t>
  </si>
  <si>
    <t>Total # of tests</t>
  </si>
  <si>
    <t>%</t>
  </si>
  <si>
    <t>Algorithms ST = 0.2</t>
  </si>
  <si>
    <t>Algorithms ST = 0.3</t>
  </si>
  <si>
    <t>Algorithms ST = 0.4</t>
  </si>
  <si>
    <t>Algorithms ST = 0.5</t>
  </si>
  <si>
    <t>not Found (-1)</t>
  </si>
  <si>
    <t>same</t>
  </si>
  <si>
    <t>improve</t>
  </si>
  <si>
    <t>not improved</t>
  </si>
  <si>
    <t>Top-10 Accuracy</t>
  </si>
  <si>
    <t>Algorithms / ST</t>
  </si>
  <si>
    <r>
      <rPr>
        <sz val="12"/>
        <color theme="1"/>
        <rFont val="宋体"/>
        <charset val="134"/>
        <scheme val="minor"/>
      </rPr>
      <t xml:space="preserve">StaticData.ADD_TITLE: false |  SIMILARITY_THRESHOLD = 0.1 | System: </t>
    </r>
    <r>
      <rPr>
        <b/>
        <sz val="12"/>
        <rFont val="宋体"/>
        <charset val="134"/>
        <scheme val="minor"/>
      </rPr>
      <t>eclipse.jdt.core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</si>
  <si>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0.2 | System: </t>
    </r>
    <r>
      <rPr>
        <b/>
        <sz val="12"/>
        <rFont val="宋体"/>
        <charset val="134"/>
        <scheme val="minor"/>
      </rPr>
      <t>eclipse.jdt.core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</si>
  <si>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0.25 | System: </t>
    </r>
    <r>
      <rPr>
        <b/>
        <sz val="12"/>
        <rFont val="宋体"/>
        <charset val="134"/>
        <scheme val="minor"/>
      </rPr>
      <t>eclipse.jdt.core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</si>
  <si>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0.3 | System: </t>
    </r>
    <r>
      <rPr>
        <b/>
        <sz val="12"/>
        <rFont val="宋体"/>
        <charset val="134"/>
        <scheme val="minor"/>
      </rPr>
      <t>eclipse.jdt.core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</si>
  <si>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0.4 | System: </t>
    </r>
    <r>
      <rPr>
        <b/>
        <sz val="12"/>
        <rFont val="宋体"/>
        <charset val="134"/>
        <scheme val="minor"/>
      </rPr>
      <t>eclipse.jdt.core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</si>
  <si>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0.5 | System: </t>
    </r>
    <r>
      <rPr>
        <b/>
        <sz val="12"/>
        <rFont val="宋体"/>
        <charset val="134"/>
        <scheme val="minor"/>
      </rPr>
      <t>eclipse.jdt.core</t>
    </r>
  </si>
  <si>
    <t>Algorithms ST = 0.25</t>
  </si>
  <si>
    <r>
      <rPr>
        <sz val="12"/>
        <color theme="1"/>
        <rFont val="宋体"/>
        <charset val="134"/>
        <scheme val="minor"/>
      </rPr>
      <t xml:space="preserve">StaticData.ADD_TITLE: false |  SIMILARITY_THRESHOLD = 0.1 | System: </t>
    </r>
    <r>
      <rPr>
        <b/>
        <sz val="12"/>
        <rFont val="宋体"/>
        <charset val="134"/>
        <scheme val="minor"/>
      </rPr>
      <t>eclipse.jdt.debug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</si>
  <si>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0.2 | System: </t>
    </r>
    <r>
      <rPr>
        <b/>
        <sz val="12"/>
        <rFont val="宋体"/>
        <charset val="134"/>
        <scheme val="minor"/>
      </rPr>
      <t>eclipse.jdt.debug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</si>
  <si>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0.3 | System: </t>
    </r>
    <r>
      <rPr>
        <b/>
        <sz val="12"/>
        <rFont val="宋体"/>
        <charset val="134"/>
        <scheme val="minor"/>
      </rPr>
      <t>eclipse.jdt.debug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</si>
  <si>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0.4 | System: </t>
    </r>
    <r>
      <rPr>
        <b/>
        <sz val="12"/>
        <rFont val="宋体"/>
        <charset val="134"/>
        <scheme val="minor"/>
      </rPr>
      <t>eclipse.jdt.debug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</si>
  <si>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0.5 | System: </t>
    </r>
    <r>
      <rPr>
        <b/>
        <sz val="12"/>
        <rFont val="宋体"/>
        <charset val="134"/>
        <scheme val="minor"/>
      </rPr>
      <t>eclipse.jdt.debug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</si>
  <si>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0.0 | System: </t>
    </r>
    <r>
      <rPr>
        <b/>
        <sz val="12"/>
        <rFont val="宋体"/>
        <charset val="134"/>
        <scheme val="minor"/>
      </rPr>
      <t>ECLIPSE.JDT.UI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</si>
  <si>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0.05 | System: </t>
    </r>
    <r>
      <rPr>
        <b/>
        <sz val="12"/>
        <rFont val="宋体"/>
        <charset val="134"/>
        <scheme val="minor"/>
      </rPr>
      <t>ECLIPSE.JDT.UI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</si>
  <si>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0.1 | System: </t>
    </r>
    <r>
      <rPr>
        <b/>
        <sz val="12"/>
        <rFont val="宋体"/>
        <charset val="134"/>
        <scheme val="minor"/>
      </rPr>
      <t>ECLIPSE.JDT.UI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</si>
  <si>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0.15 | System: </t>
    </r>
    <r>
      <rPr>
        <b/>
        <sz val="12"/>
        <rFont val="宋体"/>
        <charset val="134"/>
        <scheme val="minor"/>
      </rPr>
      <t>ECLIPSE.JDT.UI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</si>
  <si>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0.2 | System: </t>
    </r>
    <r>
      <rPr>
        <b/>
        <sz val="12"/>
        <rFont val="宋体"/>
        <charset val="134"/>
        <scheme val="minor"/>
      </rPr>
      <t>ECLIPSE.JDT.UI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</si>
  <si>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0.25 | System: </t>
    </r>
    <r>
      <rPr>
        <b/>
        <sz val="12"/>
        <rFont val="宋体"/>
        <charset val="134"/>
        <scheme val="minor"/>
      </rPr>
      <t>ECLIPSE.JDT.UI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</si>
  <si>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0.3 | System: </t>
    </r>
    <r>
      <rPr>
        <b/>
        <sz val="12"/>
        <rFont val="宋体"/>
        <charset val="134"/>
        <scheme val="minor"/>
      </rPr>
      <t>ECLIPSE.JDT.UI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</si>
  <si>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0.35 | System: </t>
    </r>
    <r>
      <rPr>
        <b/>
        <sz val="12"/>
        <rFont val="宋体"/>
        <charset val="134"/>
        <scheme val="minor"/>
      </rPr>
      <t>ECLIPSE.JDT.UI</t>
    </r>
  </si>
  <si>
    <t>StaticData.ADD_TITLE: false | SIMILARITY_THRESHOLD: 0.4 | System: eclipse.jdt.ui
System: eclipse.jdt.ui</t>
  </si>
  <si>
    <t>StaticData.ADD_TITLE: false | SIMILARITY_THRESHOLD: 0.45 | System: eclipse.jdt.ui
System: eclipse.jdt.ui</t>
  </si>
  <si>
    <t>StaticData.ADD_TITLE: false | SIMILARITY_THRESHOLD: 0.5 | System: eclipse.jdt.ui
System: eclipse.jdt.ui</t>
  </si>
  <si>
    <t>StaticData.ADD_TITLE: false | SIMILARITY_THRESHOLD: 0.8 | System: eclipse.jdt.ui
System: eclipse.jdt.ui</t>
  </si>
  <si>
    <t>Algorithms ST = 0.0</t>
  </si>
  <si>
    <t>Algorithms ST = 0.05</t>
  </si>
  <si>
    <t>Algorithms ST = 0.15</t>
  </si>
  <si>
    <t>Algorithms ST = 0.35</t>
  </si>
  <si>
    <t>Algorithms ST = 0.45</t>
  </si>
  <si>
    <t>Algorithms ST = 0.8</t>
  </si>
  <si>
    <t>Preserved</t>
  </si>
  <si>
    <t>Improved</t>
  </si>
  <si>
    <t>Worsened</t>
  </si>
  <si>
    <t>STRICT ++ Algorithms</t>
  </si>
  <si>
    <t>Status \ ST</t>
  </si>
  <si>
    <r>
      <rPr>
        <sz val="12"/>
        <color theme="1"/>
        <rFont val="宋体"/>
        <charset val="134"/>
        <scheme val="minor"/>
      </rPr>
      <t xml:space="preserve">StaticData.ADD_TITLE: false |  SIMILARITY_THRESHOLD = 0.1 | System: </t>
    </r>
    <r>
      <rPr>
        <b/>
        <sz val="12"/>
        <rFont val="宋体"/>
        <charset val="134"/>
        <scheme val="minor"/>
      </rPr>
      <t>eclipse.pde.ui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</si>
  <si>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0.2 | System: </t>
    </r>
    <r>
      <rPr>
        <b/>
        <sz val="12"/>
        <rFont val="宋体"/>
        <charset val="134"/>
        <scheme val="minor"/>
      </rPr>
      <t>eclipse.pde.ui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</si>
  <si>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0.3 | System: </t>
    </r>
    <r>
      <rPr>
        <b/>
        <sz val="12"/>
        <rFont val="宋体"/>
        <charset val="134"/>
        <scheme val="minor"/>
      </rPr>
      <t>eclipse.pde.ui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</si>
  <si>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0.4 | System: </t>
    </r>
    <r>
      <rPr>
        <b/>
        <sz val="12"/>
        <rFont val="宋体"/>
        <charset val="134"/>
        <scheme val="minor"/>
      </rPr>
      <t>eclipse.pde.ui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</si>
  <si>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0.5 | System: </t>
    </r>
    <r>
      <rPr>
        <b/>
        <sz val="12"/>
        <rFont val="宋体"/>
        <charset val="134"/>
        <scheme val="minor"/>
      </rPr>
      <t>eclipse.pde.ui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</si>
  <si>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0.1 | System: </t>
    </r>
    <r>
      <rPr>
        <b/>
        <sz val="12"/>
        <rFont val="宋体"/>
        <charset val="134"/>
        <scheme val="minor"/>
      </rPr>
      <t>tomcat70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</si>
  <si>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0.2 | System: </t>
    </r>
    <r>
      <rPr>
        <b/>
        <sz val="12"/>
        <rFont val="宋体"/>
        <charset val="134"/>
        <scheme val="minor"/>
      </rPr>
      <t>tomcat70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</si>
  <si>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0.3 | System: </t>
    </r>
    <r>
      <rPr>
        <b/>
        <sz val="12"/>
        <rFont val="宋体"/>
        <charset val="134"/>
        <scheme val="minor"/>
      </rPr>
      <t>tomcat70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</si>
  <si>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0.4 | System: </t>
    </r>
    <r>
      <rPr>
        <b/>
        <sz val="12"/>
        <rFont val="宋体"/>
        <charset val="134"/>
        <scheme val="minor"/>
      </rPr>
      <t>tomcat70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</si>
  <si>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0.5 | System: </t>
    </r>
    <r>
      <rPr>
        <b/>
        <sz val="12"/>
        <rFont val="宋体"/>
        <charset val="134"/>
        <scheme val="minor"/>
      </rPr>
      <t>tomcat70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</si>
  <si>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0.1 | System: </t>
    </r>
    <r>
      <rPr>
        <b/>
        <sz val="12"/>
        <rFont val="宋体"/>
        <charset val="134"/>
        <scheme val="minor"/>
      </rPr>
      <t>jedit-42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</si>
  <si>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0.2 | System: </t>
    </r>
    <r>
      <rPr>
        <b/>
        <sz val="12"/>
        <rFont val="宋体"/>
        <charset val="134"/>
        <scheme val="minor"/>
      </rPr>
      <t>jedit-42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</si>
  <si>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0.3 | System: </t>
    </r>
    <r>
      <rPr>
        <b/>
        <sz val="12"/>
        <rFont val="宋体"/>
        <charset val="134"/>
        <scheme val="minor"/>
      </rPr>
      <t>jedit-42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</si>
  <si>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0.4 | System: </t>
    </r>
    <r>
      <rPr>
        <b/>
        <sz val="12"/>
        <rFont val="宋体"/>
        <charset val="134"/>
        <scheme val="minor"/>
      </rPr>
      <t>jedit-42</t>
    </r>
  </si>
  <si>
    <r>
      <rPr>
        <sz val="12"/>
        <color theme="1"/>
        <rFont val="宋体"/>
        <charset val="134"/>
        <scheme val="minor"/>
      </rPr>
      <t xml:space="preserve">StaticData.ADD_TITLE: false |  SIMILARITY_THRESHOLD = 0.5 | System: </t>
    </r>
    <r>
      <rPr>
        <b/>
        <sz val="12"/>
        <rFont val="宋体"/>
        <charset val="134"/>
        <scheme val="minor"/>
      </rPr>
      <t>jedit-42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</si>
</sst>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.8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.8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2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6" fillId="31" borderId="9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3" fillId="27" borderId="11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/>
    </xf>
    <xf numFmtId="0" fontId="1" fillId="3" borderId="0" xfId="0" applyFont="1" applyFill="1">
      <alignment vertical="center"/>
    </xf>
    <xf numFmtId="0" fontId="1" fillId="2" borderId="2" xfId="0" applyFont="1" applyFill="1" applyBorder="1" applyAlignment="1">
      <alignment horizontal="right" vertical="center"/>
    </xf>
    <xf numFmtId="0" fontId="1" fillId="0" borderId="2" xfId="0" applyFont="1" applyBorder="1">
      <alignment vertical="center"/>
    </xf>
    <xf numFmtId="0" fontId="1" fillId="6" borderId="1" xfId="0" applyFont="1" applyFill="1" applyBorder="1" applyAlignment="1">
      <alignment horizontal="right" vertical="center"/>
    </xf>
    <xf numFmtId="0" fontId="1" fillId="6" borderId="1" xfId="0" applyFont="1" applyFill="1" applyBorder="1">
      <alignment vertical="center"/>
    </xf>
    <xf numFmtId="0" fontId="1" fillId="6" borderId="2" xfId="0" applyFont="1" applyFill="1" applyBorder="1">
      <alignment vertical="center"/>
    </xf>
    <xf numFmtId="0" fontId="1" fillId="7" borderId="1" xfId="0" applyFont="1" applyFill="1" applyBorder="1" applyAlignment="1">
      <alignment horizontal="right" vertical="center"/>
    </xf>
    <xf numFmtId="0" fontId="1" fillId="7" borderId="1" xfId="0" applyFont="1" applyFill="1" applyBorder="1">
      <alignment vertical="center"/>
    </xf>
    <xf numFmtId="0" fontId="1" fillId="7" borderId="2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7" borderId="2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4" fillId="7" borderId="1" xfId="0" applyFont="1" applyFill="1" applyBorder="1" applyAlignment="1">
      <alignment horizontal="right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176" fontId="1" fillId="0" borderId="1" xfId="0" applyNumberFormat="1" applyFont="1" applyFill="1" applyBorder="1" applyAlignment="1">
      <alignment horizontal="right" vertical="center"/>
    </xf>
    <xf numFmtId="176" fontId="1" fillId="6" borderId="1" xfId="0" applyNumberFormat="1" applyFont="1" applyFill="1" applyBorder="1" applyAlignment="1">
      <alignment horizontal="right" vertical="center"/>
    </xf>
    <xf numFmtId="176" fontId="1" fillId="7" borderId="1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vertical="center"/>
    </xf>
    <xf numFmtId="176" fontId="1" fillId="6" borderId="1" xfId="0" applyNumberFormat="1" applyFont="1" applyFill="1" applyBorder="1" applyAlignment="1">
      <alignment vertical="center"/>
    </xf>
    <xf numFmtId="176" fontId="1" fillId="7" borderId="1" xfId="0" applyNumberFormat="1" applyFont="1" applyFill="1" applyBorder="1" applyAlignment="1">
      <alignment vertical="center"/>
    </xf>
    <xf numFmtId="176" fontId="1" fillId="5" borderId="1" xfId="0" applyNumberFormat="1" applyFont="1" applyFill="1" applyBorder="1" applyAlignment="1">
      <alignment horizontal="right" vertical="center"/>
    </xf>
    <xf numFmtId="176" fontId="6" fillId="5" borderId="1" xfId="0" applyNumberFormat="1" applyFont="1" applyFill="1" applyBorder="1" applyAlignment="1">
      <alignment horizontal="right" vertical="center"/>
    </xf>
    <xf numFmtId="176" fontId="1" fillId="4" borderId="1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10" fontId="5" fillId="0" borderId="1" xfId="0" applyNumberFormat="1" applyFont="1" applyBorder="1">
      <alignment vertical="center"/>
    </xf>
    <xf numFmtId="176" fontId="1" fillId="0" borderId="1" xfId="0" applyNumberFormat="1" applyFont="1" applyBorder="1">
      <alignment vertical="center"/>
    </xf>
    <xf numFmtId="176" fontId="1" fillId="6" borderId="1" xfId="0" applyNumberFormat="1" applyFont="1" applyFill="1" applyBorder="1">
      <alignment vertical="center"/>
    </xf>
    <xf numFmtId="176" fontId="1" fillId="5" borderId="1" xfId="0" applyNumberFormat="1" applyFont="1" applyFill="1" applyBorder="1">
      <alignment vertical="center"/>
    </xf>
    <xf numFmtId="176" fontId="1" fillId="4" borderId="1" xfId="0" applyNumberFormat="1" applyFont="1" applyFill="1" applyBorder="1">
      <alignment vertical="center"/>
    </xf>
    <xf numFmtId="176" fontId="1" fillId="7" borderId="1" xfId="0" applyNumberFormat="1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vertical="center"/>
    </xf>
    <xf numFmtId="0" fontId="5" fillId="0" borderId="0" xfId="0" applyFont="1">
      <alignment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5" fillId="6" borderId="1" xfId="0" applyFont="1" applyFill="1" applyBorder="1" applyAlignment="1">
      <alignment vertical="center"/>
    </xf>
    <xf numFmtId="10" fontId="5" fillId="6" borderId="1" xfId="0" applyNumberFormat="1" applyFont="1" applyFill="1" applyBorder="1">
      <alignment vertical="center"/>
    </xf>
    <xf numFmtId="0" fontId="5" fillId="7" borderId="1" xfId="0" applyFont="1" applyFill="1" applyBorder="1" applyAlignment="1">
      <alignment vertical="center" wrapText="1"/>
    </xf>
    <xf numFmtId="10" fontId="5" fillId="7" borderId="1" xfId="0" applyNumberFormat="1" applyFont="1" applyFill="1" applyBorder="1">
      <alignment vertical="center"/>
    </xf>
    <xf numFmtId="10" fontId="6" fillId="7" borderId="1" xfId="0" applyNumberFormat="1" applyFont="1" applyFill="1" applyBorder="1">
      <alignment vertical="center"/>
    </xf>
    <xf numFmtId="0" fontId="5" fillId="0" borderId="1" xfId="0" applyFont="1" applyBorder="1" applyAlignment="1">
      <alignment vertical="center"/>
    </xf>
    <xf numFmtId="0" fontId="7" fillId="7" borderId="1" xfId="0" applyFont="1" applyFill="1" applyBorder="1">
      <alignment vertical="center"/>
    </xf>
    <xf numFmtId="0" fontId="4" fillId="7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" fillId="3" borderId="0" xfId="0" applyFont="1" applyFill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ecf!$A$93:$C$93</c:f>
              <c:strCache>
                <c:ptCount val="1"/>
                <c:pt idx="0">
                  <c:v>TextRank + POSRank + SimRank not Found (-1)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ecf!$D$92:$H$92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ecf!$D$93:$H$93</c:f>
              <c:numCache>
                <c:formatCode>General</c:formatCode>
                <c:ptCount val="5"/>
                <c:pt idx="0">
                  <c:v>19.1176470588235</c:v>
                </c:pt>
                <c:pt idx="1">
                  <c:v>19.1176470588235</c:v>
                </c:pt>
                <c:pt idx="2">
                  <c:v>19.1176470588235</c:v>
                </c:pt>
                <c:pt idx="3">
                  <c:v>19.1176470588235</c:v>
                </c:pt>
                <c:pt idx="4">
                  <c:v>19.1176470588235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ecf!$A$94:$C$94</c:f>
              <c:strCache>
                <c:ptCount val="1"/>
                <c:pt idx="0">
                  <c:v>TextRank + POSRank + SimRank same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ecf!$D$92:$H$92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ecf!$D$94:$H$94</c:f>
              <c:numCache>
                <c:formatCode>General</c:formatCode>
                <c:ptCount val="5"/>
                <c:pt idx="0">
                  <c:v>22.0588235294118</c:v>
                </c:pt>
                <c:pt idx="1">
                  <c:v>25</c:v>
                </c:pt>
                <c:pt idx="2">
                  <c:v>23.5294117647059</c:v>
                </c:pt>
                <c:pt idx="3">
                  <c:v>26.4705882352941</c:v>
                </c:pt>
                <c:pt idx="4">
                  <c:v>26.4705882352941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ecf!$A$95:$C$95</c:f>
              <c:strCache>
                <c:ptCount val="1"/>
                <c:pt idx="0">
                  <c:v>TextRank + POSRank + SimRank improve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ecf!$D$92:$H$92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ecf!$D$95:$H$95</c:f>
              <c:numCache>
                <c:formatCode>General</c:formatCode>
                <c:ptCount val="5"/>
                <c:pt idx="0">
                  <c:v>27.9411764705882</c:v>
                </c:pt>
                <c:pt idx="1">
                  <c:v>25</c:v>
                </c:pt>
                <c:pt idx="2">
                  <c:v>29.4117647058824</c:v>
                </c:pt>
                <c:pt idx="3">
                  <c:v>27.9411764705882</c:v>
                </c:pt>
                <c:pt idx="4">
                  <c:v>23.5294117647059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ecf!$A$96:$C$96</c:f>
              <c:strCache>
                <c:ptCount val="1"/>
                <c:pt idx="0">
                  <c:v>TextRank + POSRank + SimRank not improved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ecf!$D$92:$H$92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ecf!$D$96:$H$96</c:f>
              <c:numCache>
                <c:formatCode>General</c:formatCode>
                <c:ptCount val="5"/>
                <c:pt idx="0">
                  <c:v>30.8823529411765</c:v>
                </c:pt>
                <c:pt idx="1">
                  <c:v>30.8823529411765</c:v>
                </c:pt>
                <c:pt idx="2">
                  <c:v>27.9411764705882</c:v>
                </c:pt>
                <c:pt idx="3">
                  <c:v>26.4705882352941</c:v>
                </c:pt>
                <c:pt idx="4">
                  <c:v>30.8823529411765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ecf!$A$97:$C$97</c:f>
              <c:strCache>
                <c:ptCount val="1"/>
                <c:pt idx="0">
                  <c:v>TextRank + POSRank - SimRank not Found (-1)</c:v>
                </c:pt>
              </c:strCache>
            </c:strRef>
          </c:tx>
          <c:spPr>
            <a:ln w="28575" cap="rnd" cmpd="sng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  <a:sp3d contourW="28575"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cat>
            <c:numRef>
              <c:f>ecf!$D$92:$H$92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ecf!$D$97:$H$97</c:f>
              <c:numCache>
                <c:formatCode>General</c:formatCode>
                <c:ptCount val="5"/>
                <c:pt idx="0">
                  <c:v>19.1176470588235</c:v>
                </c:pt>
                <c:pt idx="1">
                  <c:v>19.1176470588235</c:v>
                </c:pt>
                <c:pt idx="2">
                  <c:v>19.1176470588235</c:v>
                </c:pt>
                <c:pt idx="3">
                  <c:v>19.1176470588235</c:v>
                </c:pt>
                <c:pt idx="4">
                  <c:v>19.1176470588235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ecf!$A$98:$C$98</c:f>
              <c:strCache>
                <c:ptCount val="1"/>
                <c:pt idx="0">
                  <c:v>TextRank + POSRank - SimRank same</c:v>
                </c:pt>
              </c:strCache>
            </c:strRef>
          </c:tx>
          <c:spPr>
            <a:ln w="28575" cap="rnd" cmpd="sng">
              <a:solidFill>
                <a:schemeClr val="accent6"/>
              </a:solidFill>
              <a:prstDash val="sysDash"/>
              <a:round/>
            </a:ln>
            <a:effectLst/>
            <a:sp3d contourW="28575"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numRef>
              <c:f>ecf!$D$92:$H$92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ecf!$D$98:$H$98</c:f>
              <c:numCache>
                <c:formatCode>General</c:formatCode>
                <c:ptCount val="5"/>
                <c:pt idx="0">
                  <c:v>17.6470588235294</c:v>
                </c:pt>
                <c:pt idx="1">
                  <c:v>17.6470588235294</c:v>
                </c:pt>
                <c:pt idx="2">
                  <c:v>17.6470588235294</c:v>
                </c:pt>
                <c:pt idx="3">
                  <c:v>22.0588235294118</c:v>
                </c:pt>
                <c:pt idx="4">
                  <c:v>26.4705882352941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ecf!$A$99:$C$99</c:f>
              <c:strCache>
                <c:ptCount val="1"/>
                <c:pt idx="0">
                  <c:v>TextRank + POSRank - SimRank improve</c:v>
                </c:pt>
              </c:strCache>
            </c:strRef>
          </c:tx>
          <c:spPr>
            <a:ln w="28575" cap="rnd" cmpd="sng">
              <a:solidFill>
                <a:srgbClr val="FF0000"/>
              </a:solidFill>
              <a:prstDash val="sysDash"/>
              <a:round/>
            </a:ln>
            <a:effectLst/>
            <a:sp3d contourW="28575"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numRef>
              <c:f>ecf!$D$92:$H$92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ecf!$D$99:$H$99</c:f>
              <c:numCache>
                <c:formatCode>General</c:formatCode>
                <c:ptCount val="5"/>
                <c:pt idx="0">
                  <c:v>39.7058823529412</c:v>
                </c:pt>
                <c:pt idx="1">
                  <c:v>39.7058823529412</c:v>
                </c:pt>
                <c:pt idx="2">
                  <c:v>35.2941176470588</c:v>
                </c:pt>
                <c:pt idx="3">
                  <c:v>30.8823529411765</c:v>
                </c:pt>
                <c:pt idx="4">
                  <c:v>30.8823529411765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ecf!$A$100:$C$100</c:f>
              <c:strCache>
                <c:ptCount val="1"/>
                <c:pt idx="0">
                  <c:v>TextRank + POSRank - SimRank not improved</c:v>
                </c:pt>
              </c:strCache>
            </c:strRef>
          </c:tx>
          <c:spPr>
            <a:ln w="28575" cap="rnd" cmpd="sng">
              <a:solidFill>
                <a:schemeClr val="accent5"/>
              </a:solidFill>
              <a:prstDash val="sysDash"/>
              <a:round/>
            </a:ln>
            <a:effectLst/>
            <a:sp3d contourW="28575"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numRef>
              <c:f>ecf!$D$92:$H$92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ecf!$D$100:$H$100</c:f>
              <c:numCache>
                <c:formatCode>General</c:formatCode>
                <c:ptCount val="5"/>
                <c:pt idx="0">
                  <c:v>23.5294117647059</c:v>
                </c:pt>
                <c:pt idx="1">
                  <c:v>23.5294117647059</c:v>
                </c:pt>
                <c:pt idx="2">
                  <c:v>27.9411764705882</c:v>
                </c:pt>
                <c:pt idx="3">
                  <c:v>27.9411764705882</c:v>
                </c:pt>
                <c:pt idx="4">
                  <c:v>23.5294117647059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7921194"/>
        <c:axId val="930112911"/>
      </c:lineChart>
      <c:catAx>
        <c:axId val="93792119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0112911"/>
        <c:crosses val="autoZero"/>
        <c:auto val="1"/>
        <c:lblAlgn val="ctr"/>
        <c:lblOffset val="100"/>
        <c:noMultiLvlLbl val="0"/>
      </c:catAx>
      <c:valAx>
        <c:axId val="93011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792119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eclipse.jdt.core!$A$55:$C$55</c:f>
              <c:strCache>
                <c:ptCount val="1"/>
                <c:pt idx="0">
                  <c:v>TextRank + POSRank + SimRank not Found (-1)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eclipse.jdt.core!$D$54:$I$54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eclipse.jdt.core!$D$55:$I$55</c:f>
              <c:numCache>
                <c:formatCode>General</c:formatCode>
                <c:ptCount val="6"/>
                <c:pt idx="0">
                  <c:v>20</c:v>
                </c:pt>
                <c:pt idx="1">
                  <c:v>23.3333333333333</c:v>
                </c:pt>
                <c:pt idx="2">
                  <c:v>23.3333333333333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eclipse.jdt.core!$A$56:$C$56</c:f>
              <c:strCache>
                <c:ptCount val="1"/>
                <c:pt idx="0">
                  <c:v>TextRank + POSRank + SimRank same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eclipse.jdt.core!$D$54:$I$54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eclipse.jdt.core!$D$56:$I$56</c:f>
              <c:numCache>
                <c:formatCode>General</c:formatCode>
                <c:ptCount val="6"/>
                <c:pt idx="0">
                  <c:v>3.33333333333333</c:v>
                </c:pt>
                <c:pt idx="1">
                  <c:v>3.33333333333333</c:v>
                </c:pt>
                <c:pt idx="2">
                  <c:v>3.33333333333333</c:v>
                </c:pt>
                <c:pt idx="3">
                  <c:v>6.66666666666667</c:v>
                </c:pt>
                <c:pt idx="4">
                  <c:v>3.33333333333333</c:v>
                </c:pt>
                <c:pt idx="5">
                  <c:v>13.3333333333333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eclipse.jdt.core!$A$57:$C$57</c:f>
              <c:strCache>
                <c:ptCount val="1"/>
                <c:pt idx="0">
                  <c:v>TextRank + POSRank + SimRank improve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gradFill>
                <a:gsLst>
                  <a:gs pos="0">
                    <a:srgbClr val="FE4444"/>
                  </a:gs>
                  <a:gs pos="100000">
                    <a:srgbClr val="832B2B"/>
                  </a:gs>
                </a:gsLst>
                <a:lin ang="5400000" scaled="0"/>
              </a:gra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cat>
            <c:numRef>
              <c:f>eclipse.jdt.core!$D$54:$I$54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eclipse.jdt.core!$D$57:$I$57</c:f>
              <c:numCache>
                <c:formatCode>General</c:formatCode>
                <c:ptCount val="6"/>
                <c:pt idx="0">
                  <c:v>36.6666666666667</c:v>
                </c:pt>
                <c:pt idx="1">
                  <c:v>33.3333333333333</c:v>
                </c:pt>
                <c:pt idx="2">
                  <c:v>26.6666666666667</c:v>
                </c:pt>
                <c:pt idx="3">
                  <c:v>40</c:v>
                </c:pt>
                <c:pt idx="4">
                  <c:v>40</c:v>
                </c:pt>
                <c:pt idx="5">
                  <c:v>43.3333333333333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eclipse.jdt.core!$A$58:$C$58</c:f>
              <c:strCache>
                <c:ptCount val="1"/>
                <c:pt idx="0">
                  <c:v>TextRank + POSRank + SimRank not improved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eclipse.jdt.core!$D$54:$I$54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eclipse.jdt.core!$D$58:$I$58</c:f>
              <c:numCache>
                <c:formatCode>General</c:formatCode>
                <c:ptCount val="6"/>
                <c:pt idx="0">
                  <c:v>40</c:v>
                </c:pt>
                <c:pt idx="1">
                  <c:v>40</c:v>
                </c:pt>
                <c:pt idx="2">
                  <c:v>46.6666666666667</c:v>
                </c:pt>
                <c:pt idx="3">
                  <c:v>33.3333333333333</c:v>
                </c:pt>
                <c:pt idx="4">
                  <c:v>36.6666666666667</c:v>
                </c:pt>
                <c:pt idx="5">
                  <c:v>23.3333333333333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eclipse.jdt.core!$A$59:$C$59</c:f>
              <c:strCache>
                <c:ptCount val="1"/>
                <c:pt idx="0">
                  <c:v>TextRank + POSRank - SimRank not Found (-1)</c:v>
                </c:pt>
              </c:strCache>
            </c:strRef>
          </c:tx>
          <c:spPr>
            <a:ln w="28575" cap="rnd" cmpd="sng">
              <a:solidFill>
                <a:schemeClr val="accent3"/>
              </a:solidFill>
              <a:prstDash val="sysDash"/>
              <a:round/>
            </a:ln>
            <a:effectLst/>
            <a:sp3d contourW="28575"/>
          </c:spPr>
          <c:marker>
            <c:symbol val="circle"/>
            <c:size val="5"/>
            <c:spPr>
              <a:solidFill>
                <a:schemeClr val="accent3">
                  <a:lumMod val="75000"/>
                </a:schemeClr>
              </a:solidFill>
              <a:ln w="9525">
                <a:solidFill>
                  <a:schemeClr val="accent3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cat>
            <c:numRef>
              <c:f>eclipse.jdt.core!$D$54:$I$54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eclipse.jdt.core!$D$59:$I$59</c:f>
              <c:numCache>
                <c:formatCode>General</c:formatCode>
                <c:ptCount val="6"/>
                <c:pt idx="0">
                  <c:v>23.3333333333333</c:v>
                </c:pt>
                <c:pt idx="1">
                  <c:v>23.3333333333333</c:v>
                </c:pt>
                <c:pt idx="2">
                  <c:v>23.3333333333333</c:v>
                </c:pt>
                <c:pt idx="3">
                  <c:v>23.3333333333333</c:v>
                </c:pt>
                <c:pt idx="4">
                  <c:v>23.3333333333333</c:v>
                </c:pt>
                <c:pt idx="5">
                  <c:v>23.3333333333333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eclipse.jdt.core!$A$60:$C$60</c:f>
              <c:strCache>
                <c:ptCount val="1"/>
                <c:pt idx="0">
                  <c:v>TextRank + POSRank - SimRank same</c:v>
                </c:pt>
              </c:strCache>
            </c:strRef>
          </c:tx>
          <c:spPr>
            <a:ln w="28575" cap="rnd" cmpd="sng">
              <a:solidFill>
                <a:schemeClr val="accent6"/>
              </a:solidFill>
              <a:prstDash val="sysDash"/>
              <a:round/>
            </a:ln>
            <a:effectLst/>
            <a:sp3d contourW="28575"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numRef>
              <c:f>eclipse.jdt.core!$D$54:$I$54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eclipse.jdt.core!$D$60:$I$60</c:f>
              <c:numCache>
                <c:formatCode>General</c:formatCode>
                <c:ptCount val="6"/>
                <c:pt idx="0">
                  <c:v>13.3333333333333</c:v>
                </c:pt>
                <c:pt idx="1">
                  <c:v>13.3333333333333</c:v>
                </c:pt>
                <c:pt idx="2">
                  <c:v>16.6666666666667</c:v>
                </c:pt>
                <c:pt idx="3">
                  <c:v>13.3333333333333</c:v>
                </c:pt>
                <c:pt idx="4">
                  <c:v>16.6666666666667</c:v>
                </c:pt>
                <c:pt idx="5">
                  <c:v>23.3333333333333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eclipse.jdt.core!$A$61:$C$61</c:f>
              <c:strCache>
                <c:ptCount val="1"/>
                <c:pt idx="0">
                  <c:v>TextRank + POSRank - SimRank improve</c:v>
                </c:pt>
              </c:strCache>
            </c:strRef>
          </c:tx>
          <c:spPr>
            <a:ln w="28575" cap="rnd" cmpd="sng">
              <a:solidFill>
                <a:srgbClr val="FF0000"/>
              </a:solidFill>
              <a:prstDash val="sysDash"/>
              <a:round/>
            </a:ln>
            <a:effectLst/>
            <a:sp3d contourW="28575"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numRef>
              <c:f>eclipse.jdt.core!$D$54:$I$54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eclipse.jdt.core!$D$61:$I$61</c:f>
              <c:numCache>
                <c:formatCode>General</c:formatCode>
                <c:ptCount val="6"/>
                <c:pt idx="0">
                  <c:v>33.3333333333333</c:v>
                </c:pt>
                <c:pt idx="1">
                  <c:v>33.3333333333333</c:v>
                </c:pt>
                <c:pt idx="2">
                  <c:v>30</c:v>
                </c:pt>
                <c:pt idx="3">
                  <c:v>33.3333333333333</c:v>
                </c:pt>
                <c:pt idx="4">
                  <c:v>30</c:v>
                </c:pt>
                <c:pt idx="5">
                  <c:v>26.6666666666667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eclipse.jdt.core!$A$62:$C$62</c:f>
              <c:strCache>
                <c:ptCount val="1"/>
                <c:pt idx="0">
                  <c:v>TextRank + POSRank - SimRank not improved</c:v>
                </c:pt>
              </c:strCache>
            </c:strRef>
          </c:tx>
          <c:spPr>
            <a:ln w="28575" cap="rnd" cmpd="sng">
              <a:solidFill>
                <a:schemeClr val="accent1"/>
              </a:solidFill>
              <a:prstDash val="sysDash"/>
              <a:round/>
            </a:ln>
            <a:effectLst/>
            <a:sp3d contourW="28575"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numRef>
              <c:f>eclipse.jdt.core!$D$54:$I$54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eclipse.jdt.core!$D$62:$I$62</c:f>
              <c:numCache>
                <c:formatCode>General</c:formatCode>
                <c:ptCount val="6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26.6666666666667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267475"/>
        <c:axId val="438569494"/>
      </c:lineChart>
      <c:catAx>
        <c:axId val="3002674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8569494"/>
        <c:crosses val="autoZero"/>
        <c:auto val="1"/>
        <c:lblAlgn val="ctr"/>
        <c:lblOffset val="100"/>
        <c:noMultiLvlLbl val="0"/>
      </c:catAx>
      <c:valAx>
        <c:axId val="43856949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02674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eclipse.jdt.debug!$A$109:$C$109</c:f>
              <c:strCache>
                <c:ptCount val="1"/>
                <c:pt idx="0">
                  <c:v>TextRank + POSRank + SimRank not Found (-1)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eclipse.jdt.debug!$D$108:$H$108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eclipse.jdt.debug!$D$109:$H$109</c:f>
              <c:numCache>
                <c:formatCode>General</c:formatCode>
                <c:ptCount val="5"/>
                <c:pt idx="0">
                  <c:v>14.2857142857143</c:v>
                </c:pt>
                <c:pt idx="1">
                  <c:v>15.4761904761905</c:v>
                </c:pt>
                <c:pt idx="2">
                  <c:v>15.4761904761905</c:v>
                </c:pt>
                <c:pt idx="3">
                  <c:v>16.6666666666667</c:v>
                </c:pt>
                <c:pt idx="4">
                  <c:v>15.4761904761905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eclipse.jdt.debug!$A$110:$C$110</c:f>
              <c:strCache>
                <c:ptCount val="1"/>
                <c:pt idx="0">
                  <c:v>TextRank + POSRank + SimRank same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cat>
            <c:numRef>
              <c:f>eclipse.jdt.debug!$D$108:$H$108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eclipse.jdt.debug!$D$110:$H$110</c:f>
              <c:numCache>
                <c:formatCode>General</c:formatCode>
                <c:ptCount val="5"/>
                <c:pt idx="0">
                  <c:v>15.4761904761905</c:v>
                </c:pt>
                <c:pt idx="1">
                  <c:v>10.7142857142857</c:v>
                </c:pt>
                <c:pt idx="2">
                  <c:v>13.0952380952381</c:v>
                </c:pt>
                <c:pt idx="3">
                  <c:v>11.9047619047619</c:v>
                </c:pt>
                <c:pt idx="4">
                  <c:v>14.2857142857143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eclipse.jdt.debug!$A$111:$C$111</c:f>
              <c:strCache>
                <c:ptCount val="1"/>
                <c:pt idx="0">
                  <c:v>TextRank + POSRank + SimRank improve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gradFill>
                <a:gsLst>
                  <a:gs pos="0">
                    <a:srgbClr val="FE4444"/>
                  </a:gs>
                  <a:gs pos="100000">
                    <a:srgbClr val="832B2B"/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eclipse.jdt.debug!$D$108:$H$108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eclipse.jdt.debug!$D$111:$H$111</c:f>
              <c:numCache>
                <c:formatCode>General</c:formatCode>
                <c:ptCount val="5"/>
                <c:pt idx="0">
                  <c:v>36.9047619047619</c:v>
                </c:pt>
                <c:pt idx="1">
                  <c:v>39.2857142857143</c:v>
                </c:pt>
                <c:pt idx="2">
                  <c:v>30.952380952381</c:v>
                </c:pt>
                <c:pt idx="3">
                  <c:v>38.0952380952381</c:v>
                </c:pt>
                <c:pt idx="4">
                  <c:v>26.1904761904762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eclipse.jdt.debug!$A$112:$C$112</c:f>
              <c:strCache>
                <c:ptCount val="1"/>
                <c:pt idx="0">
                  <c:v>TextRank + POSRank + SimRank not improved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eclipse.jdt.debug!$D$108:$H$108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eclipse.jdt.debug!$D$112:$H$112</c:f>
              <c:numCache>
                <c:formatCode>General</c:formatCode>
                <c:ptCount val="5"/>
                <c:pt idx="0">
                  <c:v>33.3333333333333</c:v>
                </c:pt>
                <c:pt idx="1">
                  <c:v>34.5238095238095</c:v>
                </c:pt>
                <c:pt idx="2">
                  <c:v>40.4761904761905</c:v>
                </c:pt>
                <c:pt idx="3">
                  <c:v>33.3333333333333</c:v>
                </c:pt>
                <c:pt idx="4">
                  <c:v>44.047619047619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eclipse.jdt.debug!$A$113:$C$113</c:f>
              <c:strCache>
                <c:ptCount val="1"/>
                <c:pt idx="0">
                  <c:v>TextRank + POSRank - SimRank not Found (-1)</c:v>
                </c:pt>
              </c:strCache>
            </c:strRef>
          </c:tx>
          <c:spPr>
            <a:ln w="28575" cap="rnd" cmpd="sng">
              <a:solidFill>
                <a:schemeClr val="accent3"/>
              </a:solidFill>
              <a:prstDash val="sysDash"/>
              <a:round/>
            </a:ln>
            <a:effectLst/>
            <a:sp3d contourW="28575"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cat>
            <c:numRef>
              <c:f>eclipse.jdt.debug!$D$108:$H$108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eclipse.jdt.debug!$D$113:$H$113</c:f>
              <c:numCache>
                <c:formatCode>General</c:formatCode>
                <c:ptCount val="5"/>
                <c:pt idx="0">
                  <c:v>15.4761904761905</c:v>
                </c:pt>
                <c:pt idx="1">
                  <c:v>14.2857142857143</c:v>
                </c:pt>
                <c:pt idx="2">
                  <c:v>15.4761904761905</c:v>
                </c:pt>
                <c:pt idx="3">
                  <c:v>15.4761904761905</c:v>
                </c:pt>
                <c:pt idx="4">
                  <c:v>16.6666666666667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eclipse.jdt.debug!$A$114:$C$114</c:f>
              <c:strCache>
                <c:ptCount val="1"/>
                <c:pt idx="0">
                  <c:v>TextRank + POSRank - SimRank same</c:v>
                </c:pt>
              </c:strCache>
            </c:strRef>
          </c:tx>
          <c:spPr>
            <a:ln w="28575" cap="rnd" cmpd="sng">
              <a:solidFill>
                <a:schemeClr val="accent6"/>
              </a:solidFill>
              <a:prstDash val="sysDash"/>
              <a:round/>
            </a:ln>
            <a:effectLst/>
            <a:sp3d contourW="28575"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cat>
            <c:numRef>
              <c:f>eclipse.jdt.debug!$D$108:$H$108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eclipse.jdt.debug!$D$114:$H$114</c:f>
              <c:numCache>
                <c:formatCode>General</c:formatCode>
                <c:ptCount val="5"/>
                <c:pt idx="0">
                  <c:v>8.33333333333333</c:v>
                </c:pt>
                <c:pt idx="1">
                  <c:v>9.52380952380952</c:v>
                </c:pt>
                <c:pt idx="2">
                  <c:v>10.7142857142857</c:v>
                </c:pt>
                <c:pt idx="3">
                  <c:v>15.4761904761905</c:v>
                </c:pt>
                <c:pt idx="4">
                  <c:v>19.047619047619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eclipse.jdt.debug!$A$115:$C$115</c:f>
              <c:strCache>
                <c:ptCount val="1"/>
                <c:pt idx="0">
                  <c:v>TextRank + POSRank - SimRank improve</c:v>
                </c:pt>
              </c:strCache>
            </c:strRef>
          </c:tx>
          <c:spPr>
            <a:ln w="28575" cap="rnd" cmpd="sng">
              <a:solidFill>
                <a:srgbClr val="FF0000"/>
              </a:solidFill>
              <a:prstDash val="sysDash"/>
              <a:round/>
            </a:ln>
            <a:effectLst/>
            <a:sp3d contourW="28575"/>
          </c:spPr>
          <c:marker>
            <c:symbol val="circle"/>
            <c:size val="5"/>
            <c:spPr>
              <a:gradFill>
                <a:gsLst>
                  <a:gs pos="0">
                    <a:srgbClr val="FE4444"/>
                  </a:gs>
                  <a:gs pos="100000">
                    <a:srgbClr val="832B2B"/>
                  </a:gs>
                </a:gsLst>
                <a:lin ang="5400000" scaled="0"/>
              </a:gra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numRef>
              <c:f>eclipse.jdt.debug!$D$108:$H$108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eclipse.jdt.debug!$D$115:$H$115</c:f>
              <c:numCache>
                <c:formatCode>General</c:formatCode>
                <c:ptCount val="5"/>
                <c:pt idx="0">
                  <c:v>32.1428571428571</c:v>
                </c:pt>
                <c:pt idx="1">
                  <c:v>35.7142857142857</c:v>
                </c:pt>
                <c:pt idx="2">
                  <c:v>35.7142857142857</c:v>
                </c:pt>
                <c:pt idx="3">
                  <c:v>32.1428571428571</c:v>
                </c:pt>
                <c:pt idx="4">
                  <c:v>39.2857142857143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eclipse.jdt.debug!$A$116:$C$116</c:f>
              <c:strCache>
                <c:ptCount val="1"/>
                <c:pt idx="0">
                  <c:v>TextRank + POSRank - SimRank not improved</c:v>
                </c:pt>
              </c:strCache>
            </c:strRef>
          </c:tx>
          <c:spPr>
            <a:ln w="28575" cap="rnd" cmpd="sng">
              <a:solidFill>
                <a:schemeClr val="accent5"/>
              </a:solidFill>
              <a:prstDash val="sysDash"/>
              <a:round/>
            </a:ln>
            <a:effectLst/>
            <a:sp3d contourW="28575"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eclipse.jdt.debug!$D$108:$H$108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eclipse.jdt.debug!$D$116:$H$116</c:f>
              <c:numCache>
                <c:formatCode>General</c:formatCode>
                <c:ptCount val="5"/>
                <c:pt idx="0">
                  <c:v>44.047619047619</c:v>
                </c:pt>
                <c:pt idx="1">
                  <c:v>40.4761904761905</c:v>
                </c:pt>
                <c:pt idx="2">
                  <c:v>38.0952380952381</c:v>
                </c:pt>
                <c:pt idx="3">
                  <c:v>36.9047619047619</c:v>
                </c:pt>
                <c:pt idx="4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8308330"/>
        <c:axId val="497102187"/>
      </c:lineChart>
      <c:catAx>
        <c:axId val="82830833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7102187"/>
        <c:crosses val="autoZero"/>
        <c:auto val="1"/>
        <c:lblAlgn val="ctr"/>
        <c:lblOffset val="100"/>
        <c:noMultiLvlLbl val="0"/>
      </c:catAx>
      <c:valAx>
        <c:axId val="4971021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830833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/>
              <a:t>STRICT++ vs. STRICT in different similarity threshold</a:t>
            </a:r>
            <a:endParaRPr lang="en-US" altLang="zh-CN" sz="20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eclipse.jdt.ui!$A$267:$C$267</c:f>
              <c:strCache>
                <c:ptCount val="1"/>
                <c:pt idx="0">
                  <c:v>TextRank + POSRank + SimRank not Found (-1)</c:v>
                </c:pt>
              </c:strCache>
            </c:strRef>
          </c:tx>
          <c:spPr>
            <a:ln w="38100" cap="rnd">
              <a:solidFill>
                <a:schemeClr val="bg2">
                  <a:lumMod val="50000"/>
                </a:schemeClr>
              </a:solidFill>
              <a:round/>
            </a:ln>
            <a:effectLst/>
            <a:sp3d contourW="38100"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eclipse.jdt.ui!$D$266:$O$266</c15:sqref>
                  </c15:fullRef>
                </c:ext>
              </c:extLst>
              <c:f>(eclipse.jdt.ui!$F$266,eclipse.jdt.ui!$H$266,eclipse.jdt.ui!$J$266,eclipse.jdt.ui!$L$266,eclipse.jdt.ui!$N$266)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eclipse.jdt.ui!$D$267:$O$267</c15:sqref>
                  </c15:fullRef>
                </c:ext>
              </c:extLst>
              <c:f>(eclipse.jdt.ui!$F$267,eclipse.jdt.ui!$H$267,eclipse.jdt.ui!$J$267,eclipse.jdt.ui!$L$267,eclipse.jdt.ui!$N$267)</c:f>
              <c:numCache>
                <c:formatCode>0.00_ </c:formatCode>
                <c:ptCount val="5"/>
                <c:pt idx="0">
                  <c:v>24.7933884297521</c:v>
                </c:pt>
                <c:pt idx="1">
                  <c:v>23.9669421487603</c:v>
                </c:pt>
                <c:pt idx="2">
                  <c:v>23.9669421487603</c:v>
                </c:pt>
                <c:pt idx="3">
                  <c:v>23.5537190082645</c:v>
                </c:pt>
                <c:pt idx="4">
                  <c:v>24.3801652892562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eclipse.jdt.ui!$A$268:$C$268</c:f>
              <c:strCache>
                <c:ptCount val="1"/>
                <c:pt idx="0">
                  <c:v>TextRank + POSRank + SimRank Preserved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  <a:sp3d contourW="38100"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eclipse.jdt.ui!$D$266:$O$266</c15:sqref>
                  </c15:fullRef>
                </c:ext>
              </c:extLst>
              <c:f>(eclipse.jdt.ui!$F$266,eclipse.jdt.ui!$H$266,eclipse.jdt.ui!$J$266,eclipse.jdt.ui!$L$266,eclipse.jdt.ui!$N$266)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eclipse.jdt.ui!$D$268:$O$268</c15:sqref>
                  </c15:fullRef>
                </c:ext>
              </c:extLst>
              <c:f>(eclipse.jdt.ui!$F$268,eclipse.jdt.ui!$H$268,eclipse.jdt.ui!$J$268,eclipse.jdt.ui!$L$268,eclipse.jdt.ui!$N$268)</c:f>
              <c:numCache>
                <c:formatCode>0.00_ </c:formatCode>
                <c:ptCount val="5"/>
                <c:pt idx="0">
                  <c:v>11.5702479338843</c:v>
                </c:pt>
                <c:pt idx="1">
                  <c:v>11.9834710743802</c:v>
                </c:pt>
                <c:pt idx="2">
                  <c:v>11.1570247933884</c:v>
                </c:pt>
                <c:pt idx="3">
                  <c:v>13.2231404958678</c:v>
                </c:pt>
                <c:pt idx="4">
                  <c:v>13.2231404958678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eclipse.jdt.ui!$A$269:$C$269</c:f>
              <c:strCache>
                <c:ptCount val="1"/>
                <c:pt idx="0">
                  <c:v>TextRank + POSRank + SimRank Improved</c:v>
                </c:pt>
              </c:strCache>
            </c:strRef>
          </c:tx>
          <c:spPr>
            <a:ln w="38100" cap="rnd" cmpd="sng">
              <a:solidFill>
                <a:srgbClr val="FF0000"/>
              </a:solidFill>
              <a:prstDash val="solid"/>
              <a:round/>
            </a:ln>
            <a:effectLst/>
            <a:sp3d contourW="38100"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12700" cmpd="sng">
                <a:noFill/>
                <a:prstDash val="sysDash"/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eclipse.jdt.ui!$D$266:$O$266</c15:sqref>
                  </c15:fullRef>
                </c:ext>
              </c:extLst>
              <c:f>(eclipse.jdt.ui!$F$266,eclipse.jdt.ui!$H$266,eclipse.jdt.ui!$J$266,eclipse.jdt.ui!$L$266,eclipse.jdt.ui!$N$266)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eclipse.jdt.ui!$D$269:$O$269</c15:sqref>
                  </c15:fullRef>
                </c:ext>
              </c:extLst>
              <c:f>(eclipse.jdt.ui!$F$269,eclipse.jdt.ui!$H$269,eclipse.jdt.ui!$J$269,eclipse.jdt.ui!$L$269,eclipse.jdt.ui!$N$269)</c:f>
              <c:numCache>
                <c:formatCode>0.00_ </c:formatCode>
                <c:ptCount val="5"/>
                <c:pt idx="0">
                  <c:v>34.7107438016529</c:v>
                </c:pt>
                <c:pt idx="1">
                  <c:v>39.2561983471074</c:v>
                </c:pt>
                <c:pt idx="2">
                  <c:v>35.9504132231405</c:v>
                </c:pt>
                <c:pt idx="3">
                  <c:v>35.9504132231405</c:v>
                </c:pt>
                <c:pt idx="4">
                  <c:v>30.5785123966942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eclipse.jdt.ui!$A$270:$C$270</c:f>
              <c:strCache>
                <c:ptCount val="1"/>
                <c:pt idx="0">
                  <c:v>TextRank + POSRank + SimRank Worsened</c:v>
                </c:pt>
              </c:strCache>
            </c:strRef>
          </c:tx>
          <c:spPr>
            <a:ln w="38100" cap="rnd" cmpd="sng">
              <a:solidFill>
                <a:schemeClr val="accent5"/>
              </a:solidFill>
              <a:prstDash val="solid"/>
              <a:round/>
            </a:ln>
            <a:effectLst/>
            <a:sp3d contourW="38100"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eclipse.jdt.ui!$D$266:$O$266</c15:sqref>
                  </c15:fullRef>
                </c:ext>
              </c:extLst>
              <c:f>(eclipse.jdt.ui!$F$266,eclipse.jdt.ui!$H$266,eclipse.jdt.ui!$J$266,eclipse.jdt.ui!$L$266,eclipse.jdt.ui!$N$266)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eclipse.jdt.ui!$D$270:$O$270</c15:sqref>
                  </c15:fullRef>
                </c:ext>
              </c:extLst>
              <c:f>(eclipse.jdt.ui!$F$270,eclipse.jdt.ui!$H$270,eclipse.jdt.ui!$J$270,eclipse.jdt.ui!$L$270,eclipse.jdt.ui!$N$270)</c:f>
              <c:numCache>
                <c:formatCode>0.00_ </c:formatCode>
                <c:ptCount val="5"/>
                <c:pt idx="0">
                  <c:v>28.9256198347107</c:v>
                </c:pt>
                <c:pt idx="1">
                  <c:v>24.7933884297521</c:v>
                </c:pt>
                <c:pt idx="2">
                  <c:v>28.9256198347107</c:v>
                </c:pt>
                <c:pt idx="3">
                  <c:v>27.2727272727273</c:v>
                </c:pt>
                <c:pt idx="4">
                  <c:v>31.8181818181818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eclipse.jdt.ui!$A$271:$C$271</c:f>
              <c:strCache>
                <c:ptCount val="1"/>
                <c:pt idx="0">
                  <c:v>TextRank + POSRank - SimRank not Found (-1)</c:v>
                </c:pt>
              </c:strCache>
            </c:strRef>
          </c:tx>
          <c:spPr>
            <a:ln w="28575" cap="rnd" cmpd="sng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  <a:sp3d contourW="28575"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eclipse.jdt.ui!$D$266:$O$266</c15:sqref>
                  </c15:fullRef>
                </c:ext>
              </c:extLst>
              <c:f>(eclipse.jdt.ui!$F$266,eclipse.jdt.ui!$H$266,eclipse.jdt.ui!$J$266,eclipse.jdt.ui!$L$266,eclipse.jdt.ui!$N$266)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eclipse.jdt.ui!$D$271:$O$271</c15:sqref>
                  </c15:fullRef>
                </c:ext>
              </c:extLst>
              <c:f>(eclipse.jdt.ui!$F$271,eclipse.jdt.ui!$H$271,eclipse.jdt.ui!$J$271,eclipse.jdt.ui!$L$271,eclipse.jdt.ui!$N$271)</c:f>
              <c:numCache>
                <c:formatCode>0.00_ </c:formatCode>
                <c:ptCount val="5"/>
                <c:pt idx="0">
                  <c:v>24.3801652892562</c:v>
                </c:pt>
                <c:pt idx="1">
                  <c:v>24.3801652892562</c:v>
                </c:pt>
                <c:pt idx="2">
                  <c:v>24.7933884297521</c:v>
                </c:pt>
                <c:pt idx="3">
                  <c:v>23.9669421487603</c:v>
                </c:pt>
                <c:pt idx="4">
                  <c:v>23.5537190082645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eclipse.jdt.ui!$A$272:$C$272</c:f>
              <c:strCache>
                <c:ptCount val="1"/>
                <c:pt idx="0">
                  <c:v>TextRank + POSRank - SimRank Preserved</c:v>
                </c:pt>
              </c:strCache>
            </c:strRef>
          </c:tx>
          <c:spPr>
            <a:ln w="28575" cap="rnd" cmpd="sng">
              <a:solidFill>
                <a:schemeClr val="accent6"/>
              </a:solidFill>
              <a:prstDash val="sysDash"/>
              <a:round/>
            </a:ln>
            <a:effectLst/>
            <a:sp3d contourW="28575"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eclipse.jdt.ui!$D$266:$O$266</c15:sqref>
                  </c15:fullRef>
                </c:ext>
              </c:extLst>
              <c:f>(eclipse.jdt.ui!$F$266,eclipse.jdt.ui!$H$266,eclipse.jdt.ui!$J$266,eclipse.jdt.ui!$L$266,eclipse.jdt.ui!$N$266)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eclipse.jdt.ui!$D$272:$O$272</c15:sqref>
                  </c15:fullRef>
                </c:ext>
              </c:extLst>
              <c:f>(eclipse.jdt.ui!$F$272,eclipse.jdt.ui!$H$272,eclipse.jdt.ui!$J$272,eclipse.jdt.ui!$L$272,eclipse.jdt.ui!$N$272)</c:f>
              <c:numCache>
                <c:formatCode>0.00_ </c:formatCode>
                <c:ptCount val="5"/>
                <c:pt idx="0">
                  <c:v>9.91735537190083</c:v>
                </c:pt>
                <c:pt idx="1">
                  <c:v>11.5702479338843</c:v>
                </c:pt>
                <c:pt idx="2">
                  <c:v>11.9834710743802</c:v>
                </c:pt>
                <c:pt idx="3">
                  <c:v>9.91735537190083</c:v>
                </c:pt>
                <c:pt idx="4">
                  <c:v>19.8347107438017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eclipse.jdt.ui!$A$273:$C$273</c:f>
              <c:strCache>
                <c:ptCount val="1"/>
                <c:pt idx="0">
                  <c:v>TextRank + POSRank - SimRank Improved</c:v>
                </c:pt>
              </c:strCache>
            </c:strRef>
          </c:tx>
          <c:spPr>
            <a:ln w="28575" cap="rnd" cmpd="sng">
              <a:solidFill>
                <a:srgbClr val="FF0000"/>
              </a:solidFill>
              <a:prstDash val="sysDash"/>
              <a:round/>
            </a:ln>
            <a:effectLst/>
            <a:sp3d contourW="28575"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eclipse.jdt.ui!$D$266:$O$266</c15:sqref>
                  </c15:fullRef>
                </c:ext>
              </c:extLst>
              <c:f>(eclipse.jdt.ui!$F$266,eclipse.jdt.ui!$H$266,eclipse.jdt.ui!$J$266,eclipse.jdt.ui!$L$266,eclipse.jdt.ui!$N$266)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eclipse.jdt.ui!$D$273:$O$273</c15:sqref>
                  </c15:fullRef>
                </c:ext>
              </c:extLst>
              <c:f>(eclipse.jdt.ui!$F$273,eclipse.jdt.ui!$H$273,eclipse.jdt.ui!$J$273,eclipse.jdt.ui!$L$273,eclipse.jdt.ui!$N$273)</c:f>
              <c:numCache>
                <c:formatCode>0.00_ </c:formatCode>
                <c:ptCount val="5"/>
                <c:pt idx="0">
                  <c:v>29.7520661157025</c:v>
                </c:pt>
                <c:pt idx="1">
                  <c:v>28.9256198347107</c:v>
                </c:pt>
                <c:pt idx="2">
                  <c:v>30.1652892561983</c:v>
                </c:pt>
                <c:pt idx="3">
                  <c:v>29.3388429752066</c:v>
                </c:pt>
                <c:pt idx="4">
                  <c:v>22.7272727272727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eclipse.jdt.ui!$A$274:$C$274</c:f>
              <c:strCache>
                <c:ptCount val="1"/>
                <c:pt idx="0">
                  <c:v>TextRank + POSRank - SimRank Worsened</c:v>
                </c:pt>
              </c:strCache>
            </c:strRef>
          </c:tx>
          <c:spPr>
            <a:ln w="28575" cap="rnd" cmpd="sng">
              <a:solidFill>
                <a:schemeClr val="accent5"/>
              </a:solidFill>
              <a:prstDash val="sysDash"/>
              <a:round/>
            </a:ln>
            <a:effectLst/>
            <a:sp3d contourW="28575"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eclipse.jdt.ui!$D$266:$O$266</c15:sqref>
                  </c15:fullRef>
                </c:ext>
              </c:extLst>
              <c:f>(eclipse.jdt.ui!$F$266,eclipse.jdt.ui!$H$266,eclipse.jdt.ui!$J$266,eclipse.jdt.ui!$L$266,eclipse.jdt.ui!$N$266)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eclipse.jdt.ui!$D$274:$O$274</c15:sqref>
                  </c15:fullRef>
                </c:ext>
              </c:extLst>
              <c:f>(eclipse.jdt.ui!$F$274,eclipse.jdt.ui!$H$274,eclipse.jdt.ui!$J$274,eclipse.jdt.ui!$L$274,eclipse.jdt.ui!$N$274)</c:f>
              <c:numCache>
                <c:formatCode>0.00_ </c:formatCode>
                <c:ptCount val="5"/>
                <c:pt idx="0">
                  <c:v>35.9504132231405</c:v>
                </c:pt>
                <c:pt idx="1">
                  <c:v>35.1239669421488</c:v>
                </c:pt>
                <c:pt idx="2">
                  <c:v>33.0578512396694</c:v>
                </c:pt>
                <c:pt idx="3">
                  <c:v>36.7768595041322</c:v>
                </c:pt>
                <c:pt idx="4">
                  <c:v>33.8842975206612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605877"/>
        <c:axId val="991574186"/>
      </c:lineChart>
      <c:catAx>
        <c:axId val="7660587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Similarity Threshold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1574186"/>
        <c:crosses val="autoZero"/>
        <c:auto val="1"/>
        <c:lblAlgn val="ctr"/>
        <c:lblOffset val="100"/>
        <c:noMultiLvlLbl val="0"/>
      </c:catAx>
      <c:valAx>
        <c:axId val="99157418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Rate</a:t>
                </a:r>
                <a:r>
                  <a:t> Percent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0587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6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7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400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440"/>
              <a:t>Top-10 Accuracy</a:t>
            </a:r>
            <a:endParaRPr sz="144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eclipse.jdt.ui!$A$277</c:f>
              <c:strCache>
                <c:ptCount val="1"/>
                <c:pt idx="0">
                  <c:v>TextRank + POSRank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f>eclipse.jdt.ui!$D$276:$O$276</c:f>
              <c:numCache>
                <c:formatCode>General</c:formatCode>
                <c:ptCount val="12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0.8</c:v>
                </c:pt>
              </c:numCache>
            </c:numRef>
          </c:cat>
          <c:val>
            <c:numRef>
              <c:f>eclipse.jdt.ui!$D$277:$O$277</c:f>
              <c:numCache>
                <c:formatCode>General</c:formatCode>
                <c:ptCount val="12"/>
                <c:pt idx="0">
                  <c:v>8.26446280991736</c:v>
                </c:pt>
                <c:pt idx="1">
                  <c:v>8.26446280991736</c:v>
                </c:pt>
                <c:pt idx="2">
                  <c:v>8.26446280991736</c:v>
                </c:pt>
                <c:pt idx="3">
                  <c:v>8.26446280991736</c:v>
                </c:pt>
                <c:pt idx="4">
                  <c:v>8.26446280991736</c:v>
                </c:pt>
                <c:pt idx="5">
                  <c:v>8.26446280991736</c:v>
                </c:pt>
                <c:pt idx="6">
                  <c:v>8.26446280991736</c:v>
                </c:pt>
                <c:pt idx="7">
                  <c:v>8.26446280991736</c:v>
                </c:pt>
                <c:pt idx="8">
                  <c:v>8.26446280991736</c:v>
                </c:pt>
                <c:pt idx="9">
                  <c:v>8.26446280991736</c:v>
                </c:pt>
                <c:pt idx="10">
                  <c:v>8.26446280991736</c:v>
                </c:pt>
                <c:pt idx="11">
                  <c:v>8.26446280991736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eclipse.jdt.ui!$A$278</c:f>
              <c:strCache>
                <c:ptCount val="1"/>
                <c:pt idx="0">
                  <c:v>TextRank + POSRank + SimRank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f>eclipse.jdt.ui!$D$276:$O$276</c:f>
              <c:numCache>
                <c:formatCode>General</c:formatCode>
                <c:ptCount val="12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0.8</c:v>
                </c:pt>
              </c:numCache>
            </c:numRef>
          </c:cat>
          <c:val>
            <c:numRef>
              <c:f>eclipse.jdt.ui!$D$278:$O$278</c:f>
              <c:numCache>
                <c:formatCode>General</c:formatCode>
                <c:ptCount val="12"/>
                <c:pt idx="0">
                  <c:v>7.85123966942149</c:v>
                </c:pt>
                <c:pt idx="1">
                  <c:v>8.67768595041322</c:v>
                </c:pt>
                <c:pt idx="2">
                  <c:v>8.67768595041322</c:v>
                </c:pt>
                <c:pt idx="3">
                  <c:v>9.50413223140496</c:v>
                </c:pt>
                <c:pt idx="4">
                  <c:v>9.91735537190083</c:v>
                </c:pt>
                <c:pt idx="5">
                  <c:v>10.3305785123967</c:v>
                </c:pt>
                <c:pt idx="6">
                  <c:v>8.67768595041322</c:v>
                </c:pt>
                <c:pt idx="7">
                  <c:v>8.26446280991736</c:v>
                </c:pt>
                <c:pt idx="8">
                  <c:v>8.67768595041322</c:v>
                </c:pt>
                <c:pt idx="9">
                  <c:v>9.09090909090909</c:v>
                </c:pt>
                <c:pt idx="10">
                  <c:v>7.43801652892562</c:v>
                </c:pt>
                <c:pt idx="11">
                  <c:v>8.67768595041322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eclipse.jdt.ui!$A$279</c:f>
              <c:strCache>
                <c:ptCount val="1"/>
                <c:pt idx="0">
                  <c:v>TextRank + POSRank - SimRank</c:v>
                </c:pt>
              </c:strCache>
            </c:strRef>
          </c:tx>
          <c:spPr>
            <a:ln w="28575" cap="rnd" cmpd="sng">
              <a:solidFill>
                <a:schemeClr val="accent5"/>
              </a:solidFill>
              <a:prstDash val="sysDash"/>
              <a:round/>
            </a:ln>
            <a:effectLst/>
            <a:sp3d contourW="28575"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f>eclipse.jdt.ui!$D$276:$O$276</c:f>
              <c:numCache>
                <c:formatCode>General</c:formatCode>
                <c:ptCount val="12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0.8</c:v>
                </c:pt>
              </c:numCache>
            </c:numRef>
          </c:cat>
          <c:val>
            <c:numRef>
              <c:f>eclipse.jdt.ui!$D$279:$O$279</c:f>
              <c:numCache>
                <c:formatCode>General</c:formatCode>
                <c:ptCount val="12"/>
                <c:pt idx="0">
                  <c:v>9.91735537190083</c:v>
                </c:pt>
                <c:pt idx="1">
                  <c:v>9.91735537190083</c:v>
                </c:pt>
                <c:pt idx="2">
                  <c:v>10.3305785123967</c:v>
                </c:pt>
                <c:pt idx="3">
                  <c:v>10.3305785123967</c:v>
                </c:pt>
                <c:pt idx="4">
                  <c:v>10.3305785123967</c:v>
                </c:pt>
                <c:pt idx="5">
                  <c:v>9.09090909090909</c:v>
                </c:pt>
                <c:pt idx="6">
                  <c:v>8.26446280991736</c:v>
                </c:pt>
                <c:pt idx="7">
                  <c:v>8.26446280991736</c:v>
                </c:pt>
                <c:pt idx="8">
                  <c:v>8.26446280991736</c:v>
                </c:pt>
                <c:pt idx="9">
                  <c:v>7.43801652892562</c:v>
                </c:pt>
                <c:pt idx="10">
                  <c:v>7.85123966942149</c:v>
                </c:pt>
                <c:pt idx="11">
                  <c:v>8.67768595041322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941025"/>
        <c:axId val="385113667"/>
      </c:lineChart>
      <c:catAx>
        <c:axId val="9894102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5113667"/>
        <c:crosses val="autoZero"/>
        <c:auto val="1"/>
        <c:lblAlgn val="ctr"/>
        <c:lblOffset val="100"/>
        <c:noMultiLvlLbl val="0"/>
      </c:catAx>
      <c:valAx>
        <c:axId val="3851136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94102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200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STRICT++ vs. STRICT in different similarity threshold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eclipse.pde.ui!$A$207:$C$207</c:f>
              <c:strCache>
                <c:ptCount val="1"/>
                <c:pt idx="0">
                  <c:v>TextRank + POSRank + SimRank not Found (-1)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eclipse.pde.ui!$D$206:$H$206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eclipse.pde.ui!$D$207:$H$207</c:f>
              <c:numCache>
                <c:formatCode>General</c:formatCode>
                <c:ptCount val="5"/>
                <c:pt idx="0">
                  <c:v>23.0769230769231</c:v>
                </c:pt>
                <c:pt idx="1">
                  <c:v>23.0769230769231</c:v>
                </c:pt>
                <c:pt idx="2">
                  <c:v>23.6263736263736</c:v>
                </c:pt>
                <c:pt idx="3">
                  <c:v>23.6263736263736</c:v>
                </c:pt>
                <c:pt idx="4">
                  <c:v>23.6263736263736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eclipse.pde.ui!$A$208:$C$208</c:f>
              <c:strCache>
                <c:ptCount val="1"/>
                <c:pt idx="0">
                  <c:v>TextRank + POSRank + SimRank same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eclipse.pde.ui!$D$206:$H$206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eclipse.pde.ui!$D$208:$H$208</c:f>
              <c:numCache>
                <c:formatCode>General</c:formatCode>
                <c:ptCount val="5"/>
                <c:pt idx="0">
                  <c:v>14.2857142857143</c:v>
                </c:pt>
                <c:pt idx="1">
                  <c:v>13.7362637362637</c:v>
                </c:pt>
                <c:pt idx="2">
                  <c:v>9.89010989010989</c:v>
                </c:pt>
                <c:pt idx="3">
                  <c:v>12.6373626373626</c:v>
                </c:pt>
                <c:pt idx="4">
                  <c:v>17.5824175824176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eclipse.pde.ui!$A$209:$C$209</c:f>
              <c:strCache>
                <c:ptCount val="1"/>
                <c:pt idx="0">
                  <c:v>TextRank + POSRank + SimRank improve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gradFill>
                <a:gsLst>
                  <a:gs pos="0">
                    <a:srgbClr val="FE4444"/>
                  </a:gs>
                  <a:gs pos="100000">
                    <a:srgbClr val="832B2B"/>
                  </a:gs>
                </a:gsLst>
                <a:lin ang="5400000" scaled="0"/>
              </a:gra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cat>
            <c:numRef>
              <c:f>eclipse.pde.ui!$D$206:$H$206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eclipse.pde.ui!$D$209:$H$209</c:f>
              <c:numCache>
                <c:formatCode>General</c:formatCode>
                <c:ptCount val="5"/>
                <c:pt idx="0">
                  <c:v>26.9230769230769</c:v>
                </c:pt>
                <c:pt idx="1">
                  <c:v>28.5714285714286</c:v>
                </c:pt>
                <c:pt idx="2">
                  <c:v>28.021978021978</c:v>
                </c:pt>
                <c:pt idx="3">
                  <c:v>26.3736263736264</c:v>
                </c:pt>
                <c:pt idx="4">
                  <c:v>29.1208791208791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eclipse.pde.ui!$A$210:$C$210</c:f>
              <c:strCache>
                <c:ptCount val="1"/>
                <c:pt idx="0">
                  <c:v>TextRank + POSRank + SimRank not improved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eclipse.pde.ui!$D$206:$H$206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eclipse.pde.ui!$D$210:$H$210</c:f>
              <c:numCache>
                <c:formatCode>General</c:formatCode>
                <c:ptCount val="5"/>
                <c:pt idx="0">
                  <c:v>35.7142857142857</c:v>
                </c:pt>
                <c:pt idx="1">
                  <c:v>34.6153846153846</c:v>
                </c:pt>
                <c:pt idx="2">
                  <c:v>38.4615384615385</c:v>
                </c:pt>
                <c:pt idx="3">
                  <c:v>37.3626373626374</c:v>
                </c:pt>
                <c:pt idx="4">
                  <c:v>29.6703296703297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eclipse.pde.ui!$A$211:$C$211</c:f>
              <c:strCache>
                <c:ptCount val="1"/>
                <c:pt idx="0">
                  <c:v>TextRank + POSRank - SimRank not Found (-1)</c:v>
                </c:pt>
              </c:strCache>
            </c:strRef>
          </c:tx>
          <c:spPr>
            <a:ln w="28575" cap="rnd" cmpd="sng">
              <a:solidFill>
                <a:schemeClr val="bg2">
                  <a:lumMod val="50000"/>
                </a:schemeClr>
              </a:solidFill>
              <a:prstDash val="sysDot"/>
              <a:round/>
            </a:ln>
            <a:effectLst/>
            <a:sp3d contourW="28575"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cat>
            <c:numRef>
              <c:f>eclipse.pde.ui!$D$206:$H$206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eclipse.pde.ui!$D$211:$H$211</c:f>
              <c:numCache>
                <c:formatCode>General</c:formatCode>
                <c:ptCount val="5"/>
                <c:pt idx="0">
                  <c:v>24.1758241758242</c:v>
                </c:pt>
                <c:pt idx="1">
                  <c:v>23.6263736263736</c:v>
                </c:pt>
                <c:pt idx="2">
                  <c:v>22.5274725274725</c:v>
                </c:pt>
                <c:pt idx="3">
                  <c:v>23.0769230769231</c:v>
                </c:pt>
                <c:pt idx="4">
                  <c:v>24.7252747252747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eclipse.pde.ui!$A$212:$C$212</c:f>
              <c:strCache>
                <c:ptCount val="1"/>
                <c:pt idx="0">
                  <c:v>TextRank + POSRank - SimRank same</c:v>
                </c:pt>
              </c:strCache>
            </c:strRef>
          </c:tx>
          <c:spPr>
            <a:ln w="28575" cap="rnd" cmpd="sng">
              <a:solidFill>
                <a:schemeClr val="accent6"/>
              </a:solidFill>
              <a:prstDash val="sysDot"/>
              <a:round/>
            </a:ln>
            <a:effectLst/>
            <a:sp3d contourW="28575"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cat>
            <c:numRef>
              <c:f>eclipse.pde.ui!$D$206:$H$206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eclipse.pde.ui!$D$212:$H$212</c:f>
              <c:numCache>
                <c:formatCode>General</c:formatCode>
                <c:ptCount val="5"/>
                <c:pt idx="0">
                  <c:v>9.89010989010989</c:v>
                </c:pt>
                <c:pt idx="1">
                  <c:v>7.69230769230769</c:v>
                </c:pt>
                <c:pt idx="2">
                  <c:v>10.4395604395604</c:v>
                </c:pt>
                <c:pt idx="3">
                  <c:v>13.1868131868132</c:v>
                </c:pt>
                <c:pt idx="4">
                  <c:v>17.032967032967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eclipse.pde.ui!$A$213:$C$213</c:f>
              <c:strCache>
                <c:ptCount val="1"/>
                <c:pt idx="0">
                  <c:v>TextRank + POSRank - SimRank improve</c:v>
                </c:pt>
              </c:strCache>
            </c:strRef>
          </c:tx>
          <c:spPr>
            <a:ln w="28575" cap="rnd" cmpd="sng">
              <a:solidFill>
                <a:srgbClr val="FF0000"/>
              </a:solidFill>
              <a:prstDash val="sysDot"/>
              <a:round/>
            </a:ln>
            <a:effectLst/>
            <a:sp3d contourW="28575"/>
          </c:spPr>
          <c:marker>
            <c:symbol val="circle"/>
            <c:size val="5"/>
            <c:spPr>
              <a:gradFill>
                <a:gsLst>
                  <a:gs pos="0">
                    <a:srgbClr val="FE4444"/>
                  </a:gs>
                  <a:gs pos="100000">
                    <a:srgbClr val="832B2B"/>
                  </a:gs>
                </a:gsLst>
                <a:lin ang="5400000" scaled="0"/>
              </a:gra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numRef>
              <c:f>eclipse.pde.ui!$D$206:$H$206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eclipse.pde.ui!$D$213:$H$213</c:f>
              <c:numCache>
                <c:formatCode>General</c:formatCode>
                <c:ptCount val="5"/>
                <c:pt idx="0">
                  <c:v>35.1648351648352</c:v>
                </c:pt>
                <c:pt idx="1">
                  <c:v>36.2637362637363</c:v>
                </c:pt>
                <c:pt idx="2">
                  <c:v>35.7142857142857</c:v>
                </c:pt>
                <c:pt idx="3">
                  <c:v>34.6153846153846</c:v>
                </c:pt>
                <c:pt idx="4">
                  <c:v>29.1208791208791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eclipse.pde.ui!$A$214:$C$214</c:f>
              <c:strCache>
                <c:ptCount val="1"/>
                <c:pt idx="0">
                  <c:v>TextRank + POSRank - SimRank not improved</c:v>
                </c:pt>
              </c:strCache>
            </c:strRef>
          </c:tx>
          <c:spPr>
            <a:ln w="28575" cap="rnd" cmpd="sng">
              <a:solidFill>
                <a:srgbClr val="0070C0"/>
              </a:solidFill>
              <a:prstDash val="sysDot"/>
              <a:round/>
            </a:ln>
            <a:effectLst/>
            <a:sp3d contourW="28575"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numRef>
              <c:f>eclipse.pde.ui!$D$206:$H$206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eclipse.pde.ui!$D$214:$H$214</c:f>
              <c:numCache>
                <c:formatCode>General</c:formatCode>
                <c:ptCount val="5"/>
                <c:pt idx="0">
                  <c:v>30.7692307692308</c:v>
                </c:pt>
                <c:pt idx="1">
                  <c:v>32.4175824175824</c:v>
                </c:pt>
                <c:pt idx="2">
                  <c:v>31.3186813186813</c:v>
                </c:pt>
                <c:pt idx="3">
                  <c:v>29.1208791208791</c:v>
                </c:pt>
                <c:pt idx="4">
                  <c:v>29.1208791208791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296667"/>
        <c:axId val="885488229"/>
      </c:lineChart>
      <c:catAx>
        <c:axId val="5372966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5488229"/>
        <c:crosses val="autoZero"/>
        <c:auto val="1"/>
        <c:lblAlgn val="ctr"/>
        <c:lblOffset val="100"/>
        <c:noMultiLvlLbl val="0"/>
      </c:catAx>
      <c:valAx>
        <c:axId val="88548822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72966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STRICT++ vs. STRICT in different similarity threshold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tomcat70!$A$58:$C$58</c:f>
              <c:strCache>
                <c:ptCount val="1"/>
                <c:pt idx="0">
                  <c:v>TextRank + POSRank + SimRank not Found (-1)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tomcat70!$D$57:$H$57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tomcat70!$D$58:$H$58</c:f>
              <c:numCache>
                <c:formatCode>General</c:formatCode>
                <c:ptCount val="5"/>
                <c:pt idx="0">
                  <c:v>24.2424242424242</c:v>
                </c:pt>
                <c:pt idx="1">
                  <c:v>24.2424242424242</c:v>
                </c:pt>
                <c:pt idx="2">
                  <c:v>24.2424242424242</c:v>
                </c:pt>
                <c:pt idx="3">
                  <c:v>24.2424242424242</c:v>
                </c:pt>
                <c:pt idx="4">
                  <c:v>24.2424242424242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tomcat70!$A$59:$C$59</c:f>
              <c:strCache>
                <c:ptCount val="1"/>
                <c:pt idx="0">
                  <c:v>TextRank + POSRank + SimRank same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tomcat70!$D$57:$H$57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tomcat70!$D$59:$H$59</c:f>
              <c:numCache>
                <c:formatCode>General</c:formatCode>
                <c:ptCount val="5"/>
                <c:pt idx="0">
                  <c:v>15.1515151515152</c:v>
                </c:pt>
                <c:pt idx="1">
                  <c:v>12.1212121212121</c:v>
                </c:pt>
                <c:pt idx="2">
                  <c:v>21.2121212121212</c:v>
                </c:pt>
                <c:pt idx="3">
                  <c:v>18.1818181818182</c:v>
                </c:pt>
                <c:pt idx="4">
                  <c:v>24.2424242424242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tomcat70!$A$60:$C$60</c:f>
              <c:strCache>
                <c:ptCount val="1"/>
                <c:pt idx="0">
                  <c:v>TextRank + POSRank + SimRank improve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gradFill>
                <a:gsLst>
                  <a:gs pos="0">
                    <a:srgbClr val="FE4444"/>
                  </a:gs>
                  <a:gs pos="100000">
                    <a:srgbClr val="832B2B"/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tomcat70!$D$57:$H$57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tomcat70!$D$60:$H$60</c:f>
              <c:numCache>
                <c:formatCode>General</c:formatCode>
                <c:ptCount val="5"/>
                <c:pt idx="0">
                  <c:v>33.3333333333333</c:v>
                </c:pt>
                <c:pt idx="1">
                  <c:v>30.3030303030303</c:v>
                </c:pt>
                <c:pt idx="2">
                  <c:v>30.3030303030303</c:v>
                </c:pt>
                <c:pt idx="3">
                  <c:v>33.3333333333333</c:v>
                </c:pt>
                <c:pt idx="4">
                  <c:v>33.3333333333333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tomcat70!$A$61:$C$61</c:f>
              <c:strCache>
                <c:ptCount val="1"/>
                <c:pt idx="0">
                  <c:v>TextRank + POSRank + SimRank not improved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tomcat70!$D$57:$H$57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tomcat70!$D$61:$H$61</c:f>
              <c:numCache>
                <c:formatCode>General</c:formatCode>
                <c:ptCount val="5"/>
                <c:pt idx="0">
                  <c:v>27.2727272727273</c:v>
                </c:pt>
                <c:pt idx="1">
                  <c:v>33.3333333333333</c:v>
                </c:pt>
                <c:pt idx="2">
                  <c:v>24.2424242424242</c:v>
                </c:pt>
                <c:pt idx="3">
                  <c:v>24.2424242424242</c:v>
                </c:pt>
                <c:pt idx="4">
                  <c:v>18.1818181818182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tomcat70!$A$62:$C$62</c:f>
              <c:strCache>
                <c:ptCount val="1"/>
                <c:pt idx="0">
                  <c:v>TextRank + POSRank - SimRank not Found (-1)</c:v>
                </c:pt>
              </c:strCache>
            </c:strRef>
          </c:tx>
          <c:spPr>
            <a:ln w="28575" cap="rnd" cmpd="sng">
              <a:solidFill>
                <a:schemeClr val="accent3"/>
              </a:solidFill>
              <a:prstDash val="sysDash"/>
              <a:round/>
            </a:ln>
            <a:effectLst/>
            <a:sp3d contourW="28575"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cat>
            <c:numRef>
              <c:f>tomcat70!$D$57:$H$57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tomcat70!$D$62:$H$62</c:f>
              <c:numCache>
                <c:formatCode>General</c:formatCode>
                <c:ptCount val="5"/>
                <c:pt idx="0">
                  <c:v>24.2424242424242</c:v>
                </c:pt>
                <c:pt idx="1">
                  <c:v>24.2424242424242</c:v>
                </c:pt>
                <c:pt idx="2">
                  <c:v>24.2424242424242</c:v>
                </c:pt>
                <c:pt idx="3">
                  <c:v>24.2424242424242</c:v>
                </c:pt>
                <c:pt idx="4">
                  <c:v>24.2424242424242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tomcat70!$A$63:$C$63</c:f>
              <c:strCache>
                <c:ptCount val="1"/>
                <c:pt idx="0">
                  <c:v>TextRank + POSRank - SimRank same</c:v>
                </c:pt>
              </c:strCache>
            </c:strRef>
          </c:tx>
          <c:spPr>
            <a:ln w="28575" cap="rnd" cmpd="sng">
              <a:solidFill>
                <a:schemeClr val="accent6"/>
              </a:solidFill>
              <a:prstDash val="sysDash"/>
              <a:round/>
            </a:ln>
            <a:effectLst/>
            <a:sp3d contourW="28575"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numRef>
              <c:f>tomcat70!$D$57:$H$57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tomcat70!$D$63:$H$63</c:f>
              <c:numCache>
                <c:formatCode>General</c:formatCode>
                <c:ptCount val="5"/>
                <c:pt idx="0">
                  <c:v>21.2121212121212</c:v>
                </c:pt>
                <c:pt idx="1">
                  <c:v>21.2121212121212</c:v>
                </c:pt>
                <c:pt idx="2">
                  <c:v>24.2424242424242</c:v>
                </c:pt>
                <c:pt idx="3">
                  <c:v>24.2424242424242</c:v>
                </c:pt>
                <c:pt idx="4">
                  <c:v>33.3333333333333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tomcat70!$A$64:$C$64</c:f>
              <c:strCache>
                <c:ptCount val="1"/>
                <c:pt idx="0">
                  <c:v>TextRank + POSRank - SimRank improve</c:v>
                </c:pt>
              </c:strCache>
            </c:strRef>
          </c:tx>
          <c:spPr>
            <a:ln w="28575" cap="rnd" cmpd="sng">
              <a:solidFill>
                <a:srgbClr val="FF0000"/>
              </a:solidFill>
              <a:prstDash val="sysDash"/>
              <a:round/>
            </a:ln>
            <a:effectLst/>
            <a:sp3d contourW="28575"/>
          </c:spPr>
          <c:marker>
            <c:symbol val="circle"/>
            <c:size val="5"/>
            <c:spPr>
              <a:gradFill>
                <a:gsLst>
                  <a:gs pos="0">
                    <a:srgbClr val="FE4444"/>
                  </a:gs>
                  <a:gs pos="100000">
                    <a:srgbClr val="832B2B"/>
                  </a:gs>
                </a:gsLst>
                <a:lin ang="5400000" scaled="0"/>
              </a:gra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numRef>
              <c:f>tomcat70!$D$57:$H$57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tomcat70!$D$64:$H$64</c:f>
              <c:numCache>
                <c:formatCode>General</c:formatCode>
                <c:ptCount val="5"/>
                <c:pt idx="0">
                  <c:v>27.2727272727273</c:v>
                </c:pt>
                <c:pt idx="1">
                  <c:v>27.2727272727273</c:v>
                </c:pt>
                <c:pt idx="2">
                  <c:v>27.2727272727273</c:v>
                </c:pt>
                <c:pt idx="3">
                  <c:v>33.3333333333333</c:v>
                </c:pt>
                <c:pt idx="4">
                  <c:v>18.1818181818182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tomcat70!$A$65:$C$65</c:f>
              <c:strCache>
                <c:ptCount val="1"/>
                <c:pt idx="0">
                  <c:v>TextRank + POSRank - SimRank not improved</c:v>
                </c:pt>
              </c:strCache>
            </c:strRef>
          </c:tx>
          <c:spPr>
            <a:ln w="28575" cap="rnd" cmpd="sng">
              <a:solidFill>
                <a:schemeClr val="accent5"/>
              </a:solidFill>
              <a:prstDash val="sysDash"/>
              <a:round/>
            </a:ln>
            <a:effectLst/>
            <a:sp3d contourW="28575"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numRef>
              <c:f>tomcat70!$D$57:$H$57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tomcat70!$D$65:$H$65</c:f>
              <c:numCache>
                <c:formatCode>General</c:formatCode>
                <c:ptCount val="5"/>
                <c:pt idx="0">
                  <c:v>27.2727272727273</c:v>
                </c:pt>
                <c:pt idx="1">
                  <c:v>27.2727272727273</c:v>
                </c:pt>
                <c:pt idx="2">
                  <c:v>24.2424242424242</c:v>
                </c:pt>
                <c:pt idx="3">
                  <c:v>18.1818181818182</c:v>
                </c:pt>
                <c:pt idx="4">
                  <c:v>24.2424242424242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6931099"/>
        <c:axId val="72921215"/>
      </c:lineChart>
      <c:catAx>
        <c:axId val="9069310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921215"/>
        <c:crosses val="autoZero"/>
        <c:auto val="1"/>
        <c:lblAlgn val="ctr"/>
        <c:lblOffset val="100"/>
        <c:noMultiLvlLbl val="0"/>
      </c:catAx>
      <c:valAx>
        <c:axId val="7292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693109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'jedit-4.2'!$A$35:$C$35</c:f>
              <c:strCache>
                <c:ptCount val="1"/>
                <c:pt idx="0">
                  <c:v>TextRank + POSRank + SimRank not Found (-1)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'jedit-4.2'!$D$34:$H$34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'jedit-4.2'!$D$35:$H$35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'jedit-4.2'!$A$36:$C$36</c:f>
              <c:strCache>
                <c:ptCount val="1"/>
                <c:pt idx="0">
                  <c:v>TextRank + POSRank + SimRank same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'jedit-4.2'!$D$34:$H$34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'jedit-4.2'!$D$36:$H$36</c:f>
              <c:numCache>
                <c:formatCode>General</c:formatCode>
                <c:ptCount val="5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'jedit-4.2'!$A$37:$C$37</c:f>
              <c:strCache>
                <c:ptCount val="1"/>
                <c:pt idx="0">
                  <c:v>TextRank + POSRank + SimRank improve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gradFill>
                <a:gsLst>
                  <a:gs pos="0">
                    <a:srgbClr val="FE4444"/>
                  </a:gs>
                  <a:gs pos="100000">
                    <a:srgbClr val="832B2B"/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'jedit-4.2'!$D$34:$H$34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'jedit-4.2'!$D$37:$H$37</c:f>
              <c:numCache>
                <c:formatCode>General</c:formatCode>
                <c:ptCount val="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40</c:v>
                </c:pt>
                <c:pt idx="4">
                  <c:v>30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'jedit-4.2'!$A$38:$C$38</c:f>
              <c:strCache>
                <c:ptCount val="1"/>
                <c:pt idx="0">
                  <c:v>TextRank + POSRank + SimRank not improved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'jedit-4.2'!$D$34:$H$34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'jedit-4.2'!$D$38:$H$38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'jedit-4.2'!$A$39:$C$39</c:f>
              <c:strCache>
                <c:ptCount val="1"/>
                <c:pt idx="0">
                  <c:v>TextRank + POSRank - SimRank not Found (-1)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cat>
            <c:numRef>
              <c:f>'jedit-4.2'!$D$34:$H$34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'jedit-4.2'!$D$39:$H$39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'jedit-4.2'!$A$40:$C$40</c:f>
              <c:strCache>
                <c:ptCount val="1"/>
                <c:pt idx="0">
                  <c:v>TextRank + POSRank - SimRank same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numRef>
              <c:f>'jedit-4.2'!$D$34:$H$34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'jedit-4.2'!$D$40:$H$40</c:f>
              <c:numCache>
                <c:formatCode>General</c:formatCode>
                <c:ptCount val="5"/>
                <c:pt idx="0">
                  <c:v>20</c:v>
                </c:pt>
                <c:pt idx="1">
                  <c:v>20</c:v>
                </c:pt>
                <c:pt idx="2">
                  <c:v>10</c:v>
                </c:pt>
                <c:pt idx="3">
                  <c:v>50</c:v>
                </c:pt>
                <c:pt idx="4">
                  <c:v>40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'jedit-4.2'!$A$41:$C$41</c:f>
              <c:strCache>
                <c:ptCount val="1"/>
                <c:pt idx="0">
                  <c:v>TextRank + POSRank - SimRank improve</c:v>
                </c:pt>
              </c:strCache>
            </c:strRef>
          </c:tx>
          <c:spPr>
            <a:ln w="28575" cap="rnd" cmpd="sng">
              <a:solidFill>
                <a:srgbClr val="FF0000"/>
              </a:solidFill>
              <a:prstDash val="sysDash"/>
              <a:round/>
            </a:ln>
            <a:effectLst/>
            <a:sp3d contourW="28575"/>
          </c:spPr>
          <c:marker>
            <c:symbol val="circle"/>
            <c:size val="5"/>
            <c:spPr>
              <a:gradFill>
                <a:gsLst>
                  <a:gs pos="0">
                    <a:srgbClr val="FE4444"/>
                  </a:gs>
                  <a:gs pos="100000">
                    <a:srgbClr val="832B2B"/>
                  </a:gs>
                </a:gsLst>
                <a:lin ang="5400000" scaled="0"/>
              </a:gra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numRef>
              <c:f>'jedit-4.2'!$D$34:$H$34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'jedit-4.2'!$D$41:$H$41</c:f>
              <c:numCache>
                <c:formatCode>General</c:formatCode>
                <c:ptCount val="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10</c:v>
                </c:pt>
                <c:pt idx="4">
                  <c:v>40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'jedit-4.2'!$A$42:$C$42</c:f>
              <c:strCache>
                <c:ptCount val="1"/>
                <c:pt idx="0">
                  <c:v>TextRank + POSRank - SimRank not improved</c:v>
                </c:pt>
              </c:strCache>
            </c:strRef>
          </c:tx>
          <c:spPr>
            <a:ln w="28575" cap="rnd" cmpd="sng">
              <a:solidFill>
                <a:schemeClr val="accent5"/>
              </a:solidFill>
              <a:prstDash val="sysDash"/>
              <a:round/>
            </a:ln>
            <a:effectLst/>
            <a:sp3d contourW="28575"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numRef>
              <c:f>'jedit-4.2'!$D$34:$H$34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'jedit-4.2'!$D$42:$H$42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60</c:v>
                </c:pt>
                <c:pt idx="3">
                  <c:v>40</c:v>
                </c:pt>
                <c:pt idx="4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797135"/>
        <c:axId val="249633105"/>
      </c:lineChart>
      <c:catAx>
        <c:axId val="544797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9633105"/>
        <c:crosses val="autoZero"/>
        <c:auto val="1"/>
        <c:lblAlgn val="ctr"/>
        <c:lblOffset val="100"/>
        <c:noMultiLvlLbl val="0"/>
      </c:catAx>
      <c:valAx>
        <c:axId val="24963310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47971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1032510</xdr:colOff>
      <xdr:row>84</xdr:row>
      <xdr:rowOff>143510</xdr:rowOff>
    </xdr:from>
    <xdr:to>
      <xdr:col>24</xdr:col>
      <xdr:colOff>446405</xdr:colOff>
      <xdr:row>113</xdr:row>
      <xdr:rowOff>161290</xdr:rowOff>
    </xdr:to>
    <xdr:graphicFrame>
      <xdr:nvGraphicFramePr>
        <xdr:cNvPr id="2" name="图表 1"/>
        <xdr:cNvGraphicFramePr/>
      </xdr:nvGraphicFramePr>
      <xdr:xfrm>
        <a:off x="8080375" y="18898870"/>
        <a:ext cx="12658725" cy="6377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843915</xdr:colOff>
      <xdr:row>52</xdr:row>
      <xdr:rowOff>73660</xdr:rowOff>
    </xdr:from>
    <xdr:to>
      <xdr:col>23</xdr:col>
      <xdr:colOff>1009650</xdr:colOff>
      <xdr:row>70</xdr:row>
      <xdr:rowOff>114300</xdr:rowOff>
    </xdr:to>
    <xdr:graphicFrame>
      <xdr:nvGraphicFramePr>
        <xdr:cNvPr id="2" name="图表 1"/>
        <xdr:cNvGraphicFramePr/>
      </xdr:nvGraphicFramePr>
      <xdr:xfrm>
        <a:off x="8754745" y="11635740"/>
        <a:ext cx="12266930" cy="403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781685</xdr:colOff>
      <xdr:row>106</xdr:row>
      <xdr:rowOff>36195</xdr:rowOff>
    </xdr:from>
    <xdr:to>
      <xdr:col>23</xdr:col>
      <xdr:colOff>217805</xdr:colOff>
      <xdr:row>127</xdr:row>
      <xdr:rowOff>186690</xdr:rowOff>
    </xdr:to>
    <xdr:graphicFrame>
      <xdr:nvGraphicFramePr>
        <xdr:cNvPr id="2" name="图表 1"/>
        <xdr:cNvGraphicFramePr/>
      </xdr:nvGraphicFramePr>
      <xdr:xfrm>
        <a:off x="5963285" y="23668355"/>
        <a:ext cx="10250805" cy="47834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404495</xdr:colOff>
      <xdr:row>281</xdr:row>
      <xdr:rowOff>219710</xdr:rowOff>
    </xdr:from>
    <xdr:to>
      <xdr:col>16</xdr:col>
      <xdr:colOff>1012825</xdr:colOff>
      <xdr:row>316</xdr:row>
      <xdr:rowOff>22860</xdr:rowOff>
    </xdr:to>
    <xdr:graphicFrame>
      <xdr:nvGraphicFramePr>
        <xdr:cNvPr id="2" name="图表 1"/>
        <xdr:cNvGraphicFramePr/>
      </xdr:nvGraphicFramePr>
      <xdr:xfrm>
        <a:off x="7649210" y="63079630"/>
        <a:ext cx="10713720" cy="7626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1285240</xdr:colOff>
      <xdr:row>267</xdr:row>
      <xdr:rowOff>89535</xdr:rowOff>
    </xdr:from>
    <xdr:to>
      <xdr:col>29</xdr:col>
      <xdr:colOff>442595</xdr:colOff>
      <xdr:row>297</xdr:row>
      <xdr:rowOff>54610</xdr:rowOff>
    </xdr:to>
    <xdr:graphicFrame>
      <xdr:nvGraphicFramePr>
        <xdr:cNvPr id="9" name="图表 8"/>
        <xdr:cNvGraphicFramePr/>
      </xdr:nvGraphicFramePr>
      <xdr:xfrm>
        <a:off x="19730085" y="59779535"/>
        <a:ext cx="11329035" cy="67113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629920</xdr:colOff>
      <xdr:row>201</xdr:row>
      <xdr:rowOff>139700</xdr:rowOff>
    </xdr:from>
    <xdr:to>
      <xdr:col>27</xdr:col>
      <xdr:colOff>556895</xdr:colOff>
      <xdr:row>220</xdr:row>
      <xdr:rowOff>82550</xdr:rowOff>
    </xdr:to>
    <xdr:graphicFrame>
      <xdr:nvGraphicFramePr>
        <xdr:cNvPr id="2" name="图表 1"/>
        <xdr:cNvGraphicFramePr/>
      </xdr:nvGraphicFramePr>
      <xdr:xfrm>
        <a:off x="8906510" y="45036740"/>
        <a:ext cx="12655550" cy="41490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70485</xdr:colOff>
      <xdr:row>54</xdr:row>
      <xdr:rowOff>119380</xdr:rowOff>
    </xdr:from>
    <xdr:to>
      <xdr:col>16</xdr:col>
      <xdr:colOff>1009015</xdr:colOff>
      <xdr:row>77</xdr:row>
      <xdr:rowOff>157480</xdr:rowOff>
    </xdr:to>
    <xdr:graphicFrame>
      <xdr:nvGraphicFramePr>
        <xdr:cNvPr id="2" name="图表 1"/>
        <xdr:cNvGraphicFramePr/>
      </xdr:nvGraphicFramePr>
      <xdr:xfrm>
        <a:off x="10080625" y="12138660"/>
        <a:ext cx="11050905" cy="50977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421640</xdr:colOff>
      <xdr:row>31</xdr:row>
      <xdr:rowOff>19050</xdr:rowOff>
    </xdr:from>
    <xdr:to>
      <xdr:col>17</xdr:col>
      <xdr:colOff>208915</xdr:colOff>
      <xdr:row>48</xdr:row>
      <xdr:rowOff>189865</xdr:rowOff>
    </xdr:to>
    <xdr:graphicFrame>
      <xdr:nvGraphicFramePr>
        <xdr:cNvPr id="7" name="图表 6"/>
        <xdr:cNvGraphicFramePr/>
      </xdr:nvGraphicFramePr>
      <xdr:xfrm>
        <a:off x="6831330" y="6897370"/>
        <a:ext cx="9942195" cy="39503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A19" sqref="A19"/>
    </sheetView>
  </sheetViews>
  <sheetFormatPr defaultColWidth="9.27884615384615" defaultRowHeight="16.8" outlineLevelCol="6"/>
  <cols>
    <col min="1" max="1" width="23.6730769230769" customWidth="1"/>
    <col min="2" max="2" width="22.5961538461538" customWidth="1"/>
    <col min="3" max="3" width="15.3365384615385" customWidth="1"/>
    <col min="4" max="4" width="32.5576923076923" customWidth="1"/>
    <col min="5" max="5" width="29.7307692307692" customWidth="1"/>
  </cols>
  <sheetData>
    <row r="1" spans="1:5">
      <c r="A1" s="80" t="s">
        <v>0</v>
      </c>
      <c r="B1" s="80"/>
      <c r="C1" s="80"/>
      <c r="D1" s="80"/>
      <c r="E1" s="80"/>
    </row>
    <row r="2" spans="1:7">
      <c r="A2" s="81" t="s">
        <v>1</v>
      </c>
      <c r="B2" s="81" t="s">
        <v>2</v>
      </c>
      <c r="C2" s="81" t="s">
        <v>3</v>
      </c>
      <c r="D2" s="81" t="s">
        <v>4</v>
      </c>
      <c r="E2" s="82" t="s">
        <v>5</v>
      </c>
      <c r="F2" s="82"/>
      <c r="G2" s="82"/>
    </row>
    <row r="3" spans="1:7">
      <c r="A3" s="81">
        <v>0.1</v>
      </c>
      <c r="B3" s="81">
        <v>344</v>
      </c>
      <c r="C3" s="81">
        <v>2656</v>
      </c>
      <c r="D3" s="81">
        <v>864</v>
      </c>
      <c r="E3" s="82">
        <v>699</v>
      </c>
      <c r="F3" s="82"/>
      <c r="G3" s="82"/>
    </row>
    <row r="4" spans="1:7">
      <c r="A4" s="81">
        <v>0.15</v>
      </c>
      <c r="B4" s="81">
        <v>344</v>
      </c>
      <c r="C4" s="81">
        <v>2624</v>
      </c>
      <c r="D4" s="81">
        <v>578</v>
      </c>
      <c r="E4" s="82">
        <v>1251</v>
      </c>
      <c r="F4" s="82"/>
      <c r="G4" s="82"/>
    </row>
    <row r="5" spans="1:7">
      <c r="A5" s="81">
        <v>0.2</v>
      </c>
      <c r="B5" s="81">
        <v>344</v>
      </c>
      <c r="C5" s="81">
        <v>3162</v>
      </c>
      <c r="D5" s="81">
        <v>543</v>
      </c>
      <c r="E5" s="82">
        <v>320</v>
      </c>
      <c r="F5" s="82"/>
      <c r="G5" s="82"/>
    </row>
    <row r="6" spans="1:7">
      <c r="A6" s="81">
        <v>0.25</v>
      </c>
      <c r="B6" s="81">
        <v>344</v>
      </c>
      <c r="C6" s="81">
        <v>1533</v>
      </c>
      <c r="D6" s="81">
        <v>372</v>
      </c>
      <c r="E6" s="82">
        <v>385</v>
      </c>
      <c r="F6" s="82"/>
      <c r="G6" s="82"/>
    </row>
    <row r="7" spans="1:7">
      <c r="A7" s="81">
        <v>0.3</v>
      </c>
      <c r="B7" s="81">
        <v>344</v>
      </c>
      <c r="C7" s="81">
        <v>2498</v>
      </c>
      <c r="D7" s="81">
        <v>851</v>
      </c>
      <c r="E7" s="82">
        <v>296</v>
      </c>
      <c r="F7" s="82"/>
      <c r="G7" s="82"/>
    </row>
    <row r="8" spans="1:7">
      <c r="A8" s="81">
        <v>0.35</v>
      </c>
      <c r="B8" s="81">
        <v>344</v>
      </c>
      <c r="C8" s="81">
        <v>1582</v>
      </c>
      <c r="D8" s="81">
        <v>829</v>
      </c>
      <c r="E8" s="82">
        <v>385</v>
      </c>
      <c r="F8" s="82"/>
      <c r="G8" s="82"/>
    </row>
    <row r="9" spans="1:7">
      <c r="A9" s="81">
        <v>0.4</v>
      </c>
      <c r="B9" s="81">
        <v>344</v>
      </c>
      <c r="C9" s="81">
        <v>1582</v>
      </c>
      <c r="D9" s="81">
        <v>829</v>
      </c>
      <c r="E9" s="82">
        <v>296</v>
      </c>
      <c r="F9" s="82"/>
      <c r="G9" s="82"/>
    </row>
    <row r="10" spans="1:7">
      <c r="A10" s="81">
        <v>0.45</v>
      </c>
      <c r="B10" s="81">
        <v>344</v>
      </c>
      <c r="C10" s="81">
        <v>2024</v>
      </c>
      <c r="D10" s="81">
        <v>818</v>
      </c>
      <c r="E10" s="82">
        <v>512</v>
      </c>
      <c r="F10" s="82"/>
      <c r="G10" s="82"/>
    </row>
    <row r="11" spans="1:7">
      <c r="A11" s="81">
        <v>0.5</v>
      </c>
      <c r="B11" s="81">
        <v>344</v>
      </c>
      <c r="C11" s="81">
        <v>1870</v>
      </c>
      <c r="D11" s="81">
        <v>785</v>
      </c>
      <c r="E11" s="82">
        <v>512</v>
      </c>
      <c r="F11" s="82"/>
      <c r="G11" s="82"/>
    </row>
    <row r="12" spans="1:7">
      <c r="A12" s="82">
        <v>0.55</v>
      </c>
      <c r="B12" s="82">
        <v>344</v>
      </c>
      <c r="C12" s="82">
        <v>2710</v>
      </c>
      <c r="D12" s="82">
        <v>785</v>
      </c>
      <c r="E12" s="82">
        <v>342</v>
      </c>
      <c r="F12" s="82"/>
      <c r="G12" s="82"/>
    </row>
    <row r="13" spans="1:7">
      <c r="A13" s="82"/>
      <c r="B13" s="82"/>
      <c r="C13" s="82"/>
      <c r="D13" s="82"/>
      <c r="E13" s="82"/>
      <c r="F13" s="82"/>
      <c r="G13" s="82"/>
    </row>
    <row r="14" spans="1:7">
      <c r="A14" s="82"/>
      <c r="B14" s="82"/>
      <c r="C14" s="82"/>
      <c r="D14" s="82"/>
      <c r="E14" s="82"/>
      <c r="F14" s="82"/>
      <c r="G14" s="82"/>
    </row>
    <row r="15" spans="1:7">
      <c r="A15" s="82"/>
      <c r="B15" s="82"/>
      <c r="C15" s="82"/>
      <c r="D15" s="82"/>
      <c r="E15" s="82"/>
      <c r="F15" s="82"/>
      <c r="G15" s="82"/>
    </row>
    <row r="16" spans="1:7">
      <c r="A16" s="80" t="s">
        <v>6</v>
      </c>
      <c r="B16" s="80"/>
      <c r="C16" s="80"/>
      <c r="D16" s="80"/>
      <c r="E16" s="80"/>
      <c r="F16" s="82"/>
      <c r="G16" s="82"/>
    </row>
    <row r="17" spans="1:7">
      <c r="A17" s="81" t="s">
        <v>1</v>
      </c>
      <c r="B17" s="81" t="s">
        <v>2</v>
      </c>
      <c r="C17" s="81" t="s">
        <v>3</v>
      </c>
      <c r="D17" s="81" t="s">
        <v>4</v>
      </c>
      <c r="E17" s="82" t="s">
        <v>5</v>
      </c>
      <c r="F17" s="82"/>
      <c r="G17" s="82"/>
    </row>
    <row r="18" spans="1:7">
      <c r="A18" s="81">
        <v>0.1</v>
      </c>
      <c r="B18" s="81">
        <v>12</v>
      </c>
      <c r="C18" s="81">
        <v>1177</v>
      </c>
      <c r="D18" s="81">
        <v>20</v>
      </c>
      <c r="E18" s="82">
        <v>104</v>
      </c>
      <c r="F18" s="82"/>
      <c r="G18" s="82"/>
    </row>
    <row r="19" spans="1:7">
      <c r="A19" s="81">
        <v>0.15</v>
      </c>
      <c r="B19" s="81">
        <v>12</v>
      </c>
      <c r="C19" s="81">
        <v>1128</v>
      </c>
      <c r="D19" s="81">
        <v>4</v>
      </c>
      <c r="E19" s="82">
        <v>504</v>
      </c>
      <c r="F19" s="82"/>
      <c r="G19" s="82"/>
    </row>
    <row r="20" spans="1:7">
      <c r="A20" s="81">
        <v>0.2</v>
      </c>
      <c r="B20" s="81">
        <v>12</v>
      </c>
      <c r="C20" s="81">
        <v>2059</v>
      </c>
      <c r="D20" s="81">
        <v>4</v>
      </c>
      <c r="E20" s="82">
        <v>63</v>
      </c>
      <c r="F20" s="82"/>
      <c r="G20" s="82"/>
    </row>
    <row r="21" spans="1:7">
      <c r="A21" s="81">
        <v>0.25</v>
      </c>
      <c r="B21" s="81">
        <v>12</v>
      </c>
      <c r="C21" s="81">
        <v>70</v>
      </c>
      <c r="D21" s="81">
        <v>42</v>
      </c>
      <c r="E21" s="82">
        <v>38</v>
      </c>
      <c r="F21" s="82"/>
      <c r="G21" s="82"/>
    </row>
    <row r="22" spans="1:7">
      <c r="A22" s="81">
        <v>0.3</v>
      </c>
      <c r="B22" s="81">
        <v>12</v>
      </c>
      <c r="C22" s="81">
        <v>1160</v>
      </c>
      <c r="D22" s="81">
        <v>13</v>
      </c>
      <c r="E22" s="82">
        <v>36</v>
      </c>
      <c r="F22" s="82"/>
      <c r="G22" s="82"/>
    </row>
    <row r="23" spans="1:7">
      <c r="A23" s="81">
        <v>0.35</v>
      </c>
      <c r="B23" s="81">
        <v>12</v>
      </c>
      <c r="C23" s="81">
        <v>115</v>
      </c>
      <c r="D23" s="81">
        <v>347</v>
      </c>
      <c r="E23" s="82">
        <v>38</v>
      </c>
      <c r="F23" s="82"/>
      <c r="G23" s="82"/>
    </row>
    <row r="24" spans="1:7">
      <c r="A24" s="81">
        <v>0.4</v>
      </c>
      <c r="B24" s="81">
        <v>12</v>
      </c>
      <c r="C24" s="81">
        <v>115</v>
      </c>
      <c r="D24" s="81">
        <v>347</v>
      </c>
      <c r="E24" s="82">
        <v>36</v>
      </c>
      <c r="F24" s="82"/>
      <c r="G24" s="82"/>
    </row>
    <row r="25" spans="1:7">
      <c r="A25" s="81">
        <v>0.45</v>
      </c>
      <c r="B25" s="81">
        <v>12</v>
      </c>
      <c r="C25" s="81">
        <v>320</v>
      </c>
      <c r="D25" s="81">
        <v>10</v>
      </c>
      <c r="E25" s="82">
        <v>46</v>
      </c>
      <c r="F25" s="82"/>
      <c r="G25" s="82"/>
    </row>
    <row r="26" spans="1:7">
      <c r="A26" s="81">
        <v>0.5</v>
      </c>
      <c r="B26" s="81">
        <v>12</v>
      </c>
      <c r="C26" s="81">
        <v>573</v>
      </c>
      <c r="D26" s="81">
        <v>329</v>
      </c>
      <c r="E26" s="82">
        <v>46</v>
      </c>
      <c r="F26" s="82"/>
      <c r="G26" s="82"/>
    </row>
    <row r="27" spans="1:7">
      <c r="A27" s="82">
        <v>0.55</v>
      </c>
      <c r="B27" s="82">
        <v>12</v>
      </c>
      <c r="C27" s="82">
        <v>1166</v>
      </c>
      <c r="D27" s="82">
        <v>329</v>
      </c>
      <c r="E27" s="82">
        <v>9</v>
      </c>
      <c r="F27" s="82"/>
      <c r="G27" s="82"/>
    </row>
    <row r="28" spans="1:5">
      <c r="A28" s="82"/>
      <c r="B28" s="82"/>
      <c r="C28" s="82"/>
      <c r="D28" s="82"/>
      <c r="E28" s="82"/>
    </row>
  </sheetData>
  <mergeCells count="2">
    <mergeCell ref="A1:E1"/>
    <mergeCell ref="A16:E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05"/>
  <sheetViews>
    <sheetView zoomScale="70" zoomScaleNormal="70" topLeftCell="A79" workbookViewId="0">
      <selection activeCell="H111" sqref="H111"/>
    </sheetView>
  </sheetViews>
  <sheetFormatPr defaultColWidth="9.23076923076923" defaultRowHeight="16.8"/>
  <cols>
    <col min="2" max="2" width="12.1346153846154" customWidth="1"/>
    <col min="3" max="3" width="16.5" customWidth="1"/>
    <col min="4" max="4" width="17.9711538461538" customWidth="1"/>
    <col min="5" max="5" width="11.8173076923077" customWidth="1"/>
    <col min="6" max="6" width="15.5384615384615" customWidth="1"/>
    <col min="7" max="7" width="12.6153846153846" customWidth="1"/>
    <col min="8" max="8" width="10.9134615384615" customWidth="1"/>
    <col min="9" max="9" width="16.0192307692308" customWidth="1"/>
    <col min="10" max="10" width="12.625" customWidth="1"/>
    <col min="11" max="11" width="16.9903846153846" customWidth="1"/>
    <col min="12" max="12" width="15.5384615384615" customWidth="1"/>
    <col min="13" max="13" width="12.625" customWidth="1"/>
    <col min="14" max="14" width="10.1923076923077" customWidth="1"/>
    <col min="16" max="16" width="14.5673076923077" customWidth="1"/>
    <col min="18" max="18" width="16.5096153846154" customWidth="1"/>
    <col min="20" max="20" width="15.5384615384615" customWidth="1"/>
    <col min="23" max="23" width="14.5673076923077" customWidth="1"/>
    <col min="25" max="25" width="14.5576923076923" customWidth="1"/>
    <col min="27" max="27" width="24.2788461538462" customWidth="1"/>
    <col min="30" max="30" width="16.0192307692308" customWidth="1"/>
  </cols>
  <sheetData>
    <row r="1" ht="17.6" spans="1:34">
      <c r="A1" s="1" t="s">
        <v>7</v>
      </c>
      <c r="B1" s="2"/>
      <c r="C1" s="2"/>
      <c r="D1" s="2"/>
      <c r="E1" s="20"/>
      <c r="F1" s="20"/>
      <c r="H1" s="1" t="s">
        <v>8</v>
      </c>
      <c r="I1" s="2"/>
      <c r="J1" s="2"/>
      <c r="K1" s="2"/>
      <c r="L1" s="20"/>
      <c r="M1" s="20"/>
      <c r="O1" s="1" t="s">
        <v>9</v>
      </c>
      <c r="P1" s="2"/>
      <c r="Q1" s="2"/>
      <c r="R1" s="2"/>
      <c r="S1" s="20"/>
      <c r="T1" s="20"/>
      <c r="V1" s="1" t="s">
        <v>10</v>
      </c>
      <c r="W1" s="2"/>
      <c r="X1" s="2"/>
      <c r="Y1" s="2"/>
      <c r="Z1" s="20"/>
      <c r="AA1" s="20"/>
      <c r="AC1" s="1" t="s">
        <v>11</v>
      </c>
      <c r="AD1" s="2"/>
      <c r="AE1" s="2"/>
      <c r="AF1" s="2"/>
      <c r="AG1" s="20"/>
      <c r="AH1" s="20"/>
    </row>
    <row r="2" ht="17.6" spans="1:34">
      <c r="A2" s="3" t="s">
        <v>12</v>
      </c>
      <c r="B2" s="3" t="s">
        <v>2</v>
      </c>
      <c r="C2" s="3" t="s">
        <v>4</v>
      </c>
      <c r="D2" s="3" t="s">
        <v>5</v>
      </c>
      <c r="E2" s="83" t="s">
        <v>13</v>
      </c>
      <c r="F2" s="83" t="s">
        <v>14</v>
      </c>
      <c r="H2" s="3" t="s">
        <v>12</v>
      </c>
      <c r="I2" s="3" t="s">
        <v>2</v>
      </c>
      <c r="J2" s="3" t="s">
        <v>4</v>
      </c>
      <c r="K2" s="3" t="s">
        <v>5</v>
      </c>
      <c r="L2" s="83" t="s">
        <v>13</v>
      </c>
      <c r="M2" s="83" t="s">
        <v>14</v>
      </c>
      <c r="O2" s="3" t="s">
        <v>12</v>
      </c>
      <c r="P2" s="3" t="s">
        <v>2</v>
      </c>
      <c r="Q2" s="3" t="s">
        <v>4</v>
      </c>
      <c r="R2" s="3" t="s">
        <v>5</v>
      </c>
      <c r="S2" s="83" t="s">
        <v>13</v>
      </c>
      <c r="T2" s="83" t="s">
        <v>14</v>
      </c>
      <c r="V2" s="3" t="s">
        <v>12</v>
      </c>
      <c r="W2" s="3" t="s">
        <v>2</v>
      </c>
      <c r="X2" s="3" t="s">
        <v>4</v>
      </c>
      <c r="Y2" s="3" t="s">
        <v>5</v>
      </c>
      <c r="Z2" s="83" t="s">
        <v>13</v>
      </c>
      <c r="AA2" s="83" t="s">
        <v>14</v>
      </c>
      <c r="AC2" s="3" t="s">
        <v>12</v>
      </c>
      <c r="AD2" s="3" t="s">
        <v>2</v>
      </c>
      <c r="AE2" s="3" t="s">
        <v>4</v>
      </c>
      <c r="AF2" s="3" t="s">
        <v>5</v>
      </c>
      <c r="AG2" s="83" t="s">
        <v>13</v>
      </c>
      <c r="AH2" s="83" t="s">
        <v>14</v>
      </c>
    </row>
    <row r="3" ht="17.6" spans="1:34">
      <c r="A3" s="4">
        <v>90428</v>
      </c>
      <c r="B3" s="5">
        <v>3680</v>
      </c>
      <c r="C3" s="5">
        <v>2419</v>
      </c>
      <c r="D3" s="5">
        <v>906</v>
      </c>
      <c r="E3" s="20" t="str">
        <f>IF(B3=C3,IF(B3=-1,"not Found","same"),IF(B3&gt;C3,IF(C3=-1,"not","improve"),IF(B3=-1,"improve","not")))</f>
        <v>improve</v>
      </c>
      <c r="F3" s="20" t="str">
        <f>IF(B3=D3,IF(B3=-1,"not Found","same"),IF(B3&gt;D3,IF(D3=-1,"not","improve"),IF(B3=-1,"improve","not")))</f>
        <v>improve</v>
      </c>
      <c r="H3" s="34">
        <v>90428</v>
      </c>
      <c r="I3" s="5">
        <v>3680</v>
      </c>
      <c r="J3" s="5">
        <v>3173</v>
      </c>
      <c r="K3" s="5">
        <v>683</v>
      </c>
      <c r="L3" s="20" t="str">
        <f>IF(I3=J3,IF(I3=-1,"not Found","same"),IF(I3&gt;J3,IF(J3=-1,"not","improve"),IF(I3=-1,"improve","not")))</f>
        <v>improve</v>
      </c>
      <c r="M3" s="20" t="str">
        <f>IF(I3=K3,IF(I3=-1,"not Found","same"),IF(I3&gt;K3,IF(K3=-1,"not","improve"),IF(I3=-1,"improve","not")))</f>
        <v>improve</v>
      </c>
      <c r="O3" s="4">
        <v>90428</v>
      </c>
      <c r="P3" s="5">
        <v>3680</v>
      </c>
      <c r="Q3" s="5">
        <v>2407</v>
      </c>
      <c r="R3" s="5">
        <v>1131</v>
      </c>
      <c r="S3" s="20" t="str">
        <f>IF(P3=Q3,IF(P3=-1,"not Found","same"),IF(P3&gt;Q3,IF(Q3=-1,"not","improve"),IF(P3=-1,"improve","not")))</f>
        <v>improve</v>
      </c>
      <c r="T3" s="20" t="str">
        <f>IF(P3=R3,IF(P3=-1,"not Found","same"),IF(P3&gt;R3,IF(R3=-1,"not","improve"),IF(P3=-1,"improve","not")))</f>
        <v>improve</v>
      </c>
      <c r="V3" s="4">
        <v>90428</v>
      </c>
      <c r="W3" s="5">
        <v>3680</v>
      </c>
      <c r="X3" s="5">
        <v>2429</v>
      </c>
      <c r="Y3" s="5">
        <v>875</v>
      </c>
      <c r="Z3" s="20" t="str">
        <f>IF(W3=X3,IF(W3=-1,"not Found","same"),IF(W3&gt;X3,IF(X3=-1,"not","improve"),IF(W3=-1,"improve","not")))</f>
        <v>improve</v>
      </c>
      <c r="AA3" s="20" t="str">
        <f>IF(W3=Y3,IF(W3=-1,"not Found","same"),IF(W3&gt;Y3,IF(Y3=-1,"not","improve"),IF(W3=-1,"improve","not")))</f>
        <v>improve</v>
      </c>
      <c r="AC3" s="34">
        <v>90428</v>
      </c>
      <c r="AD3" s="5">
        <v>3680</v>
      </c>
      <c r="AE3" s="5">
        <v>2390</v>
      </c>
      <c r="AF3" s="5">
        <v>612</v>
      </c>
      <c r="AG3" s="20" t="str">
        <f>IF(AD3=AE3,IF(AD3=-1,"not Found","same"),IF(AD3&gt;AE3,IF(AE3=-1,"not","improve"),IF(AD3=-1,"improve","not")))</f>
        <v>improve</v>
      </c>
      <c r="AH3" s="20" t="str">
        <f>IF(AD3=AF3,IF(AD3=-1,"not Found","same"),IF(AD3&gt;AF3,IF(AF3=-1,"not","improve"),IF(AD3=-1,"improve","not")))</f>
        <v>improve</v>
      </c>
    </row>
    <row r="4" ht="17.6" spans="1:34">
      <c r="A4" s="4">
        <v>125572</v>
      </c>
      <c r="B4" s="5">
        <v>5</v>
      </c>
      <c r="C4" s="5">
        <v>60</v>
      </c>
      <c r="D4" s="5">
        <v>4</v>
      </c>
      <c r="E4" s="20" t="str">
        <f t="shared" ref="E4:E35" si="0">IF(B4=C4,IF(B4=-1,"not Found","same"),IF(B4&gt;C4,IF(C4=-1,"not","improve"),IF(B4=-1,"improve","not")))</f>
        <v>not</v>
      </c>
      <c r="F4" s="20" t="str">
        <f t="shared" ref="F4:F35" si="1">IF(B4=D4,IF(B4=-1,"not Found","same"),IF(B4&gt;D4,IF(D4=-1,"not","improve"),IF(B4=-1,"improve","not")))</f>
        <v>improve</v>
      </c>
      <c r="H4" s="34">
        <v>125572</v>
      </c>
      <c r="I4" s="5">
        <v>5</v>
      </c>
      <c r="J4" s="5">
        <v>83</v>
      </c>
      <c r="K4" s="5">
        <v>5</v>
      </c>
      <c r="L4" s="20" t="str">
        <f t="shared" ref="L4:L35" si="2">IF(I4=J4,IF(I4=-1,"not Found","same"),IF(I4&gt;J4,IF(J4=-1,"not","improve"),IF(I4=-1,"improve","not")))</f>
        <v>not</v>
      </c>
      <c r="M4" s="20" t="str">
        <f t="shared" ref="M4:M35" si="3">IF(I4=K4,IF(I4=-1,"not Found","same"),IF(I4&gt;K4,IF(K4=-1,"not","improve"),IF(I4=-1,"improve","not")))</f>
        <v>same</v>
      </c>
      <c r="O4" s="4">
        <v>125572</v>
      </c>
      <c r="P4" s="5">
        <v>5</v>
      </c>
      <c r="Q4" s="5">
        <v>4</v>
      </c>
      <c r="R4" s="5">
        <v>6</v>
      </c>
      <c r="S4" s="20" t="str">
        <f t="shared" ref="S4:S35" si="4">IF(P4=Q4,IF(P4=-1,"not Found","same"),IF(P4&gt;Q4,IF(Q4=-1,"not","improve"),IF(P4=-1,"improve","not")))</f>
        <v>improve</v>
      </c>
      <c r="T4" s="20" t="str">
        <f t="shared" ref="T4:T35" si="5">IF(P4=R4,IF(P4=-1,"not Found","same"),IF(P4&gt;R4,IF(R4=-1,"not","improve"),IF(P4=-1,"improve","not")))</f>
        <v>not</v>
      </c>
      <c r="V4" s="4">
        <v>125572</v>
      </c>
      <c r="W4" s="5">
        <v>5</v>
      </c>
      <c r="X4" s="5">
        <v>6</v>
      </c>
      <c r="Y4" s="5">
        <v>6</v>
      </c>
      <c r="Z4" s="20" t="str">
        <f t="shared" ref="Z4:Z35" si="6">IF(W4=X4,IF(W4=-1,"not Found","same"),IF(W4&gt;X4,IF(X4=-1,"not","improve"),IF(W4=-1,"improve","not")))</f>
        <v>not</v>
      </c>
      <c r="AA4" s="20" t="str">
        <f t="shared" ref="AA4:AA35" si="7">IF(W4=Y4,IF(W4=-1,"not Found","same"),IF(W4&gt;Y4,IF(Y4=-1,"not","improve"),IF(W4=-1,"improve","not")))</f>
        <v>not</v>
      </c>
      <c r="AC4" s="34">
        <v>125572</v>
      </c>
      <c r="AD4" s="5">
        <v>5</v>
      </c>
      <c r="AE4" s="5">
        <v>7</v>
      </c>
      <c r="AF4" s="5">
        <v>28</v>
      </c>
      <c r="AG4" s="20" t="str">
        <f t="shared" ref="AG4:AG35" si="8">IF(AD4=AE4,IF(AD4=-1,"not Found","same"),IF(AD4&gt;AE4,IF(AE4=-1,"not","improve"),IF(AD4=-1,"improve","not")))</f>
        <v>not</v>
      </c>
      <c r="AH4" s="20" t="str">
        <f t="shared" ref="AH4:AH35" si="9">IF(AD4=AF4,IF(AD4=-1,"not Found","same"),IF(AD4&gt;AF4,IF(AF4=-1,"not","improve"),IF(AD4=-1,"improve","not")))</f>
        <v>not</v>
      </c>
    </row>
    <row r="5" ht="17.6" spans="1:34">
      <c r="A5" s="4">
        <v>134483</v>
      </c>
      <c r="B5" s="5">
        <v>16</v>
      </c>
      <c r="C5" s="5">
        <v>11</v>
      </c>
      <c r="D5" s="5">
        <v>10</v>
      </c>
      <c r="E5" s="20" t="str">
        <f t="shared" si="0"/>
        <v>improve</v>
      </c>
      <c r="F5" s="20" t="str">
        <f t="shared" si="1"/>
        <v>improve</v>
      </c>
      <c r="H5" s="34">
        <v>134483</v>
      </c>
      <c r="I5" s="5">
        <v>16</v>
      </c>
      <c r="J5" s="5">
        <v>11</v>
      </c>
      <c r="K5" s="5">
        <v>10</v>
      </c>
      <c r="L5" s="20" t="str">
        <f t="shared" si="2"/>
        <v>improve</v>
      </c>
      <c r="M5" s="20" t="str">
        <f t="shared" si="3"/>
        <v>improve</v>
      </c>
      <c r="O5" s="4">
        <v>134483</v>
      </c>
      <c r="P5" s="5">
        <v>16</v>
      </c>
      <c r="Q5" s="5">
        <v>11</v>
      </c>
      <c r="R5" s="5">
        <v>10</v>
      </c>
      <c r="S5" s="20" t="str">
        <f t="shared" si="4"/>
        <v>improve</v>
      </c>
      <c r="T5" s="20" t="str">
        <f t="shared" si="5"/>
        <v>improve</v>
      </c>
      <c r="V5" s="4">
        <v>134483</v>
      </c>
      <c r="W5" s="5">
        <v>16</v>
      </c>
      <c r="X5" s="5">
        <v>11</v>
      </c>
      <c r="Y5" s="5">
        <v>10</v>
      </c>
      <c r="Z5" s="20" t="str">
        <f t="shared" si="6"/>
        <v>improve</v>
      </c>
      <c r="AA5" s="20" t="str">
        <f t="shared" si="7"/>
        <v>improve</v>
      </c>
      <c r="AC5" s="34">
        <v>134483</v>
      </c>
      <c r="AD5" s="5">
        <v>16</v>
      </c>
      <c r="AE5" s="5">
        <v>16</v>
      </c>
      <c r="AF5" s="5">
        <v>8</v>
      </c>
      <c r="AG5" s="20" t="str">
        <f t="shared" si="8"/>
        <v>same</v>
      </c>
      <c r="AH5" s="20" t="str">
        <f t="shared" si="9"/>
        <v>improve</v>
      </c>
    </row>
    <row r="6" ht="17.6" spans="1:34">
      <c r="A6" s="4">
        <v>165815</v>
      </c>
      <c r="B6" s="5">
        <v>-1</v>
      </c>
      <c r="C6" s="5">
        <v>-1</v>
      </c>
      <c r="D6" s="5">
        <v>-1</v>
      </c>
      <c r="E6" s="20" t="str">
        <f t="shared" si="0"/>
        <v>not Found</v>
      </c>
      <c r="F6" s="20" t="str">
        <f t="shared" si="1"/>
        <v>not Found</v>
      </c>
      <c r="H6" s="34">
        <v>165815</v>
      </c>
      <c r="I6" s="5">
        <v>-1</v>
      </c>
      <c r="J6" s="5">
        <v>-1</v>
      </c>
      <c r="K6" s="5">
        <v>-1</v>
      </c>
      <c r="L6" s="20" t="str">
        <f t="shared" si="2"/>
        <v>not Found</v>
      </c>
      <c r="M6" s="20" t="str">
        <f t="shared" si="3"/>
        <v>not Found</v>
      </c>
      <c r="O6" s="4">
        <v>165815</v>
      </c>
      <c r="P6" s="5">
        <v>-1</v>
      </c>
      <c r="Q6" s="5">
        <v>-1</v>
      </c>
      <c r="R6" s="5">
        <v>-1</v>
      </c>
      <c r="S6" s="20" t="str">
        <f t="shared" si="4"/>
        <v>not Found</v>
      </c>
      <c r="T6" s="20" t="str">
        <f t="shared" si="5"/>
        <v>not Found</v>
      </c>
      <c r="V6" s="4">
        <v>165815</v>
      </c>
      <c r="W6" s="5">
        <v>-1</v>
      </c>
      <c r="X6" s="5">
        <v>-1</v>
      </c>
      <c r="Y6" s="5">
        <v>-1</v>
      </c>
      <c r="Z6" s="20" t="str">
        <f t="shared" si="6"/>
        <v>not Found</v>
      </c>
      <c r="AA6" s="20" t="str">
        <f t="shared" si="7"/>
        <v>not Found</v>
      </c>
      <c r="AC6" s="34">
        <v>165815</v>
      </c>
      <c r="AD6" s="5">
        <v>-1</v>
      </c>
      <c r="AE6" s="5">
        <v>-1</v>
      </c>
      <c r="AF6" s="5">
        <v>-1</v>
      </c>
      <c r="AG6" s="20" t="str">
        <f t="shared" si="8"/>
        <v>not Found</v>
      </c>
      <c r="AH6" s="20" t="str">
        <f t="shared" si="9"/>
        <v>not Found</v>
      </c>
    </row>
    <row r="7" ht="17.6" spans="1:34">
      <c r="A7" s="4">
        <v>172958</v>
      </c>
      <c r="B7" s="5">
        <v>1</v>
      </c>
      <c r="C7" s="5">
        <v>1</v>
      </c>
      <c r="D7" s="5">
        <v>1</v>
      </c>
      <c r="E7" s="20" t="str">
        <f t="shared" si="0"/>
        <v>same</v>
      </c>
      <c r="F7" s="20" t="str">
        <f t="shared" si="1"/>
        <v>same</v>
      </c>
      <c r="H7" s="34">
        <v>172958</v>
      </c>
      <c r="I7" s="5">
        <v>1</v>
      </c>
      <c r="J7" s="5">
        <v>1</v>
      </c>
      <c r="K7" s="5">
        <v>1</v>
      </c>
      <c r="L7" s="20" t="str">
        <f t="shared" si="2"/>
        <v>same</v>
      </c>
      <c r="M7" s="20" t="str">
        <f t="shared" si="3"/>
        <v>same</v>
      </c>
      <c r="O7" s="4">
        <v>172958</v>
      </c>
      <c r="P7" s="5">
        <v>1</v>
      </c>
      <c r="Q7" s="5">
        <v>1</v>
      </c>
      <c r="R7" s="5">
        <v>1</v>
      </c>
      <c r="S7" s="20" t="str">
        <f t="shared" si="4"/>
        <v>same</v>
      </c>
      <c r="T7" s="20" t="str">
        <f t="shared" si="5"/>
        <v>same</v>
      </c>
      <c r="V7" s="4">
        <v>172958</v>
      </c>
      <c r="W7" s="5">
        <v>1</v>
      </c>
      <c r="X7" s="5">
        <v>1</v>
      </c>
      <c r="Y7" s="5">
        <v>3</v>
      </c>
      <c r="Z7" s="20" t="str">
        <f t="shared" si="6"/>
        <v>same</v>
      </c>
      <c r="AA7" s="20" t="str">
        <f t="shared" si="7"/>
        <v>not</v>
      </c>
      <c r="AC7" s="34">
        <v>172958</v>
      </c>
      <c r="AD7" s="5">
        <v>1</v>
      </c>
      <c r="AE7" s="5">
        <v>1</v>
      </c>
      <c r="AF7" s="5">
        <v>3</v>
      </c>
      <c r="AG7" s="20" t="str">
        <f t="shared" si="8"/>
        <v>same</v>
      </c>
      <c r="AH7" s="20" t="str">
        <f t="shared" si="9"/>
        <v>not</v>
      </c>
    </row>
    <row r="8" ht="17.6" spans="1:34">
      <c r="A8" s="4">
        <v>192574</v>
      </c>
      <c r="B8" s="5">
        <v>8</v>
      </c>
      <c r="C8" s="5">
        <v>13</v>
      </c>
      <c r="D8" s="5">
        <v>8</v>
      </c>
      <c r="E8" s="20" t="str">
        <f t="shared" si="0"/>
        <v>not</v>
      </c>
      <c r="F8" s="20" t="str">
        <f t="shared" si="1"/>
        <v>same</v>
      </c>
      <c r="H8" s="34">
        <v>192574</v>
      </c>
      <c r="I8" s="5">
        <v>8</v>
      </c>
      <c r="J8" s="5">
        <v>8</v>
      </c>
      <c r="K8" s="5">
        <v>148</v>
      </c>
      <c r="L8" s="20" t="str">
        <f t="shared" si="2"/>
        <v>same</v>
      </c>
      <c r="M8" s="20" t="str">
        <f t="shared" si="3"/>
        <v>not</v>
      </c>
      <c r="O8" s="4">
        <v>192574</v>
      </c>
      <c r="P8" s="5">
        <v>8</v>
      </c>
      <c r="Q8" s="5">
        <v>13</v>
      </c>
      <c r="R8" s="5">
        <v>148</v>
      </c>
      <c r="S8" s="20" t="str">
        <f t="shared" si="4"/>
        <v>not</v>
      </c>
      <c r="T8" s="20" t="str">
        <f t="shared" si="5"/>
        <v>not</v>
      </c>
      <c r="V8" s="4">
        <v>192574</v>
      </c>
      <c r="W8" s="5">
        <v>8</v>
      </c>
      <c r="X8" s="5">
        <v>13</v>
      </c>
      <c r="Y8" s="5">
        <v>13</v>
      </c>
      <c r="Z8" s="20" t="str">
        <f t="shared" si="6"/>
        <v>not</v>
      </c>
      <c r="AA8" s="20" t="str">
        <f t="shared" si="7"/>
        <v>not</v>
      </c>
      <c r="AC8" s="34">
        <v>192574</v>
      </c>
      <c r="AD8" s="5">
        <v>8</v>
      </c>
      <c r="AE8" s="5">
        <v>8</v>
      </c>
      <c r="AF8" s="5">
        <v>148</v>
      </c>
      <c r="AG8" s="20" t="str">
        <f t="shared" si="8"/>
        <v>same</v>
      </c>
      <c r="AH8" s="20" t="str">
        <f t="shared" si="9"/>
        <v>not</v>
      </c>
    </row>
    <row r="9" ht="17.6" spans="1:34">
      <c r="A9" s="4">
        <v>196007</v>
      </c>
      <c r="B9" s="5">
        <v>766</v>
      </c>
      <c r="C9" s="5">
        <v>690</v>
      </c>
      <c r="D9" s="5">
        <v>805</v>
      </c>
      <c r="E9" s="20" t="str">
        <f t="shared" si="0"/>
        <v>improve</v>
      </c>
      <c r="F9" s="20" t="str">
        <f t="shared" si="1"/>
        <v>not</v>
      </c>
      <c r="H9" s="34">
        <v>196007</v>
      </c>
      <c r="I9" s="5">
        <v>766</v>
      </c>
      <c r="J9" s="5">
        <v>766</v>
      </c>
      <c r="K9" s="5">
        <v>682</v>
      </c>
      <c r="L9" s="20" t="str">
        <f t="shared" si="2"/>
        <v>same</v>
      </c>
      <c r="M9" s="20" t="str">
        <f t="shared" si="3"/>
        <v>improve</v>
      </c>
      <c r="O9" s="4">
        <v>196007</v>
      </c>
      <c r="P9" s="5">
        <v>766</v>
      </c>
      <c r="Q9" s="5">
        <v>766</v>
      </c>
      <c r="R9" s="5">
        <v>1313</v>
      </c>
      <c r="S9" s="20" t="str">
        <f t="shared" si="4"/>
        <v>same</v>
      </c>
      <c r="T9" s="20" t="str">
        <f t="shared" si="5"/>
        <v>not</v>
      </c>
      <c r="V9" s="4">
        <v>196007</v>
      </c>
      <c r="W9" s="5">
        <v>766</v>
      </c>
      <c r="X9" s="5">
        <v>766</v>
      </c>
      <c r="Y9" s="5">
        <v>813</v>
      </c>
      <c r="Z9" s="20" t="str">
        <f t="shared" si="6"/>
        <v>same</v>
      </c>
      <c r="AA9" s="20" t="str">
        <f t="shared" si="7"/>
        <v>not</v>
      </c>
      <c r="AC9" s="34">
        <v>196007</v>
      </c>
      <c r="AD9" s="5">
        <v>766</v>
      </c>
      <c r="AE9" s="5">
        <v>766</v>
      </c>
      <c r="AF9" s="5">
        <v>766</v>
      </c>
      <c r="AG9" s="20" t="str">
        <f t="shared" si="8"/>
        <v>same</v>
      </c>
      <c r="AH9" s="20" t="str">
        <f t="shared" si="9"/>
        <v>same</v>
      </c>
    </row>
    <row r="10" ht="17.6" spans="1:34">
      <c r="A10" s="4">
        <v>198043</v>
      </c>
      <c r="B10" s="5">
        <v>369</v>
      </c>
      <c r="C10" s="5">
        <v>369</v>
      </c>
      <c r="D10" s="5">
        <v>300</v>
      </c>
      <c r="E10" s="20" t="str">
        <f t="shared" si="0"/>
        <v>same</v>
      </c>
      <c r="F10" s="20" t="str">
        <f t="shared" si="1"/>
        <v>improve</v>
      </c>
      <c r="H10" s="34">
        <v>198043</v>
      </c>
      <c r="I10" s="5">
        <v>369</v>
      </c>
      <c r="J10" s="5">
        <v>369</v>
      </c>
      <c r="K10" s="5">
        <v>300</v>
      </c>
      <c r="L10" s="20" t="str">
        <f t="shared" si="2"/>
        <v>same</v>
      </c>
      <c r="M10" s="20" t="str">
        <f t="shared" si="3"/>
        <v>improve</v>
      </c>
      <c r="O10" s="4">
        <v>198043</v>
      </c>
      <c r="P10" s="5">
        <v>369</v>
      </c>
      <c r="Q10" s="5">
        <v>369</v>
      </c>
      <c r="R10" s="5">
        <v>300</v>
      </c>
      <c r="S10" s="20" t="str">
        <f t="shared" si="4"/>
        <v>same</v>
      </c>
      <c r="T10" s="20" t="str">
        <f t="shared" si="5"/>
        <v>improve</v>
      </c>
      <c r="V10" s="4">
        <v>198043</v>
      </c>
      <c r="W10" s="5">
        <v>369</v>
      </c>
      <c r="X10" s="5">
        <v>369</v>
      </c>
      <c r="Y10" s="5">
        <v>369</v>
      </c>
      <c r="Z10" s="20" t="str">
        <f t="shared" si="6"/>
        <v>same</v>
      </c>
      <c r="AA10" s="20" t="str">
        <f t="shared" si="7"/>
        <v>same</v>
      </c>
      <c r="AC10" s="34">
        <v>198043</v>
      </c>
      <c r="AD10" s="5">
        <v>369</v>
      </c>
      <c r="AE10" s="5">
        <v>369</v>
      </c>
      <c r="AF10" s="5">
        <v>301</v>
      </c>
      <c r="AG10" s="20" t="str">
        <f t="shared" si="8"/>
        <v>same</v>
      </c>
      <c r="AH10" s="20" t="str">
        <f t="shared" si="9"/>
        <v>improve</v>
      </c>
    </row>
    <row r="11" ht="17.6" spans="1:34">
      <c r="A11" s="4">
        <v>198334</v>
      </c>
      <c r="B11" s="5">
        <v>111</v>
      </c>
      <c r="C11" s="5">
        <v>155</v>
      </c>
      <c r="D11" s="5">
        <v>92</v>
      </c>
      <c r="E11" s="20" t="str">
        <f t="shared" si="0"/>
        <v>not</v>
      </c>
      <c r="F11" s="20" t="str">
        <f t="shared" si="1"/>
        <v>improve</v>
      </c>
      <c r="H11" s="34">
        <v>198334</v>
      </c>
      <c r="I11" s="5">
        <v>111</v>
      </c>
      <c r="J11" s="5">
        <v>110</v>
      </c>
      <c r="K11" s="5">
        <v>111</v>
      </c>
      <c r="L11" s="20" t="str">
        <f t="shared" si="2"/>
        <v>improve</v>
      </c>
      <c r="M11" s="20" t="str">
        <f t="shared" si="3"/>
        <v>same</v>
      </c>
      <c r="O11" s="4">
        <v>198334</v>
      </c>
      <c r="P11" s="5">
        <v>111</v>
      </c>
      <c r="Q11" s="5">
        <v>103</v>
      </c>
      <c r="R11" s="5">
        <v>89</v>
      </c>
      <c r="S11" s="20" t="str">
        <f t="shared" si="4"/>
        <v>improve</v>
      </c>
      <c r="T11" s="20" t="str">
        <f t="shared" si="5"/>
        <v>improve</v>
      </c>
      <c r="V11" s="4">
        <v>198334</v>
      </c>
      <c r="W11" s="5">
        <v>111</v>
      </c>
      <c r="X11" s="5">
        <v>107</v>
      </c>
      <c r="Y11" s="5">
        <v>65</v>
      </c>
      <c r="Z11" s="20" t="str">
        <f t="shared" si="6"/>
        <v>improve</v>
      </c>
      <c r="AA11" s="20" t="str">
        <f t="shared" si="7"/>
        <v>improve</v>
      </c>
      <c r="AC11" s="34">
        <v>198334</v>
      </c>
      <c r="AD11" s="5">
        <v>111</v>
      </c>
      <c r="AE11" s="5">
        <v>105</v>
      </c>
      <c r="AF11" s="5">
        <v>97</v>
      </c>
      <c r="AG11" s="20" t="str">
        <f t="shared" si="8"/>
        <v>improve</v>
      </c>
      <c r="AH11" s="20" t="str">
        <f t="shared" si="9"/>
        <v>improve</v>
      </c>
    </row>
    <row r="12" ht="17.6" spans="1:34">
      <c r="A12" s="4">
        <v>198731</v>
      </c>
      <c r="B12" s="5">
        <v>362</v>
      </c>
      <c r="C12" s="5">
        <v>198</v>
      </c>
      <c r="D12" s="5">
        <v>290</v>
      </c>
      <c r="E12" s="20" t="str">
        <f t="shared" si="0"/>
        <v>improve</v>
      </c>
      <c r="F12" s="20" t="str">
        <f t="shared" si="1"/>
        <v>improve</v>
      </c>
      <c r="H12" s="34">
        <v>198731</v>
      </c>
      <c r="I12" s="5">
        <v>362</v>
      </c>
      <c r="J12" s="5">
        <v>355</v>
      </c>
      <c r="K12" s="5">
        <v>229</v>
      </c>
      <c r="L12" s="20" t="str">
        <f t="shared" si="2"/>
        <v>improve</v>
      </c>
      <c r="M12" s="20" t="str">
        <f t="shared" si="3"/>
        <v>improve</v>
      </c>
      <c r="O12" s="4">
        <v>198731</v>
      </c>
      <c r="P12" s="5">
        <v>362</v>
      </c>
      <c r="Q12" s="5">
        <v>343</v>
      </c>
      <c r="R12" s="5">
        <v>283</v>
      </c>
      <c r="S12" s="20" t="str">
        <f t="shared" si="4"/>
        <v>improve</v>
      </c>
      <c r="T12" s="20" t="str">
        <f t="shared" si="5"/>
        <v>improve</v>
      </c>
      <c r="V12" s="4">
        <v>198731</v>
      </c>
      <c r="W12" s="5">
        <v>362</v>
      </c>
      <c r="X12" s="5">
        <v>212</v>
      </c>
      <c r="Y12" s="5">
        <v>283</v>
      </c>
      <c r="Z12" s="20" t="str">
        <f t="shared" si="6"/>
        <v>improve</v>
      </c>
      <c r="AA12" s="20" t="str">
        <f t="shared" si="7"/>
        <v>improve</v>
      </c>
      <c r="AC12" s="34">
        <v>198731</v>
      </c>
      <c r="AD12" s="5">
        <v>362</v>
      </c>
      <c r="AE12" s="5">
        <v>188</v>
      </c>
      <c r="AF12" s="5">
        <v>362</v>
      </c>
      <c r="AG12" s="20" t="str">
        <f t="shared" si="8"/>
        <v>improve</v>
      </c>
      <c r="AH12" s="20" t="str">
        <f t="shared" si="9"/>
        <v>same</v>
      </c>
    </row>
    <row r="13" ht="17.6" spans="1:34">
      <c r="A13" s="4">
        <v>199259</v>
      </c>
      <c r="B13" s="5">
        <v>-1</v>
      </c>
      <c r="C13" s="5">
        <v>-1</v>
      </c>
      <c r="D13" s="5">
        <v>-1</v>
      </c>
      <c r="E13" s="20" t="str">
        <f t="shared" si="0"/>
        <v>not Found</v>
      </c>
      <c r="F13" s="20" t="str">
        <f t="shared" si="1"/>
        <v>not Found</v>
      </c>
      <c r="H13" s="34">
        <v>199259</v>
      </c>
      <c r="I13" s="5">
        <v>-1</v>
      </c>
      <c r="J13" s="5">
        <v>-1</v>
      </c>
      <c r="K13" s="5">
        <v>-1</v>
      </c>
      <c r="L13" s="20" t="str">
        <f t="shared" si="2"/>
        <v>not Found</v>
      </c>
      <c r="M13" s="20" t="str">
        <f t="shared" si="3"/>
        <v>not Found</v>
      </c>
      <c r="O13" s="4">
        <v>199259</v>
      </c>
      <c r="P13" s="5">
        <v>-1</v>
      </c>
      <c r="Q13" s="5">
        <v>-1</v>
      </c>
      <c r="R13" s="5">
        <v>-1</v>
      </c>
      <c r="S13" s="20" t="str">
        <f t="shared" si="4"/>
        <v>not Found</v>
      </c>
      <c r="T13" s="20" t="str">
        <f t="shared" si="5"/>
        <v>not Found</v>
      </c>
      <c r="V13" s="4">
        <v>199259</v>
      </c>
      <c r="W13" s="5">
        <v>-1</v>
      </c>
      <c r="X13" s="5">
        <v>-1</v>
      </c>
      <c r="Y13" s="5">
        <v>-1</v>
      </c>
      <c r="Z13" s="20" t="str">
        <f t="shared" si="6"/>
        <v>not Found</v>
      </c>
      <c r="AA13" s="20" t="str">
        <f t="shared" si="7"/>
        <v>not Found</v>
      </c>
      <c r="AC13" s="34">
        <v>199259</v>
      </c>
      <c r="AD13" s="5">
        <v>-1</v>
      </c>
      <c r="AE13" s="5">
        <v>-1</v>
      </c>
      <c r="AF13" s="5">
        <v>-1</v>
      </c>
      <c r="AG13" s="20" t="str">
        <f t="shared" si="8"/>
        <v>not Found</v>
      </c>
      <c r="AH13" s="20" t="str">
        <f t="shared" si="9"/>
        <v>not Found</v>
      </c>
    </row>
    <row r="14" ht="17.6" spans="1:34">
      <c r="A14" s="4">
        <v>199309</v>
      </c>
      <c r="B14" s="5">
        <v>3518</v>
      </c>
      <c r="C14" s="5">
        <v>1143</v>
      </c>
      <c r="D14" s="5">
        <v>3146</v>
      </c>
      <c r="E14" s="20" t="str">
        <f t="shared" si="0"/>
        <v>improve</v>
      </c>
      <c r="F14" s="20" t="str">
        <f t="shared" si="1"/>
        <v>improve</v>
      </c>
      <c r="H14" s="34">
        <v>199309</v>
      </c>
      <c r="I14" s="5">
        <v>3518</v>
      </c>
      <c r="J14" s="5">
        <v>-1</v>
      </c>
      <c r="K14" s="5">
        <v>3196</v>
      </c>
      <c r="L14" s="20" t="str">
        <f t="shared" si="2"/>
        <v>not</v>
      </c>
      <c r="M14" s="20" t="str">
        <f t="shared" si="3"/>
        <v>improve</v>
      </c>
      <c r="O14" s="4">
        <v>199309</v>
      </c>
      <c r="P14" s="5">
        <v>3518</v>
      </c>
      <c r="Q14" s="5">
        <v>3490</v>
      </c>
      <c r="R14" s="5">
        <v>3574</v>
      </c>
      <c r="S14" s="20" t="str">
        <f t="shared" si="4"/>
        <v>improve</v>
      </c>
      <c r="T14" s="20" t="str">
        <f t="shared" si="5"/>
        <v>not</v>
      </c>
      <c r="V14" s="4">
        <v>199309</v>
      </c>
      <c r="W14" s="5">
        <v>3518</v>
      </c>
      <c r="X14" s="5">
        <v>3490</v>
      </c>
      <c r="Y14" s="5">
        <v>228</v>
      </c>
      <c r="Z14" s="20" t="str">
        <f t="shared" si="6"/>
        <v>improve</v>
      </c>
      <c r="AA14" s="20" t="str">
        <f t="shared" si="7"/>
        <v>improve</v>
      </c>
      <c r="AC14" s="34">
        <v>199309</v>
      </c>
      <c r="AD14" s="5">
        <v>3518</v>
      </c>
      <c r="AE14" s="5">
        <v>3594</v>
      </c>
      <c r="AF14" s="5">
        <v>3579</v>
      </c>
      <c r="AG14" s="20" t="str">
        <f t="shared" si="8"/>
        <v>not</v>
      </c>
      <c r="AH14" s="20" t="str">
        <f t="shared" si="9"/>
        <v>not</v>
      </c>
    </row>
    <row r="15" ht="17.6" spans="1:34">
      <c r="A15" s="4">
        <v>204329</v>
      </c>
      <c r="B15" s="5">
        <v>509</v>
      </c>
      <c r="C15" s="5">
        <v>665</v>
      </c>
      <c r="D15" s="5">
        <v>451</v>
      </c>
      <c r="E15" s="20" t="str">
        <f t="shared" si="0"/>
        <v>not</v>
      </c>
      <c r="F15" s="20" t="str">
        <f t="shared" si="1"/>
        <v>improve</v>
      </c>
      <c r="H15" s="34">
        <v>204329</v>
      </c>
      <c r="I15" s="5">
        <v>509</v>
      </c>
      <c r="J15" s="5">
        <v>641</v>
      </c>
      <c r="K15" s="5">
        <v>684</v>
      </c>
      <c r="L15" s="20" t="str">
        <f t="shared" si="2"/>
        <v>not</v>
      </c>
      <c r="M15" s="20" t="str">
        <f t="shared" si="3"/>
        <v>not</v>
      </c>
      <c r="O15" s="4">
        <v>204329</v>
      </c>
      <c r="P15" s="5">
        <v>509</v>
      </c>
      <c r="Q15" s="5">
        <v>641</v>
      </c>
      <c r="R15" s="5">
        <v>669</v>
      </c>
      <c r="S15" s="20" t="str">
        <f t="shared" si="4"/>
        <v>not</v>
      </c>
      <c r="T15" s="20" t="str">
        <f t="shared" si="5"/>
        <v>not</v>
      </c>
      <c r="V15" s="4">
        <v>204329</v>
      </c>
      <c r="W15" s="5">
        <v>509</v>
      </c>
      <c r="X15" s="5">
        <v>641</v>
      </c>
      <c r="Y15" s="5">
        <v>536</v>
      </c>
      <c r="Z15" s="20" t="str">
        <f t="shared" si="6"/>
        <v>not</v>
      </c>
      <c r="AA15" s="20" t="str">
        <f t="shared" si="7"/>
        <v>not</v>
      </c>
      <c r="AC15" s="34">
        <v>204329</v>
      </c>
      <c r="AD15" s="5">
        <v>509</v>
      </c>
      <c r="AE15" s="5">
        <v>473</v>
      </c>
      <c r="AF15" s="5">
        <v>472</v>
      </c>
      <c r="AG15" s="20" t="str">
        <f t="shared" si="8"/>
        <v>improve</v>
      </c>
      <c r="AH15" s="20" t="str">
        <f t="shared" si="9"/>
        <v>improve</v>
      </c>
    </row>
    <row r="16" ht="17.6" spans="1:34">
      <c r="A16" s="4">
        <v>205532</v>
      </c>
      <c r="B16" s="5">
        <v>107</v>
      </c>
      <c r="C16" s="5">
        <v>70</v>
      </c>
      <c r="D16" s="5">
        <v>107</v>
      </c>
      <c r="E16" s="20" t="str">
        <f t="shared" si="0"/>
        <v>improve</v>
      </c>
      <c r="F16" s="20" t="str">
        <f t="shared" si="1"/>
        <v>same</v>
      </c>
      <c r="H16" s="34">
        <v>205532</v>
      </c>
      <c r="I16" s="5">
        <v>107</v>
      </c>
      <c r="J16" s="5">
        <v>59</v>
      </c>
      <c r="K16" s="5">
        <v>91</v>
      </c>
      <c r="L16" s="20" t="str">
        <f t="shared" si="2"/>
        <v>improve</v>
      </c>
      <c r="M16" s="20" t="str">
        <f t="shared" si="3"/>
        <v>improve</v>
      </c>
      <c r="O16" s="4">
        <v>205532</v>
      </c>
      <c r="P16" s="5">
        <v>107</v>
      </c>
      <c r="Q16" s="5">
        <v>70</v>
      </c>
      <c r="R16" s="5">
        <v>107</v>
      </c>
      <c r="S16" s="20" t="str">
        <f t="shared" si="4"/>
        <v>improve</v>
      </c>
      <c r="T16" s="20" t="str">
        <f t="shared" si="5"/>
        <v>same</v>
      </c>
      <c r="V16" s="4">
        <v>205532</v>
      </c>
      <c r="W16" s="5">
        <v>107</v>
      </c>
      <c r="X16" s="5">
        <v>67</v>
      </c>
      <c r="Y16" s="5">
        <v>107</v>
      </c>
      <c r="Z16" s="20" t="str">
        <f t="shared" si="6"/>
        <v>improve</v>
      </c>
      <c r="AA16" s="20" t="str">
        <f t="shared" si="7"/>
        <v>same</v>
      </c>
      <c r="AC16" s="34">
        <v>205532</v>
      </c>
      <c r="AD16" s="5">
        <v>107</v>
      </c>
      <c r="AE16" s="5">
        <v>72</v>
      </c>
      <c r="AF16" s="5">
        <v>116</v>
      </c>
      <c r="AG16" s="20" t="str">
        <f t="shared" si="8"/>
        <v>improve</v>
      </c>
      <c r="AH16" s="20" t="str">
        <f t="shared" si="9"/>
        <v>not</v>
      </c>
    </row>
    <row r="17" ht="17.6" spans="1:34">
      <c r="A17" s="4">
        <v>208667</v>
      </c>
      <c r="B17" s="5">
        <v>3</v>
      </c>
      <c r="C17" s="5">
        <v>4</v>
      </c>
      <c r="D17" s="5">
        <v>1</v>
      </c>
      <c r="E17" s="20" t="str">
        <f t="shared" si="0"/>
        <v>not</v>
      </c>
      <c r="F17" s="20" t="str">
        <f t="shared" si="1"/>
        <v>improve</v>
      </c>
      <c r="H17" s="34">
        <v>208667</v>
      </c>
      <c r="I17" s="5">
        <v>3</v>
      </c>
      <c r="J17" s="5">
        <v>4</v>
      </c>
      <c r="K17" s="5">
        <v>1</v>
      </c>
      <c r="L17" s="20" t="str">
        <f t="shared" si="2"/>
        <v>not</v>
      </c>
      <c r="M17" s="20" t="str">
        <f t="shared" si="3"/>
        <v>improve</v>
      </c>
      <c r="O17" s="4">
        <v>208667</v>
      </c>
      <c r="P17" s="5">
        <v>3</v>
      </c>
      <c r="Q17" s="5">
        <v>4</v>
      </c>
      <c r="R17" s="5">
        <v>1</v>
      </c>
      <c r="S17" s="20" t="str">
        <f t="shared" si="4"/>
        <v>not</v>
      </c>
      <c r="T17" s="20" t="str">
        <f t="shared" si="5"/>
        <v>improve</v>
      </c>
      <c r="V17" s="4">
        <v>208667</v>
      </c>
      <c r="W17" s="5">
        <v>3</v>
      </c>
      <c r="X17" s="5">
        <v>1</v>
      </c>
      <c r="Y17" s="5">
        <v>1</v>
      </c>
      <c r="Z17" s="20" t="str">
        <f t="shared" si="6"/>
        <v>improve</v>
      </c>
      <c r="AA17" s="20" t="str">
        <f t="shared" si="7"/>
        <v>improve</v>
      </c>
      <c r="AC17" s="34">
        <v>208667</v>
      </c>
      <c r="AD17" s="5">
        <v>3</v>
      </c>
      <c r="AE17" s="5">
        <v>1</v>
      </c>
      <c r="AF17" s="5">
        <v>2</v>
      </c>
      <c r="AG17" s="20" t="str">
        <f t="shared" si="8"/>
        <v>improve</v>
      </c>
      <c r="AH17" s="20" t="str">
        <f t="shared" si="9"/>
        <v>improve</v>
      </c>
    </row>
    <row r="18" ht="17.6" spans="1:34">
      <c r="A18" s="4">
        <v>221053</v>
      </c>
      <c r="B18" s="5">
        <v>1420</v>
      </c>
      <c r="C18" s="5">
        <v>5390</v>
      </c>
      <c r="D18" s="5">
        <v>122</v>
      </c>
      <c r="E18" s="20" t="str">
        <f t="shared" si="0"/>
        <v>not</v>
      </c>
      <c r="F18" s="20" t="str">
        <f t="shared" si="1"/>
        <v>improve</v>
      </c>
      <c r="H18" s="34">
        <v>221053</v>
      </c>
      <c r="I18" s="5">
        <v>1420</v>
      </c>
      <c r="J18" s="5">
        <v>5354</v>
      </c>
      <c r="K18" s="5">
        <v>182</v>
      </c>
      <c r="L18" s="20" t="str">
        <f t="shared" si="2"/>
        <v>not</v>
      </c>
      <c r="M18" s="20" t="str">
        <f t="shared" si="3"/>
        <v>improve</v>
      </c>
      <c r="O18" s="4">
        <v>221053</v>
      </c>
      <c r="P18" s="5">
        <v>1420</v>
      </c>
      <c r="Q18" s="5">
        <v>5620</v>
      </c>
      <c r="R18" s="5">
        <v>182</v>
      </c>
      <c r="S18" s="20" t="str">
        <f t="shared" si="4"/>
        <v>not</v>
      </c>
      <c r="T18" s="20" t="str">
        <f t="shared" si="5"/>
        <v>improve</v>
      </c>
      <c r="V18" s="4">
        <v>221053</v>
      </c>
      <c r="W18" s="5">
        <v>1420</v>
      </c>
      <c r="X18" s="5">
        <v>6096</v>
      </c>
      <c r="Y18" s="5">
        <v>133</v>
      </c>
      <c r="Z18" s="20" t="str">
        <f t="shared" si="6"/>
        <v>not</v>
      </c>
      <c r="AA18" s="20" t="str">
        <f t="shared" si="7"/>
        <v>improve</v>
      </c>
      <c r="AC18" s="34">
        <v>221053</v>
      </c>
      <c r="AD18" s="5">
        <v>1420</v>
      </c>
      <c r="AE18" s="5">
        <v>6096</v>
      </c>
      <c r="AF18" s="5">
        <v>74</v>
      </c>
      <c r="AG18" s="20" t="str">
        <f t="shared" si="8"/>
        <v>not</v>
      </c>
      <c r="AH18" s="20" t="str">
        <f t="shared" si="9"/>
        <v>improve</v>
      </c>
    </row>
    <row r="19" ht="17.6" spans="1:34">
      <c r="A19" s="4">
        <v>222824</v>
      </c>
      <c r="B19" s="5">
        <v>1</v>
      </c>
      <c r="C19" s="5">
        <v>1</v>
      </c>
      <c r="D19" s="5">
        <v>1</v>
      </c>
      <c r="E19" s="20" t="str">
        <f t="shared" si="0"/>
        <v>same</v>
      </c>
      <c r="F19" s="20" t="str">
        <f t="shared" si="1"/>
        <v>same</v>
      </c>
      <c r="H19" s="34">
        <v>222824</v>
      </c>
      <c r="I19" s="5">
        <v>1</v>
      </c>
      <c r="J19" s="5">
        <v>1</v>
      </c>
      <c r="K19" s="5">
        <v>1</v>
      </c>
      <c r="L19" s="20" t="str">
        <f t="shared" si="2"/>
        <v>same</v>
      </c>
      <c r="M19" s="20" t="str">
        <f t="shared" si="3"/>
        <v>same</v>
      </c>
      <c r="O19" s="4">
        <v>222824</v>
      </c>
      <c r="P19" s="5">
        <v>1</v>
      </c>
      <c r="Q19" s="5">
        <v>1</v>
      </c>
      <c r="R19" s="5">
        <v>1</v>
      </c>
      <c r="S19" s="20" t="str">
        <f t="shared" si="4"/>
        <v>same</v>
      </c>
      <c r="T19" s="20" t="str">
        <f t="shared" si="5"/>
        <v>same</v>
      </c>
      <c r="V19" s="4">
        <v>222824</v>
      </c>
      <c r="W19" s="5">
        <v>1</v>
      </c>
      <c r="X19" s="5">
        <v>1</v>
      </c>
      <c r="Y19" s="5">
        <v>1</v>
      </c>
      <c r="Z19" s="20" t="str">
        <f t="shared" si="6"/>
        <v>same</v>
      </c>
      <c r="AA19" s="20" t="str">
        <f t="shared" si="7"/>
        <v>same</v>
      </c>
      <c r="AC19" s="34">
        <v>222824</v>
      </c>
      <c r="AD19" s="5">
        <v>1</v>
      </c>
      <c r="AE19" s="5">
        <v>1</v>
      </c>
      <c r="AF19" s="5">
        <v>1</v>
      </c>
      <c r="AG19" s="20" t="str">
        <f t="shared" si="8"/>
        <v>same</v>
      </c>
      <c r="AH19" s="20" t="str">
        <f t="shared" si="9"/>
        <v>same</v>
      </c>
    </row>
    <row r="20" ht="17.6" spans="1:34">
      <c r="A20" s="4">
        <v>222868</v>
      </c>
      <c r="B20" s="5">
        <v>76</v>
      </c>
      <c r="C20" s="5">
        <v>78</v>
      </c>
      <c r="D20" s="5">
        <v>75</v>
      </c>
      <c r="E20" s="20" t="str">
        <f t="shared" si="0"/>
        <v>not</v>
      </c>
      <c r="F20" s="20" t="str">
        <f t="shared" si="1"/>
        <v>improve</v>
      </c>
      <c r="H20" s="34">
        <v>222868</v>
      </c>
      <c r="I20" s="5">
        <v>76</v>
      </c>
      <c r="J20" s="5">
        <v>320</v>
      </c>
      <c r="K20" s="5">
        <v>55</v>
      </c>
      <c r="L20" s="20" t="str">
        <f t="shared" si="2"/>
        <v>not</v>
      </c>
      <c r="M20" s="20" t="str">
        <f t="shared" si="3"/>
        <v>improve</v>
      </c>
      <c r="O20" s="4">
        <v>222868</v>
      </c>
      <c r="P20" s="5">
        <v>76</v>
      </c>
      <c r="Q20" s="5">
        <v>320</v>
      </c>
      <c r="R20" s="5">
        <v>55</v>
      </c>
      <c r="S20" s="20" t="str">
        <f t="shared" si="4"/>
        <v>not</v>
      </c>
      <c r="T20" s="20" t="str">
        <f t="shared" si="5"/>
        <v>improve</v>
      </c>
      <c r="V20" s="4">
        <v>222868</v>
      </c>
      <c r="W20" s="5">
        <v>76</v>
      </c>
      <c r="X20" s="5">
        <v>96</v>
      </c>
      <c r="Y20" s="5">
        <v>50</v>
      </c>
      <c r="Z20" s="20" t="str">
        <f t="shared" si="6"/>
        <v>not</v>
      </c>
      <c r="AA20" s="20" t="str">
        <f t="shared" si="7"/>
        <v>improve</v>
      </c>
      <c r="AC20" s="34">
        <v>222868</v>
      </c>
      <c r="AD20" s="5">
        <v>76</v>
      </c>
      <c r="AE20" s="5">
        <v>306</v>
      </c>
      <c r="AF20" s="5">
        <v>76</v>
      </c>
      <c r="AG20" s="20" t="str">
        <f t="shared" si="8"/>
        <v>not</v>
      </c>
      <c r="AH20" s="20" t="str">
        <f t="shared" si="9"/>
        <v>same</v>
      </c>
    </row>
    <row r="21" ht="17.6" spans="1:34">
      <c r="A21" s="4">
        <v>233808</v>
      </c>
      <c r="B21" s="5">
        <v>-1</v>
      </c>
      <c r="C21" s="5">
        <v>-1</v>
      </c>
      <c r="D21" s="5">
        <v>-1</v>
      </c>
      <c r="E21" s="20" t="str">
        <f t="shared" si="0"/>
        <v>not Found</v>
      </c>
      <c r="F21" s="20" t="str">
        <f t="shared" si="1"/>
        <v>not Found</v>
      </c>
      <c r="H21" s="34">
        <v>233808</v>
      </c>
      <c r="I21" s="5">
        <v>-1</v>
      </c>
      <c r="J21" s="5">
        <v>-1</v>
      </c>
      <c r="K21" s="5">
        <v>-1</v>
      </c>
      <c r="L21" s="20" t="str">
        <f t="shared" si="2"/>
        <v>not Found</v>
      </c>
      <c r="M21" s="20" t="str">
        <f t="shared" si="3"/>
        <v>not Found</v>
      </c>
      <c r="O21" s="4">
        <v>233808</v>
      </c>
      <c r="P21" s="5">
        <v>-1</v>
      </c>
      <c r="Q21" s="5">
        <v>-1</v>
      </c>
      <c r="R21" s="5">
        <v>-1</v>
      </c>
      <c r="S21" s="20" t="str">
        <f t="shared" si="4"/>
        <v>not Found</v>
      </c>
      <c r="T21" s="20" t="str">
        <f t="shared" si="5"/>
        <v>not Found</v>
      </c>
      <c r="V21" s="4">
        <v>233808</v>
      </c>
      <c r="W21" s="5">
        <v>-1</v>
      </c>
      <c r="X21" s="5">
        <v>-1</v>
      </c>
      <c r="Y21" s="5">
        <v>-1</v>
      </c>
      <c r="Z21" s="20" t="str">
        <f t="shared" si="6"/>
        <v>not Found</v>
      </c>
      <c r="AA21" s="20" t="str">
        <f t="shared" si="7"/>
        <v>not Found</v>
      </c>
      <c r="AC21" s="34">
        <v>233808</v>
      </c>
      <c r="AD21" s="5">
        <v>-1</v>
      </c>
      <c r="AE21" s="5">
        <v>-1</v>
      </c>
      <c r="AF21" s="5">
        <v>-1</v>
      </c>
      <c r="AG21" s="20" t="str">
        <f t="shared" si="8"/>
        <v>not Found</v>
      </c>
      <c r="AH21" s="20" t="str">
        <f t="shared" si="9"/>
        <v>not Found</v>
      </c>
    </row>
    <row r="22" ht="17.6" spans="1:34">
      <c r="A22" s="4">
        <v>238970</v>
      </c>
      <c r="B22" s="5">
        <v>-1</v>
      </c>
      <c r="C22" s="5">
        <v>-1</v>
      </c>
      <c r="D22" s="5">
        <v>-1</v>
      </c>
      <c r="E22" s="20" t="str">
        <f t="shared" si="0"/>
        <v>not Found</v>
      </c>
      <c r="F22" s="20" t="str">
        <f t="shared" si="1"/>
        <v>not Found</v>
      </c>
      <c r="H22" s="34">
        <v>238970</v>
      </c>
      <c r="I22" s="5">
        <v>-1</v>
      </c>
      <c r="J22" s="5">
        <v>-1</v>
      </c>
      <c r="K22" s="5">
        <v>-1</v>
      </c>
      <c r="L22" s="20" t="str">
        <f t="shared" si="2"/>
        <v>not Found</v>
      </c>
      <c r="M22" s="20" t="str">
        <f t="shared" si="3"/>
        <v>not Found</v>
      </c>
      <c r="O22" s="4">
        <v>238970</v>
      </c>
      <c r="P22" s="5">
        <v>-1</v>
      </c>
      <c r="Q22" s="5">
        <v>-1</v>
      </c>
      <c r="R22" s="5">
        <v>-1</v>
      </c>
      <c r="S22" s="20" t="str">
        <f t="shared" si="4"/>
        <v>not Found</v>
      </c>
      <c r="T22" s="20" t="str">
        <f t="shared" si="5"/>
        <v>not Found</v>
      </c>
      <c r="V22" s="4">
        <v>238970</v>
      </c>
      <c r="W22" s="5">
        <v>-1</v>
      </c>
      <c r="X22" s="5">
        <v>-1</v>
      </c>
      <c r="Y22" s="5">
        <v>-1</v>
      </c>
      <c r="Z22" s="20" t="str">
        <f t="shared" si="6"/>
        <v>not Found</v>
      </c>
      <c r="AA22" s="20" t="str">
        <f t="shared" si="7"/>
        <v>not Found</v>
      </c>
      <c r="AC22" s="34">
        <v>238970</v>
      </c>
      <c r="AD22" s="5">
        <v>-1</v>
      </c>
      <c r="AE22" s="5">
        <v>-1</v>
      </c>
      <c r="AF22" s="5">
        <v>-1</v>
      </c>
      <c r="AG22" s="20" t="str">
        <f t="shared" si="8"/>
        <v>not Found</v>
      </c>
      <c r="AH22" s="20" t="str">
        <f t="shared" si="9"/>
        <v>not Found</v>
      </c>
    </row>
    <row r="23" ht="17.6" spans="1:34">
      <c r="A23" s="4">
        <v>242950</v>
      </c>
      <c r="B23" s="5">
        <v>2</v>
      </c>
      <c r="C23" s="5">
        <v>2</v>
      </c>
      <c r="D23" s="5">
        <v>1</v>
      </c>
      <c r="E23" s="20" t="str">
        <f t="shared" si="0"/>
        <v>same</v>
      </c>
      <c r="F23" s="20" t="str">
        <f t="shared" si="1"/>
        <v>improve</v>
      </c>
      <c r="H23" s="34">
        <v>242950</v>
      </c>
      <c r="I23" s="5">
        <v>2</v>
      </c>
      <c r="J23" s="5">
        <v>2</v>
      </c>
      <c r="K23" s="5">
        <v>2</v>
      </c>
      <c r="L23" s="20" t="str">
        <f t="shared" si="2"/>
        <v>same</v>
      </c>
      <c r="M23" s="20" t="str">
        <f t="shared" si="3"/>
        <v>same</v>
      </c>
      <c r="O23" s="4">
        <v>242950</v>
      </c>
      <c r="P23" s="5">
        <v>2</v>
      </c>
      <c r="Q23" s="5">
        <v>2</v>
      </c>
      <c r="R23" s="5">
        <v>1</v>
      </c>
      <c r="S23" s="20" t="str">
        <f t="shared" si="4"/>
        <v>same</v>
      </c>
      <c r="T23" s="20" t="str">
        <f t="shared" si="5"/>
        <v>improve</v>
      </c>
      <c r="V23" s="4">
        <v>242950</v>
      </c>
      <c r="W23" s="5">
        <v>2</v>
      </c>
      <c r="X23" s="5">
        <v>2</v>
      </c>
      <c r="Y23" s="5">
        <v>2</v>
      </c>
      <c r="Z23" s="20" t="str">
        <f t="shared" si="6"/>
        <v>same</v>
      </c>
      <c r="AA23" s="20" t="str">
        <f t="shared" si="7"/>
        <v>same</v>
      </c>
      <c r="AC23" s="34">
        <v>242950</v>
      </c>
      <c r="AD23" s="5">
        <v>2</v>
      </c>
      <c r="AE23" s="5">
        <v>7</v>
      </c>
      <c r="AF23" s="5">
        <v>2</v>
      </c>
      <c r="AG23" s="20" t="str">
        <f t="shared" si="8"/>
        <v>not</v>
      </c>
      <c r="AH23" s="20" t="str">
        <f t="shared" si="9"/>
        <v>same</v>
      </c>
    </row>
    <row r="24" ht="17.6" spans="1:34">
      <c r="A24" s="4">
        <v>250717</v>
      </c>
      <c r="B24" s="5">
        <v>617</v>
      </c>
      <c r="C24" s="5">
        <v>388</v>
      </c>
      <c r="D24" s="5">
        <v>211</v>
      </c>
      <c r="E24" s="20" t="str">
        <f t="shared" si="0"/>
        <v>improve</v>
      </c>
      <c r="F24" s="20" t="str">
        <f t="shared" si="1"/>
        <v>improve</v>
      </c>
      <c r="H24" s="34">
        <v>250717</v>
      </c>
      <c r="I24" s="5">
        <v>617</v>
      </c>
      <c r="J24" s="5">
        <v>249</v>
      </c>
      <c r="K24" s="5">
        <v>172</v>
      </c>
      <c r="L24" s="20" t="str">
        <f t="shared" si="2"/>
        <v>improve</v>
      </c>
      <c r="M24" s="20" t="str">
        <f t="shared" si="3"/>
        <v>improve</v>
      </c>
      <c r="O24" s="4">
        <v>250717</v>
      </c>
      <c r="P24" s="5">
        <v>617</v>
      </c>
      <c r="Q24" s="5">
        <v>246</v>
      </c>
      <c r="R24" s="5">
        <v>172</v>
      </c>
      <c r="S24" s="20" t="str">
        <f t="shared" si="4"/>
        <v>improve</v>
      </c>
      <c r="T24" s="20" t="str">
        <f t="shared" si="5"/>
        <v>improve</v>
      </c>
      <c r="V24" s="4">
        <v>250717</v>
      </c>
      <c r="W24" s="5">
        <v>617</v>
      </c>
      <c r="X24" s="5">
        <v>259</v>
      </c>
      <c r="Y24" s="5">
        <v>319</v>
      </c>
      <c r="Z24" s="20" t="str">
        <f t="shared" si="6"/>
        <v>improve</v>
      </c>
      <c r="AA24" s="20" t="str">
        <f t="shared" si="7"/>
        <v>improve</v>
      </c>
      <c r="AC24" s="34">
        <v>250717</v>
      </c>
      <c r="AD24" s="5">
        <v>617</v>
      </c>
      <c r="AE24" s="5">
        <v>243</v>
      </c>
      <c r="AF24" s="5">
        <v>617</v>
      </c>
      <c r="AG24" s="20" t="str">
        <f t="shared" si="8"/>
        <v>improve</v>
      </c>
      <c r="AH24" s="20" t="str">
        <f t="shared" si="9"/>
        <v>same</v>
      </c>
    </row>
    <row r="25" ht="17.6" spans="1:34">
      <c r="A25" s="4">
        <v>254833</v>
      </c>
      <c r="B25" s="5">
        <v>1</v>
      </c>
      <c r="C25" s="5">
        <v>1</v>
      </c>
      <c r="D25" s="5">
        <v>2</v>
      </c>
      <c r="E25" s="20" t="str">
        <f t="shared" si="0"/>
        <v>same</v>
      </c>
      <c r="F25" s="20" t="str">
        <f t="shared" si="1"/>
        <v>not</v>
      </c>
      <c r="H25" s="34">
        <v>254833</v>
      </c>
      <c r="I25" s="5">
        <v>1</v>
      </c>
      <c r="J25" s="5">
        <v>1</v>
      </c>
      <c r="K25" s="5">
        <v>1</v>
      </c>
      <c r="L25" s="20" t="str">
        <f t="shared" si="2"/>
        <v>same</v>
      </c>
      <c r="M25" s="20" t="str">
        <f t="shared" si="3"/>
        <v>same</v>
      </c>
      <c r="O25" s="4">
        <v>254833</v>
      </c>
      <c r="P25" s="5">
        <v>1</v>
      </c>
      <c r="Q25" s="5">
        <v>1</v>
      </c>
      <c r="R25" s="5">
        <v>1</v>
      </c>
      <c r="S25" s="20" t="str">
        <f t="shared" si="4"/>
        <v>same</v>
      </c>
      <c r="T25" s="20" t="str">
        <f t="shared" si="5"/>
        <v>same</v>
      </c>
      <c r="V25" s="4">
        <v>254833</v>
      </c>
      <c r="W25" s="5">
        <v>1</v>
      </c>
      <c r="X25" s="5">
        <v>1</v>
      </c>
      <c r="Y25" s="5">
        <v>1</v>
      </c>
      <c r="Z25" s="20" t="str">
        <f t="shared" si="6"/>
        <v>same</v>
      </c>
      <c r="AA25" s="20" t="str">
        <f t="shared" si="7"/>
        <v>same</v>
      </c>
      <c r="AC25" s="34">
        <v>254833</v>
      </c>
      <c r="AD25" s="5">
        <v>1</v>
      </c>
      <c r="AE25" s="5">
        <v>1</v>
      </c>
      <c r="AF25" s="5">
        <v>1</v>
      </c>
      <c r="AG25" s="20" t="str">
        <f t="shared" si="8"/>
        <v>same</v>
      </c>
      <c r="AH25" s="20" t="str">
        <f t="shared" si="9"/>
        <v>same</v>
      </c>
    </row>
    <row r="26" ht="17.6" spans="1:34">
      <c r="A26" s="4">
        <v>255329</v>
      </c>
      <c r="B26" s="5">
        <v>223</v>
      </c>
      <c r="C26" s="5">
        <v>470</v>
      </c>
      <c r="D26" s="5">
        <v>49</v>
      </c>
      <c r="E26" s="20" t="str">
        <f t="shared" si="0"/>
        <v>not</v>
      </c>
      <c r="F26" s="20" t="str">
        <f t="shared" si="1"/>
        <v>improve</v>
      </c>
      <c r="H26" s="34">
        <v>255329</v>
      </c>
      <c r="I26" s="5">
        <v>223</v>
      </c>
      <c r="J26" s="5">
        <v>239</v>
      </c>
      <c r="K26" s="5">
        <v>49</v>
      </c>
      <c r="L26" s="20" t="str">
        <f t="shared" si="2"/>
        <v>not</v>
      </c>
      <c r="M26" s="20" t="str">
        <f t="shared" si="3"/>
        <v>improve</v>
      </c>
      <c r="O26" s="4">
        <v>255329</v>
      </c>
      <c r="P26" s="5">
        <v>223</v>
      </c>
      <c r="Q26" s="5">
        <v>494</v>
      </c>
      <c r="R26" s="5">
        <v>55</v>
      </c>
      <c r="S26" s="20" t="str">
        <f t="shared" si="4"/>
        <v>not</v>
      </c>
      <c r="T26" s="20" t="str">
        <f t="shared" si="5"/>
        <v>improve</v>
      </c>
      <c r="V26" s="4">
        <v>255329</v>
      </c>
      <c r="W26" s="5">
        <v>223</v>
      </c>
      <c r="X26" s="5">
        <v>196</v>
      </c>
      <c r="Y26" s="5">
        <v>128</v>
      </c>
      <c r="Z26" s="20" t="str">
        <f t="shared" si="6"/>
        <v>improve</v>
      </c>
      <c r="AA26" s="20" t="str">
        <f t="shared" si="7"/>
        <v>improve</v>
      </c>
      <c r="AC26" s="34">
        <v>255329</v>
      </c>
      <c r="AD26" s="5">
        <v>223</v>
      </c>
      <c r="AE26" s="5">
        <v>199</v>
      </c>
      <c r="AF26" s="5">
        <v>162</v>
      </c>
      <c r="AG26" s="20" t="str">
        <f t="shared" si="8"/>
        <v>improve</v>
      </c>
      <c r="AH26" s="20" t="str">
        <f t="shared" si="9"/>
        <v>improve</v>
      </c>
    </row>
    <row r="27" ht="17.6" spans="1:34">
      <c r="A27" s="4">
        <v>255347</v>
      </c>
      <c r="B27" s="5">
        <v>36</v>
      </c>
      <c r="C27" s="5">
        <v>69</v>
      </c>
      <c r="D27" s="5">
        <v>57</v>
      </c>
      <c r="E27" s="20" t="str">
        <f t="shared" si="0"/>
        <v>not</v>
      </c>
      <c r="F27" s="20" t="str">
        <f t="shared" si="1"/>
        <v>not</v>
      </c>
      <c r="H27" s="34">
        <v>255347</v>
      </c>
      <c r="I27" s="5">
        <v>36</v>
      </c>
      <c r="J27" s="5">
        <v>57</v>
      </c>
      <c r="K27" s="5">
        <v>57</v>
      </c>
      <c r="L27" s="20" t="str">
        <f t="shared" si="2"/>
        <v>not</v>
      </c>
      <c r="M27" s="20" t="str">
        <f t="shared" si="3"/>
        <v>not</v>
      </c>
      <c r="O27" s="4">
        <v>255347</v>
      </c>
      <c r="P27" s="5">
        <v>36</v>
      </c>
      <c r="Q27" s="5">
        <v>36</v>
      </c>
      <c r="R27" s="5">
        <v>110</v>
      </c>
      <c r="S27" s="20" t="str">
        <f t="shared" si="4"/>
        <v>same</v>
      </c>
      <c r="T27" s="20" t="str">
        <f t="shared" si="5"/>
        <v>not</v>
      </c>
      <c r="V27" s="4">
        <v>255347</v>
      </c>
      <c r="W27" s="5">
        <v>36</v>
      </c>
      <c r="X27" s="5">
        <v>36</v>
      </c>
      <c r="Y27" s="5">
        <v>57</v>
      </c>
      <c r="Z27" s="20" t="str">
        <f t="shared" si="6"/>
        <v>same</v>
      </c>
      <c r="AA27" s="20" t="str">
        <f t="shared" si="7"/>
        <v>not</v>
      </c>
      <c r="AC27" s="34">
        <v>255347</v>
      </c>
      <c r="AD27" s="5">
        <v>36</v>
      </c>
      <c r="AE27" s="5">
        <v>36</v>
      </c>
      <c r="AF27" s="5">
        <v>57</v>
      </c>
      <c r="AG27" s="20" t="str">
        <f t="shared" si="8"/>
        <v>same</v>
      </c>
      <c r="AH27" s="20" t="str">
        <f t="shared" si="9"/>
        <v>not</v>
      </c>
    </row>
    <row r="28" ht="17.6" spans="1:34">
      <c r="A28" s="4">
        <v>255352</v>
      </c>
      <c r="B28" s="5">
        <v>9</v>
      </c>
      <c r="C28" s="5">
        <v>72</v>
      </c>
      <c r="D28" s="5">
        <v>13</v>
      </c>
      <c r="E28" s="20" t="str">
        <f t="shared" si="0"/>
        <v>not</v>
      </c>
      <c r="F28" s="20" t="str">
        <f t="shared" si="1"/>
        <v>not</v>
      </c>
      <c r="H28" s="34">
        <v>255352</v>
      </c>
      <c r="I28" s="5">
        <v>9</v>
      </c>
      <c r="J28" s="5">
        <v>72</v>
      </c>
      <c r="K28" s="5">
        <v>13</v>
      </c>
      <c r="L28" s="20" t="str">
        <f t="shared" si="2"/>
        <v>not</v>
      </c>
      <c r="M28" s="20" t="str">
        <f t="shared" si="3"/>
        <v>not</v>
      </c>
      <c r="O28" s="4">
        <v>255352</v>
      </c>
      <c r="P28" s="5">
        <v>9</v>
      </c>
      <c r="Q28" s="5">
        <v>72</v>
      </c>
      <c r="R28" s="5">
        <v>9</v>
      </c>
      <c r="S28" s="20" t="str">
        <f t="shared" si="4"/>
        <v>not</v>
      </c>
      <c r="T28" s="20" t="str">
        <f t="shared" si="5"/>
        <v>same</v>
      </c>
      <c r="V28" s="4">
        <v>255352</v>
      </c>
      <c r="W28" s="5">
        <v>9</v>
      </c>
      <c r="X28" s="5">
        <v>52</v>
      </c>
      <c r="Y28" s="5">
        <v>8</v>
      </c>
      <c r="Z28" s="20" t="str">
        <f t="shared" si="6"/>
        <v>not</v>
      </c>
      <c r="AA28" s="20" t="str">
        <f t="shared" si="7"/>
        <v>improve</v>
      </c>
      <c r="AC28" s="34">
        <v>255352</v>
      </c>
      <c r="AD28" s="5">
        <v>9</v>
      </c>
      <c r="AE28" s="5">
        <v>47</v>
      </c>
      <c r="AF28" s="5">
        <v>8</v>
      </c>
      <c r="AG28" s="20" t="str">
        <f t="shared" si="8"/>
        <v>not</v>
      </c>
      <c r="AH28" s="20" t="str">
        <f t="shared" si="9"/>
        <v>improve</v>
      </c>
    </row>
    <row r="29" ht="17.6" spans="1:34">
      <c r="A29" s="4">
        <v>257926</v>
      </c>
      <c r="B29" s="5">
        <v>2</v>
      </c>
      <c r="C29" s="5">
        <v>2</v>
      </c>
      <c r="D29" s="5">
        <v>1</v>
      </c>
      <c r="E29" s="20" t="str">
        <f t="shared" si="0"/>
        <v>same</v>
      </c>
      <c r="F29" s="20" t="str">
        <f t="shared" si="1"/>
        <v>improve</v>
      </c>
      <c r="H29" s="34">
        <v>257926</v>
      </c>
      <c r="I29" s="5">
        <v>2</v>
      </c>
      <c r="J29" s="5">
        <v>2</v>
      </c>
      <c r="K29" s="5">
        <v>1</v>
      </c>
      <c r="L29" s="20" t="str">
        <f t="shared" si="2"/>
        <v>same</v>
      </c>
      <c r="M29" s="20" t="str">
        <f t="shared" si="3"/>
        <v>improve</v>
      </c>
      <c r="O29" s="4">
        <v>257926</v>
      </c>
      <c r="P29" s="5">
        <v>2</v>
      </c>
      <c r="Q29" s="5">
        <v>2</v>
      </c>
      <c r="R29" s="5">
        <v>2</v>
      </c>
      <c r="S29" s="20" t="str">
        <f t="shared" si="4"/>
        <v>same</v>
      </c>
      <c r="T29" s="20" t="str">
        <f t="shared" si="5"/>
        <v>same</v>
      </c>
      <c r="V29" s="4">
        <v>257926</v>
      </c>
      <c r="W29" s="5">
        <v>2</v>
      </c>
      <c r="X29" s="5">
        <v>2</v>
      </c>
      <c r="Y29" s="5">
        <v>2</v>
      </c>
      <c r="Z29" s="20" t="str">
        <f t="shared" si="6"/>
        <v>same</v>
      </c>
      <c r="AA29" s="20" t="str">
        <f t="shared" si="7"/>
        <v>same</v>
      </c>
      <c r="AC29" s="34">
        <v>257926</v>
      </c>
      <c r="AD29" s="5">
        <v>2</v>
      </c>
      <c r="AE29" s="5">
        <v>5</v>
      </c>
      <c r="AF29" s="5">
        <v>1</v>
      </c>
      <c r="AG29" s="20" t="str">
        <f t="shared" si="8"/>
        <v>not</v>
      </c>
      <c r="AH29" s="20" t="str">
        <f t="shared" si="9"/>
        <v>improve</v>
      </c>
    </row>
    <row r="30" ht="17.6" spans="1:34">
      <c r="A30" s="4">
        <v>258488</v>
      </c>
      <c r="B30" s="5">
        <v>913</v>
      </c>
      <c r="C30" s="5">
        <v>108</v>
      </c>
      <c r="D30" s="5">
        <v>1082</v>
      </c>
      <c r="E30" s="20" t="str">
        <f t="shared" si="0"/>
        <v>improve</v>
      </c>
      <c r="F30" s="20" t="str">
        <f t="shared" si="1"/>
        <v>not</v>
      </c>
      <c r="H30" s="34">
        <v>258488</v>
      </c>
      <c r="I30" s="5">
        <v>913</v>
      </c>
      <c r="J30" s="5">
        <v>355</v>
      </c>
      <c r="K30" s="5">
        <v>3584</v>
      </c>
      <c r="L30" s="20" t="str">
        <f t="shared" si="2"/>
        <v>improve</v>
      </c>
      <c r="M30" s="20" t="str">
        <f t="shared" si="3"/>
        <v>not</v>
      </c>
      <c r="O30" s="4">
        <v>258488</v>
      </c>
      <c r="P30" s="5">
        <v>913</v>
      </c>
      <c r="Q30" s="5">
        <v>541</v>
      </c>
      <c r="R30" s="5">
        <v>3045</v>
      </c>
      <c r="S30" s="20" t="str">
        <f t="shared" si="4"/>
        <v>improve</v>
      </c>
      <c r="T30" s="20" t="str">
        <f t="shared" si="5"/>
        <v>not</v>
      </c>
      <c r="V30" s="4">
        <v>258488</v>
      </c>
      <c r="W30" s="5">
        <v>913</v>
      </c>
      <c r="X30" s="5">
        <v>361</v>
      </c>
      <c r="Y30" s="5">
        <v>3171</v>
      </c>
      <c r="Z30" s="20" t="str">
        <f t="shared" si="6"/>
        <v>improve</v>
      </c>
      <c r="AA30" s="20" t="str">
        <f t="shared" si="7"/>
        <v>not</v>
      </c>
      <c r="AC30" s="34">
        <v>258488</v>
      </c>
      <c r="AD30" s="5">
        <v>913</v>
      </c>
      <c r="AE30" s="5">
        <v>252</v>
      </c>
      <c r="AF30" s="5">
        <v>1111</v>
      </c>
      <c r="AG30" s="20" t="str">
        <f t="shared" si="8"/>
        <v>improve</v>
      </c>
      <c r="AH30" s="20" t="str">
        <f t="shared" si="9"/>
        <v>not</v>
      </c>
    </row>
    <row r="31" ht="17.6" spans="1:34">
      <c r="A31" s="4">
        <v>259233</v>
      </c>
      <c r="B31" s="5">
        <v>177</v>
      </c>
      <c r="C31" s="5">
        <v>177</v>
      </c>
      <c r="D31" s="5">
        <v>177</v>
      </c>
      <c r="E31" s="20" t="str">
        <f t="shared" si="0"/>
        <v>same</v>
      </c>
      <c r="F31" s="20" t="str">
        <f t="shared" si="1"/>
        <v>same</v>
      </c>
      <c r="H31" s="34">
        <v>259233</v>
      </c>
      <c r="I31" s="5">
        <v>177</v>
      </c>
      <c r="J31" s="5">
        <v>177</v>
      </c>
      <c r="K31" s="5">
        <v>177</v>
      </c>
      <c r="L31" s="20" t="str">
        <f t="shared" si="2"/>
        <v>same</v>
      </c>
      <c r="M31" s="20" t="str">
        <f t="shared" si="3"/>
        <v>same</v>
      </c>
      <c r="O31" s="4">
        <v>259233</v>
      </c>
      <c r="P31" s="5">
        <v>177</v>
      </c>
      <c r="Q31" s="5">
        <v>177</v>
      </c>
      <c r="R31" s="5">
        <v>177</v>
      </c>
      <c r="S31" s="20" t="str">
        <f t="shared" si="4"/>
        <v>same</v>
      </c>
      <c r="T31" s="20" t="str">
        <f t="shared" si="5"/>
        <v>same</v>
      </c>
      <c r="V31" s="4">
        <v>259233</v>
      </c>
      <c r="W31" s="5">
        <v>177</v>
      </c>
      <c r="X31" s="5">
        <v>177</v>
      </c>
      <c r="Y31" s="5">
        <v>177</v>
      </c>
      <c r="Z31" s="20" t="str">
        <f t="shared" si="6"/>
        <v>same</v>
      </c>
      <c r="AA31" s="20" t="str">
        <f t="shared" si="7"/>
        <v>same</v>
      </c>
      <c r="AC31" s="34">
        <v>259233</v>
      </c>
      <c r="AD31" s="5">
        <v>177</v>
      </c>
      <c r="AE31" s="5">
        <v>177</v>
      </c>
      <c r="AF31" s="5">
        <v>177</v>
      </c>
      <c r="AG31" s="20" t="str">
        <f t="shared" si="8"/>
        <v>same</v>
      </c>
      <c r="AH31" s="20" t="str">
        <f t="shared" si="9"/>
        <v>same</v>
      </c>
    </row>
    <row r="32" ht="17.6" spans="1:34">
      <c r="A32" s="4">
        <v>259389</v>
      </c>
      <c r="B32" s="5">
        <v>73</v>
      </c>
      <c r="C32" s="5">
        <v>155</v>
      </c>
      <c r="D32" s="5">
        <v>83</v>
      </c>
      <c r="E32" s="20" t="str">
        <f t="shared" si="0"/>
        <v>not</v>
      </c>
      <c r="F32" s="20" t="str">
        <f t="shared" si="1"/>
        <v>not</v>
      </c>
      <c r="H32" s="34">
        <v>259389</v>
      </c>
      <c r="I32" s="5">
        <v>73</v>
      </c>
      <c r="J32" s="5">
        <v>58</v>
      </c>
      <c r="K32" s="5">
        <v>66</v>
      </c>
      <c r="L32" s="20" t="str">
        <f t="shared" si="2"/>
        <v>improve</v>
      </c>
      <c r="M32" s="20" t="str">
        <f t="shared" si="3"/>
        <v>improve</v>
      </c>
      <c r="O32" s="4">
        <v>259389</v>
      </c>
      <c r="P32" s="5">
        <v>73</v>
      </c>
      <c r="Q32" s="5">
        <v>46</v>
      </c>
      <c r="R32" s="5">
        <v>168</v>
      </c>
      <c r="S32" s="20" t="str">
        <f t="shared" si="4"/>
        <v>improve</v>
      </c>
      <c r="T32" s="20" t="str">
        <f t="shared" si="5"/>
        <v>not</v>
      </c>
      <c r="V32" s="4">
        <v>259389</v>
      </c>
      <c r="W32" s="5">
        <v>73</v>
      </c>
      <c r="X32" s="5">
        <v>71</v>
      </c>
      <c r="Y32" s="5">
        <v>214</v>
      </c>
      <c r="Z32" s="20" t="str">
        <f t="shared" si="6"/>
        <v>improve</v>
      </c>
      <c r="AA32" s="20" t="str">
        <f t="shared" si="7"/>
        <v>not</v>
      </c>
      <c r="AC32" s="34">
        <v>259389</v>
      </c>
      <c r="AD32" s="5">
        <v>73</v>
      </c>
      <c r="AE32" s="5">
        <v>83</v>
      </c>
      <c r="AF32" s="5">
        <v>52</v>
      </c>
      <c r="AG32" s="20" t="str">
        <f t="shared" si="8"/>
        <v>not</v>
      </c>
      <c r="AH32" s="20" t="str">
        <f t="shared" si="9"/>
        <v>improve</v>
      </c>
    </row>
    <row r="33" ht="17.6" spans="1:34">
      <c r="A33" s="4">
        <v>265551</v>
      </c>
      <c r="B33" s="5">
        <v>582</v>
      </c>
      <c r="C33" s="5">
        <v>584</v>
      </c>
      <c r="D33" s="5">
        <v>30</v>
      </c>
      <c r="E33" s="20" t="str">
        <f t="shared" si="0"/>
        <v>not</v>
      </c>
      <c r="F33" s="20" t="str">
        <f t="shared" si="1"/>
        <v>improve</v>
      </c>
      <c r="H33" s="34">
        <v>265551</v>
      </c>
      <c r="I33" s="5">
        <v>582</v>
      </c>
      <c r="J33" s="5">
        <v>584</v>
      </c>
      <c r="K33" s="5">
        <v>22</v>
      </c>
      <c r="L33" s="20" t="str">
        <f t="shared" si="2"/>
        <v>not</v>
      </c>
      <c r="M33" s="20" t="str">
        <f t="shared" si="3"/>
        <v>improve</v>
      </c>
      <c r="O33" s="4">
        <v>265551</v>
      </c>
      <c r="P33" s="5">
        <v>582</v>
      </c>
      <c r="Q33" s="5">
        <v>2250</v>
      </c>
      <c r="R33" s="5">
        <v>78</v>
      </c>
      <c r="S33" s="20" t="str">
        <f t="shared" si="4"/>
        <v>not</v>
      </c>
      <c r="T33" s="20" t="str">
        <f t="shared" si="5"/>
        <v>improve</v>
      </c>
      <c r="V33" s="4">
        <v>265551</v>
      </c>
      <c r="W33" s="5">
        <v>582</v>
      </c>
      <c r="X33" s="5">
        <v>2613</v>
      </c>
      <c r="Y33" s="5">
        <v>22</v>
      </c>
      <c r="Z33" s="20" t="str">
        <f t="shared" si="6"/>
        <v>not</v>
      </c>
      <c r="AA33" s="20" t="str">
        <f t="shared" si="7"/>
        <v>improve</v>
      </c>
      <c r="AC33" s="34">
        <v>265551</v>
      </c>
      <c r="AD33" s="5">
        <v>582</v>
      </c>
      <c r="AE33" s="5">
        <v>2610</v>
      </c>
      <c r="AF33" s="5">
        <v>572</v>
      </c>
      <c r="AG33" s="20" t="str">
        <f t="shared" si="8"/>
        <v>not</v>
      </c>
      <c r="AH33" s="20" t="str">
        <f t="shared" si="9"/>
        <v>improve</v>
      </c>
    </row>
    <row r="34" ht="17.6" spans="1:34">
      <c r="A34" s="4">
        <v>266120</v>
      </c>
      <c r="B34" s="5">
        <v>19</v>
      </c>
      <c r="C34" s="5">
        <v>178</v>
      </c>
      <c r="D34" s="5">
        <v>255</v>
      </c>
      <c r="E34" s="20" t="str">
        <f t="shared" si="0"/>
        <v>not</v>
      </c>
      <c r="F34" s="20" t="str">
        <f t="shared" si="1"/>
        <v>not</v>
      </c>
      <c r="H34" s="34">
        <v>266120</v>
      </c>
      <c r="I34" s="5">
        <v>19</v>
      </c>
      <c r="J34" s="5">
        <v>96</v>
      </c>
      <c r="K34" s="5">
        <v>255</v>
      </c>
      <c r="L34" s="20" t="str">
        <f t="shared" si="2"/>
        <v>not</v>
      </c>
      <c r="M34" s="20" t="str">
        <f t="shared" si="3"/>
        <v>not</v>
      </c>
      <c r="O34" s="4">
        <v>266120</v>
      </c>
      <c r="P34" s="5">
        <v>19</v>
      </c>
      <c r="Q34" s="5">
        <v>96</v>
      </c>
      <c r="R34" s="5">
        <v>255</v>
      </c>
      <c r="S34" s="20" t="str">
        <f t="shared" si="4"/>
        <v>not</v>
      </c>
      <c r="T34" s="20" t="str">
        <f t="shared" si="5"/>
        <v>not</v>
      </c>
      <c r="V34" s="4">
        <v>266120</v>
      </c>
      <c r="W34" s="5">
        <v>19</v>
      </c>
      <c r="X34" s="5">
        <v>122</v>
      </c>
      <c r="Y34" s="5">
        <v>145</v>
      </c>
      <c r="Z34" s="20" t="str">
        <f t="shared" si="6"/>
        <v>not</v>
      </c>
      <c r="AA34" s="20" t="str">
        <f t="shared" si="7"/>
        <v>not</v>
      </c>
      <c r="AC34" s="34">
        <v>266120</v>
      </c>
      <c r="AD34" s="5">
        <v>19</v>
      </c>
      <c r="AE34" s="5">
        <v>122</v>
      </c>
      <c r="AF34" s="5">
        <v>124</v>
      </c>
      <c r="AG34" s="20" t="str">
        <f t="shared" si="8"/>
        <v>not</v>
      </c>
      <c r="AH34" s="20" t="str">
        <f t="shared" si="9"/>
        <v>not</v>
      </c>
    </row>
    <row r="35" ht="17.6" spans="1:34">
      <c r="A35" s="4">
        <v>267481</v>
      </c>
      <c r="B35" s="5">
        <v>14</v>
      </c>
      <c r="C35" s="5">
        <v>23</v>
      </c>
      <c r="D35" s="5">
        <v>25</v>
      </c>
      <c r="E35" s="20" t="str">
        <f t="shared" si="0"/>
        <v>not</v>
      </c>
      <c r="F35" s="20" t="str">
        <f t="shared" si="1"/>
        <v>not</v>
      </c>
      <c r="H35" s="34">
        <v>267481</v>
      </c>
      <c r="I35" s="5">
        <v>14</v>
      </c>
      <c r="J35" s="5">
        <v>23</v>
      </c>
      <c r="K35" s="5">
        <v>25</v>
      </c>
      <c r="L35" s="20" t="str">
        <f t="shared" si="2"/>
        <v>not</v>
      </c>
      <c r="M35" s="20" t="str">
        <f t="shared" si="3"/>
        <v>not</v>
      </c>
      <c r="O35" s="4">
        <v>267481</v>
      </c>
      <c r="P35" s="5">
        <v>14</v>
      </c>
      <c r="Q35" s="5">
        <v>21</v>
      </c>
      <c r="R35" s="5">
        <v>25</v>
      </c>
      <c r="S35" s="20" t="str">
        <f t="shared" si="4"/>
        <v>not</v>
      </c>
      <c r="T35" s="20" t="str">
        <f t="shared" si="5"/>
        <v>not</v>
      </c>
      <c r="V35" s="4">
        <v>267481</v>
      </c>
      <c r="W35" s="5">
        <v>14</v>
      </c>
      <c r="X35" s="5">
        <v>21</v>
      </c>
      <c r="Y35" s="5">
        <v>25</v>
      </c>
      <c r="Z35" s="20" t="str">
        <f t="shared" si="6"/>
        <v>not</v>
      </c>
      <c r="AA35" s="20" t="str">
        <f t="shared" si="7"/>
        <v>not</v>
      </c>
      <c r="AC35" s="34">
        <v>267481</v>
      </c>
      <c r="AD35" s="5">
        <v>14</v>
      </c>
      <c r="AE35" s="5">
        <v>22</v>
      </c>
      <c r="AF35" s="5">
        <v>25</v>
      </c>
      <c r="AG35" s="20" t="str">
        <f t="shared" si="8"/>
        <v>not</v>
      </c>
      <c r="AH35" s="20" t="str">
        <f t="shared" si="9"/>
        <v>not</v>
      </c>
    </row>
    <row r="36" ht="17.6" spans="1:34">
      <c r="A36" s="4">
        <v>270332</v>
      </c>
      <c r="B36" s="5">
        <v>4</v>
      </c>
      <c r="C36" s="5">
        <v>91</v>
      </c>
      <c r="D36" s="5">
        <v>5</v>
      </c>
      <c r="E36" s="20" t="str">
        <f t="shared" ref="E36:E70" si="10">IF(B36=C36,IF(B36=-1,"not Found","same"),IF(B36&gt;C36,IF(C36=-1,"not","improve"),IF(B36=-1,"improve","not")))</f>
        <v>not</v>
      </c>
      <c r="F36" s="20" t="str">
        <f t="shared" ref="F36:F70" si="11">IF(B36=D36,IF(B36=-1,"not Found","same"),IF(B36&gt;D36,IF(D36=-1,"not","improve"),IF(B36=-1,"improve","not")))</f>
        <v>not</v>
      </c>
      <c r="H36" s="34">
        <v>270332</v>
      </c>
      <c r="I36" s="5">
        <v>4</v>
      </c>
      <c r="J36" s="5">
        <v>-1</v>
      </c>
      <c r="K36" s="5">
        <v>1</v>
      </c>
      <c r="L36" s="20" t="str">
        <f t="shared" ref="L36:L70" si="12">IF(I36=J36,IF(I36=-1,"not Found","same"),IF(I36&gt;J36,IF(J36=-1,"not","improve"),IF(I36=-1,"improve","not")))</f>
        <v>not</v>
      </c>
      <c r="M36" s="20" t="str">
        <f t="shared" ref="M36:M70" si="13">IF(I36=K36,IF(I36=-1,"not Found","same"),IF(I36&gt;K36,IF(K36=-1,"not","improve"),IF(I36=-1,"improve","not")))</f>
        <v>improve</v>
      </c>
      <c r="O36" s="4">
        <v>270332</v>
      </c>
      <c r="P36" s="5">
        <v>4</v>
      </c>
      <c r="Q36" s="5">
        <v>129</v>
      </c>
      <c r="R36" s="5">
        <v>1</v>
      </c>
      <c r="S36" s="20" t="str">
        <f t="shared" ref="S36:S70" si="14">IF(P36=Q36,IF(P36=-1,"not Found","same"),IF(P36&gt;Q36,IF(Q36=-1,"not","improve"),IF(P36=-1,"improve","not")))</f>
        <v>not</v>
      </c>
      <c r="T36" s="20" t="str">
        <f t="shared" ref="T36:T70" si="15">IF(P36=R36,IF(P36=-1,"not Found","same"),IF(P36&gt;R36,IF(R36=-1,"not","improve"),IF(P36=-1,"improve","not")))</f>
        <v>improve</v>
      </c>
      <c r="V36" s="4">
        <v>270332</v>
      </c>
      <c r="W36" s="5">
        <v>4</v>
      </c>
      <c r="X36" s="5">
        <v>100</v>
      </c>
      <c r="Y36" s="5">
        <v>4</v>
      </c>
      <c r="Z36" s="20" t="str">
        <f t="shared" ref="Z36:Z70" si="16">IF(W36=X36,IF(W36=-1,"not Found","same"),IF(W36&gt;X36,IF(X36=-1,"not","improve"),IF(W36=-1,"improve","not")))</f>
        <v>not</v>
      </c>
      <c r="AA36" s="20" t="str">
        <f t="shared" ref="AA36:AA70" si="17">IF(W36=Y36,IF(W36=-1,"not Found","same"),IF(W36&gt;Y36,IF(Y36=-1,"not","improve"),IF(W36=-1,"improve","not")))</f>
        <v>same</v>
      </c>
      <c r="AC36" s="34">
        <v>270332</v>
      </c>
      <c r="AD36" s="5">
        <v>4</v>
      </c>
      <c r="AE36" s="5">
        <v>106</v>
      </c>
      <c r="AF36" s="5">
        <v>4</v>
      </c>
      <c r="AG36" s="20" t="str">
        <f t="shared" ref="AG36:AG70" si="18">IF(AD36=AE36,IF(AD36=-1,"not Found","same"),IF(AD36&gt;AE36,IF(AE36=-1,"not","improve"),IF(AD36=-1,"improve","not")))</f>
        <v>not</v>
      </c>
      <c r="AH36" s="20" t="str">
        <f t="shared" ref="AH36:AH70" si="19">IF(AD36=AF36,IF(AD36=-1,"not Found","same"),IF(AD36&gt;AF36,IF(AF36=-1,"not","improve"),IF(AD36=-1,"improve","not")))</f>
        <v>same</v>
      </c>
    </row>
    <row r="37" ht="17.6" spans="1:34">
      <c r="A37" s="4">
        <v>273135</v>
      </c>
      <c r="B37" s="5">
        <v>67</v>
      </c>
      <c r="C37" s="5">
        <v>100</v>
      </c>
      <c r="D37" s="5">
        <v>14</v>
      </c>
      <c r="E37" s="20" t="str">
        <f t="shared" si="10"/>
        <v>not</v>
      </c>
      <c r="F37" s="20" t="str">
        <f t="shared" si="11"/>
        <v>improve</v>
      </c>
      <c r="H37" s="34">
        <v>273135</v>
      </c>
      <c r="I37" s="5">
        <v>67</v>
      </c>
      <c r="J37" s="5">
        <v>13</v>
      </c>
      <c r="K37" s="5">
        <v>13</v>
      </c>
      <c r="L37" s="20" t="str">
        <f t="shared" si="12"/>
        <v>improve</v>
      </c>
      <c r="M37" s="20" t="str">
        <f t="shared" si="13"/>
        <v>improve</v>
      </c>
      <c r="O37" s="4">
        <v>273135</v>
      </c>
      <c r="P37" s="5">
        <v>67</v>
      </c>
      <c r="Q37" s="5">
        <v>13</v>
      </c>
      <c r="R37" s="5">
        <v>11</v>
      </c>
      <c r="S37" s="20" t="str">
        <f t="shared" si="14"/>
        <v>improve</v>
      </c>
      <c r="T37" s="20" t="str">
        <f t="shared" si="15"/>
        <v>improve</v>
      </c>
      <c r="V37" s="4">
        <v>273135</v>
      </c>
      <c r="W37" s="5">
        <v>67</v>
      </c>
      <c r="X37" s="5">
        <v>67</v>
      </c>
      <c r="Y37" s="5">
        <v>11</v>
      </c>
      <c r="Z37" s="20" t="str">
        <f t="shared" si="16"/>
        <v>same</v>
      </c>
      <c r="AA37" s="20" t="str">
        <f t="shared" si="17"/>
        <v>improve</v>
      </c>
      <c r="AC37" s="34">
        <v>273135</v>
      </c>
      <c r="AD37" s="5">
        <v>67</v>
      </c>
      <c r="AE37" s="5">
        <v>11</v>
      </c>
      <c r="AF37" s="5">
        <v>82</v>
      </c>
      <c r="AG37" s="20" t="str">
        <f t="shared" si="18"/>
        <v>improve</v>
      </c>
      <c r="AH37" s="20" t="str">
        <f t="shared" si="19"/>
        <v>not</v>
      </c>
    </row>
    <row r="38" ht="17.6" spans="1:34">
      <c r="A38" s="4">
        <v>282667</v>
      </c>
      <c r="B38" s="5">
        <v>88</v>
      </c>
      <c r="C38" s="5">
        <v>122</v>
      </c>
      <c r="D38" s="5">
        <v>90</v>
      </c>
      <c r="E38" s="20" t="str">
        <f t="shared" si="10"/>
        <v>not</v>
      </c>
      <c r="F38" s="20" t="str">
        <f t="shared" si="11"/>
        <v>not</v>
      </c>
      <c r="H38" s="34">
        <v>282667</v>
      </c>
      <c r="I38" s="5">
        <v>88</v>
      </c>
      <c r="J38" s="5">
        <v>122</v>
      </c>
      <c r="K38" s="5">
        <v>464</v>
      </c>
      <c r="L38" s="20" t="str">
        <f t="shared" si="12"/>
        <v>not</v>
      </c>
      <c r="M38" s="20" t="str">
        <f t="shared" si="13"/>
        <v>not</v>
      </c>
      <c r="O38" s="4">
        <v>282667</v>
      </c>
      <c r="P38" s="5">
        <v>88</v>
      </c>
      <c r="Q38" s="5">
        <v>97</v>
      </c>
      <c r="R38" s="5">
        <v>361</v>
      </c>
      <c r="S38" s="20" t="str">
        <f t="shared" si="14"/>
        <v>not</v>
      </c>
      <c r="T38" s="20" t="str">
        <f t="shared" si="15"/>
        <v>not</v>
      </c>
      <c r="V38" s="4">
        <v>282667</v>
      </c>
      <c r="W38" s="5">
        <v>88</v>
      </c>
      <c r="X38" s="5">
        <v>57</v>
      </c>
      <c r="Y38" s="5">
        <v>752</v>
      </c>
      <c r="Z38" s="20" t="str">
        <f t="shared" si="16"/>
        <v>improve</v>
      </c>
      <c r="AA38" s="20" t="str">
        <f t="shared" si="17"/>
        <v>not</v>
      </c>
      <c r="AC38" s="34">
        <v>282667</v>
      </c>
      <c r="AD38" s="5">
        <v>88</v>
      </c>
      <c r="AE38" s="5">
        <v>97</v>
      </c>
      <c r="AF38" s="5">
        <v>104</v>
      </c>
      <c r="AG38" s="20" t="str">
        <f t="shared" si="18"/>
        <v>not</v>
      </c>
      <c r="AH38" s="20" t="str">
        <f t="shared" si="19"/>
        <v>not</v>
      </c>
    </row>
    <row r="39" ht="17.6" spans="1:34">
      <c r="A39" s="4">
        <v>296107</v>
      </c>
      <c r="B39" s="5">
        <v>-1</v>
      </c>
      <c r="C39" s="5">
        <v>-1</v>
      </c>
      <c r="D39" s="5">
        <v>-1</v>
      </c>
      <c r="E39" s="20" t="str">
        <f t="shared" si="10"/>
        <v>not Found</v>
      </c>
      <c r="F39" s="20" t="str">
        <f t="shared" si="11"/>
        <v>not Found</v>
      </c>
      <c r="H39" s="34">
        <v>296107</v>
      </c>
      <c r="I39" s="5">
        <v>-1</v>
      </c>
      <c r="J39" s="5">
        <v>-1</v>
      </c>
      <c r="K39" s="5">
        <v>-1</v>
      </c>
      <c r="L39" s="20" t="str">
        <f t="shared" si="12"/>
        <v>not Found</v>
      </c>
      <c r="M39" s="20" t="str">
        <f t="shared" si="13"/>
        <v>not Found</v>
      </c>
      <c r="O39" s="4">
        <v>296107</v>
      </c>
      <c r="P39" s="5">
        <v>-1</v>
      </c>
      <c r="Q39" s="5">
        <v>-1</v>
      </c>
      <c r="R39" s="5">
        <v>-1</v>
      </c>
      <c r="S39" s="20" t="str">
        <f t="shared" si="14"/>
        <v>not Found</v>
      </c>
      <c r="T39" s="20" t="str">
        <f t="shared" si="15"/>
        <v>not Found</v>
      </c>
      <c r="V39" s="4">
        <v>296107</v>
      </c>
      <c r="W39" s="5">
        <v>-1</v>
      </c>
      <c r="X39" s="5">
        <v>-1</v>
      </c>
      <c r="Y39" s="5">
        <v>-1</v>
      </c>
      <c r="Z39" s="20" t="str">
        <f t="shared" si="16"/>
        <v>not Found</v>
      </c>
      <c r="AA39" s="20" t="str">
        <f t="shared" si="17"/>
        <v>not Found</v>
      </c>
      <c r="AC39" s="34">
        <v>296107</v>
      </c>
      <c r="AD39" s="5">
        <v>-1</v>
      </c>
      <c r="AE39" s="5">
        <v>-1</v>
      </c>
      <c r="AF39" s="5">
        <v>-1</v>
      </c>
      <c r="AG39" s="20" t="str">
        <f t="shared" si="18"/>
        <v>not Found</v>
      </c>
      <c r="AH39" s="20" t="str">
        <f t="shared" si="19"/>
        <v>not Found</v>
      </c>
    </row>
    <row r="40" ht="17.6" spans="1:34">
      <c r="A40" s="4">
        <v>302394</v>
      </c>
      <c r="B40" s="5">
        <v>3</v>
      </c>
      <c r="C40" s="5">
        <v>1</v>
      </c>
      <c r="D40" s="5">
        <v>21</v>
      </c>
      <c r="E40" s="20" t="str">
        <f t="shared" si="10"/>
        <v>improve</v>
      </c>
      <c r="F40" s="20" t="str">
        <f t="shared" si="11"/>
        <v>not</v>
      </c>
      <c r="H40" s="34">
        <v>302394</v>
      </c>
      <c r="I40" s="5">
        <v>3</v>
      </c>
      <c r="J40" s="5">
        <v>3</v>
      </c>
      <c r="K40" s="5">
        <v>21</v>
      </c>
      <c r="L40" s="20" t="str">
        <f t="shared" si="12"/>
        <v>same</v>
      </c>
      <c r="M40" s="20" t="str">
        <f t="shared" si="13"/>
        <v>not</v>
      </c>
      <c r="O40" s="4">
        <v>302394</v>
      </c>
      <c r="P40" s="5">
        <v>3</v>
      </c>
      <c r="Q40" s="5">
        <v>3</v>
      </c>
      <c r="R40" s="5">
        <v>4</v>
      </c>
      <c r="S40" s="20" t="str">
        <f t="shared" si="14"/>
        <v>same</v>
      </c>
      <c r="T40" s="20" t="str">
        <f t="shared" si="15"/>
        <v>not</v>
      </c>
      <c r="V40" s="4">
        <v>302394</v>
      </c>
      <c r="W40" s="5">
        <v>3</v>
      </c>
      <c r="X40" s="5">
        <v>3</v>
      </c>
      <c r="Y40" s="5">
        <v>21</v>
      </c>
      <c r="Z40" s="20" t="str">
        <f t="shared" si="16"/>
        <v>same</v>
      </c>
      <c r="AA40" s="20" t="str">
        <f t="shared" si="17"/>
        <v>not</v>
      </c>
      <c r="AC40" s="34">
        <v>302394</v>
      </c>
      <c r="AD40" s="5">
        <v>3</v>
      </c>
      <c r="AE40" s="5">
        <v>3</v>
      </c>
      <c r="AF40" s="5">
        <v>4</v>
      </c>
      <c r="AG40" s="20" t="str">
        <f t="shared" si="18"/>
        <v>same</v>
      </c>
      <c r="AH40" s="20" t="str">
        <f t="shared" si="19"/>
        <v>not</v>
      </c>
    </row>
    <row r="41" ht="17.6" spans="1:34">
      <c r="A41" s="4">
        <v>302407</v>
      </c>
      <c r="B41" s="5">
        <v>425</v>
      </c>
      <c r="C41" s="5">
        <v>490</v>
      </c>
      <c r="D41" s="5">
        <v>1</v>
      </c>
      <c r="E41" s="20" t="str">
        <f t="shared" si="10"/>
        <v>not</v>
      </c>
      <c r="F41" s="20" t="str">
        <f t="shared" si="11"/>
        <v>improve</v>
      </c>
      <c r="H41" s="34">
        <v>302407</v>
      </c>
      <c r="I41" s="5">
        <v>425</v>
      </c>
      <c r="J41" s="5">
        <v>485</v>
      </c>
      <c r="K41" s="5">
        <v>1</v>
      </c>
      <c r="L41" s="20" t="str">
        <f t="shared" si="12"/>
        <v>not</v>
      </c>
      <c r="M41" s="20" t="str">
        <f t="shared" si="13"/>
        <v>improve</v>
      </c>
      <c r="O41" s="4">
        <v>302407</v>
      </c>
      <c r="P41" s="5">
        <v>425</v>
      </c>
      <c r="Q41" s="5">
        <v>59</v>
      </c>
      <c r="R41" s="5">
        <v>263</v>
      </c>
      <c r="S41" s="20" t="str">
        <f t="shared" si="14"/>
        <v>improve</v>
      </c>
      <c r="T41" s="20" t="str">
        <f t="shared" si="15"/>
        <v>improve</v>
      </c>
      <c r="V41" s="4">
        <v>302407</v>
      </c>
      <c r="W41" s="5">
        <v>425</v>
      </c>
      <c r="X41" s="5">
        <v>114</v>
      </c>
      <c r="Y41" s="5">
        <v>268</v>
      </c>
      <c r="Z41" s="20" t="str">
        <f t="shared" si="16"/>
        <v>improve</v>
      </c>
      <c r="AA41" s="20" t="str">
        <f t="shared" si="17"/>
        <v>improve</v>
      </c>
      <c r="AC41" s="34">
        <v>302407</v>
      </c>
      <c r="AD41" s="5">
        <v>425</v>
      </c>
      <c r="AE41" s="5">
        <v>440</v>
      </c>
      <c r="AF41" s="5">
        <v>338</v>
      </c>
      <c r="AG41" s="20" t="str">
        <f t="shared" si="18"/>
        <v>not</v>
      </c>
      <c r="AH41" s="20" t="str">
        <f t="shared" si="19"/>
        <v>improve</v>
      </c>
    </row>
    <row r="42" ht="17.6" spans="1:34">
      <c r="A42" s="4">
        <v>314558</v>
      </c>
      <c r="B42" s="5">
        <v>92</v>
      </c>
      <c r="C42" s="5">
        <v>92</v>
      </c>
      <c r="D42" s="5">
        <v>76</v>
      </c>
      <c r="E42" s="20" t="str">
        <f t="shared" si="10"/>
        <v>same</v>
      </c>
      <c r="F42" s="20" t="str">
        <f t="shared" si="11"/>
        <v>improve</v>
      </c>
      <c r="H42" s="34">
        <v>314558</v>
      </c>
      <c r="I42" s="5">
        <v>92</v>
      </c>
      <c r="J42" s="5">
        <v>80</v>
      </c>
      <c r="K42" s="5">
        <v>74</v>
      </c>
      <c r="L42" s="20" t="str">
        <f t="shared" si="12"/>
        <v>improve</v>
      </c>
      <c r="M42" s="20" t="str">
        <f t="shared" si="13"/>
        <v>improve</v>
      </c>
      <c r="O42" s="4">
        <v>314558</v>
      </c>
      <c r="P42" s="5">
        <v>92</v>
      </c>
      <c r="Q42" s="5">
        <v>92</v>
      </c>
      <c r="R42" s="5">
        <v>64</v>
      </c>
      <c r="S42" s="20" t="str">
        <f t="shared" si="14"/>
        <v>same</v>
      </c>
      <c r="T42" s="20" t="str">
        <f t="shared" si="15"/>
        <v>improve</v>
      </c>
      <c r="V42" s="4">
        <v>314558</v>
      </c>
      <c r="W42" s="5">
        <v>92</v>
      </c>
      <c r="X42" s="5">
        <v>92</v>
      </c>
      <c r="Y42" s="5">
        <v>92</v>
      </c>
      <c r="Z42" s="20" t="str">
        <f t="shared" si="16"/>
        <v>same</v>
      </c>
      <c r="AA42" s="20" t="str">
        <f t="shared" si="17"/>
        <v>same</v>
      </c>
      <c r="AC42" s="34">
        <v>314558</v>
      </c>
      <c r="AD42" s="5">
        <v>92</v>
      </c>
      <c r="AE42" s="5">
        <v>92</v>
      </c>
      <c r="AF42" s="5">
        <v>92</v>
      </c>
      <c r="AG42" s="20" t="str">
        <f t="shared" si="18"/>
        <v>same</v>
      </c>
      <c r="AH42" s="20" t="str">
        <f t="shared" si="19"/>
        <v>same</v>
      </c>
    </row>
    <row r="43" ht="17.6" spans="1:34">
      <c r="A43" s="4">
        <v>316595</v>
      </c>
      <c r="B43" s="5">
        <v>204</v>
      </c>
      <c r="C43" s="5">
        <v>193</v>
      </c>
      <c r="D43" s="5">
        <v>99</v>
      </c>
      <c r="E43" s="20" t="str">
        <f t="shared" si="10"/>
        <v>improve</v>
      </c>
      <c r="F43" s="20" t="str">
        <f t="shared" si="11"/>
        <v>improve</v>
      </c>
      <c r="H43" s="34">
        <v>316595</v>
      </c>
      <c r="I43" s="5">
        <v>204</v>
      </c>
      <c r="J43" s="5">
        <v>203</v>
      </c>
      <c r="K43" s="5">
        <v>198</v>
      </c>
      <c r="L43" s="20" t="str">
        <f t="shared" si="12"/>
        <v>improve</v>
      </c>
      <c r="M43" s="20" t="str">
        <f t="shared" si="13"/>
        <v>improve</v>
      </c>
      <c r="O43" s="4">
        <v>316595</v>
      </c>
      <c r="P43" s="5">
        <v>204</v>
      </c>
      <c r="Q43" s="5">
        <v>203</v>
      </c>
      <c r="R43" s="5">
        <v>204</v>
      </c>
      <c r="S43" s="20" t="str">
        <f t="shared" si="14"/>
        <v>improve</v>
      </c>
      <c r="T43" s="20" t="str">
        <f t="shared" si="15"/>
        <v>same</v>
      </c>
      <c r="V43" s="4">
        <v>316595</v>
      </c>
      <c r="W43" s="5">
        <v>204</v>
      </c>
      <c r="X43" s="5">
        <v>246</v>
      </c>
      <c r="Y43" s="5">
        <v>99</v>
      </c>
      <c r="Z43" s="20" t="str">
        <f t="shared" si="16"/>
        <v>not</v>
      </c>
      <c r="AA43" s="20" t="str">
        <f t="shared" si="17"/>
        <v>improve</v>
      </c>
      <c r="AC43" s="34">
        <v>316595</v>
      </c>
      <c r="AD43" s="5">
        <v>204</v>
      </c>
      <c r="AE43" s="5">
        <v>246</v>
      </c>
      <c r="AF43" s="5">
        <v>198</v>
      </c>
      <c r="AG43" s="20" t="str">
        <f t="shared" si="18"/>
        <v>not</v>
      </c>
      <c r="AH43" s="20" t="str">
        <f t="shared" si="19"/>
        <v>improve</v>
      </c>
    </row>
    <row r="44" ht="17.6" spans="1:34">
      <c r="A44" s="4">
        <v>318075</v>
      </c>
      <c r="B44" s="5">
        <v>170</v>
      </c>
      <c r="C44" s="5">
        <v>170</v>
      </c>
      <c r="D44" s="5">
        <v>170</v>
      </c>
      <c r="E44" s="20" t="str">
        <f t="shared" si="10"/>
        <v>same</v>
      </c>
      <c r="F44" s="20" t="str">
        <f t="shared" si="11"/>
        <v>same</v>
      </c>
      <c r="H44" s="34">
        <v>318075</v>
      </c>
      <c r="I44" s="5">
        <v>170</v>
      </c>
      <c r="J44" s="5">
        <v>170</v>
      </c>
      <c r="K44" s="5">
        <v>170</v>
      </c>
      <c r="L44" s="20" t="str">
        <f t="shared" si="12"/>
        <v>same</v>
      </c>
      <c r="M44" s="20" t="str">
        <f t="shared" si="13"/>
        <v>same</v>
      </c>
      <c r="O44" s="4">
        <v>318075</v>
      </c>
      <c r="P44" s="5">
        <v>170</v>
      </c>
      <c r="Q44" s="5">
        <v>170</v>
      </c>
      <c r="R44" s="5">
        <v>170</v>
      </c>
      <c r="S44" s="20" t="str">
        <f t="shared" si="14"/>
        <v>same</v>
      </c>
      <c r="T44" s="20" t="str">
        <f t="shared" si="15"/>
        <v>same</v>
      </c>
      <c r="V44" s="4">
        <v>318075</v>
      </c>
      <c r="W44" s="5">
        <v>170</v>
      </c>
      <c r="X44" s="5">
        <v>170</v>
      </c>
      <c r="Y44" s="5">
        <v>170</v>
      </c>
      <c r="Z44" s="20" t="str">
        <f t="shared" si="16"/>
        <v>same</v>
      </c>
      <c r="AA44" s="20" t="str">
        <f t="shared" si="17"/>
        <v>same</v>
      </c>
      <c r="AC44" s="34">
        <v>318075</v>
      </c>
      <c r="AD44" s="5">
        <v>170</v>
      </c>
      <c r="AE44" s="5">
        <v>170</v>
      </c>
      <c r="AF44" s="5">
        <v>170</v>
      </c>
      <c r="AG44" s="20" t="str">
        <f t="shared" si="18"/>
        <v>same</v>
      </c>
      <c r="AH44" s="20" t="str">
        <f t="shared" si="19"/>
        <v>same</v>
      </c>
    </row>
    <row r="45" ht="17.6" spans="1:34">
      <c r="A45" s="4">
        <v>327029</v>
      </c>
      <c r="B45" s="5">
        <v>38</v>
      </c>
      <c r="C45" s="5">
        <v>913</v>
      </c>
      <c r="D45" s="5">
        <v>19</v>
      </c>
      <c r="E45" s="20" t="str">
        <f t="shared" si="10"/>
        <v>not</v>
      </c>
      <c r="F45" s="20" t="str">
        <f t="shared" si="11"/>
        <v>improve</v>
      </c>
      <c r="H45" s="34">
        <v>327029</v>
      </c>
      <c r="I45" s="5">
        <v>38</v>
      </c>
      <c r="J45" s="5">
        <v>1029</v>
      </c>
      <c r="K45" s="5">
        <v>39</v>
      </c>
      <c r="L45" s="20" t="str">
        <f t="shared" si="12"/>
        <v>not</v>
      </c>
      <c r="M45" s="20" t="str">
        <f t="shared" si="13"/>
        <v>not</v>
      </c>
      <c r="O45" s="4">
        <v>327029</v>
      </c>
      <c r="P45" s="5">
        <v>38</v>
      </c>
      <c r="Q45" s="5">
        <v>23</v>
      </c>
      <c r="R45" s="5">
        <v>411</v>
      </c>
      <c r="S45" s="20" t="str">
        <f t="shared" si="14"/>
        <v>improve</v>
      </c>
      <c r="T45" s="20" t="str">
        <f t="shared" si="15"/>
        <v>not</v>
      </c>
      <c r="V45" s="4">
        <v>327029</v>
      </c>
      <c r="W45" s="5">
        <v>38</v>
      </c>
      <c r="X45" s="5">
        <v>48</v>
      </c>
      <c r="Y45" s="5">
        <v>190</v>
      </c>
      <c r="Z45" s="20" t="str">
        <f t="shared" si="16"/>
        <v>not</v>
      </c>
      <c r="AA45" s="20" t="str">
        <f t="shared" si="17"/>
        <v>not</v>
      </c>
      <c r="AC45" s="34">
        <v>327029</v>
      </c>
      <c r="AD45" s="5">
        <v>38</v>
      </c>
      <c r="AE45" s="5">
        <v>65</v>
      </c>
      <c r="AF45" s="5">
        <v>38</v>
      </c>
      <c r="AG45" s="20" t="str">
        <f t="shared" si="18"/>
        <v>not</v>
      </c>
      <c r="AH45" s="20" t="str">
        <f t="shared" si="19"/>
        <v>same</v>
      </c>
    </row>
    <row r="46" ht="17.6" spans="1:34">
      <c r="A46" s="4">
        <v>327060</v>
      </c>
      <c r="B46" s="5">
        <v>1063</v>
      </c>
      <c r="C46" s="5">
        <v>925</v>
      </c>
      <c r="D46" s="5">
        <v>-1</v>
      </c>
      <c r="E46" s="20" t="str">
        <f t="shared" si="10"/>
        <v>improve</v>
      </c>
      <c r="F46" s="20" t="str">
        <f t="shared" si="11"/>
        <v>not</v>
      </c>
      <c r="H46" s="34">
        <v>327060</v>
      </c>
      <c r="I46" s="5">
        <v>1063</v>
      </c>
      <c r="J46" s="5">
        <v>1594</v>
      </c>
      <c r="K46" s="5">
        <v>-1</v>
      </c>
      <c r="L46" s="20" t="str">
        <f t="shared" si="12"/>
        <v>not</v>
      </c>
      <c r="M46" s="20" t="str">
        <f t="shared" si="13"/>
        <v>not</v>
      </c>
      <c r="O46" s="4">
        <v>327060</v>
      </c>
      <c r="P46" s="5">
        <v>1063</v>
      </c>
      <c r="Q46" s="5">
        <v>1198</v>
      </c>
      <c r="R46" s="5">
        <v>-1</v>
      </c>
      <c r="S46" s="20" t="str">
        <f t="shared" si="14"/>
        <v>not</v>
      </c>
      <c r="T46" s="20" t="str">
        <f t="shared" si="15"/>
        <v>not</v>
      </c>
      <c r="V46" s="4">
        <v>327060</v>
      </c>
      <c r="W46" s="5">
        <v>1063</v>
      </c>
      <c r="X46" s="5">
        <v>1423</v>
      </c>
      <c r="Y46" s="5">
        <v>-1</v>
      </c>
      <c r="Z46" s="20" t="str">
        <f t="shared" si="16"/>
        <v>not</v>
      </c>
      <c r="AA46" s="20" t="str">
        <f t="shared" si="17"/>
        <v>not</v>
      </c>
      <c r="AC46" s="34">
        <v>327060</v>
      </c>
      <c r="AD46" s="5">
        <v>1063</v>
      </c>
      <c r="AE46" s="5">
        <v>1026</v>
      </c>
      <c r="AF46" s="5">
        <v>-1</v>
      </c>
      <c r="AG46" s="20" t="str">
        <f t="shared" si="18"/>
        <v>improve</v>
      </c>
      <c r="AH46" s="20" t="str">
        <f t="shared" si="19"/>
        <v>not</v>
      </c>
    </row>
    <row r="47" ht="17.6" spans="1:34">
      <c r="A47" s="4">
        <v>327379</v>
      </c>
      <c r="B47" s="5">
        <v>3</v>
      </c>
      <c r="C47" s="5">
        <v>3</v>
      </c>
      <c r="D47" s="5">
        <v>1</v>
      </c>
      <c r="E47" s="20" t="str">
        <f t="shared" si="10"/>
        <v>same</v>
      </c>
      <c r="F47" s="20" t="str">
        <f t="shared" si="11"/>
        <v>improve</v>
      </c>
      <c r="H47" s="34">
        <v>327379</v>
      </c>
      <c r="I47" s="5">
        <v>3</v>
      </c>
      <c r="J47" s="5">
        <v>3</v>
      </c>
      <c r="K47" s="5">
        <v>1</v>
      </c>
      <c r="L47" s="20" t="str">
        <f t="shared" si="12"/>
        <v>same</v>
      </c>
      <c r="M47" s="20" t="str">
        <f t="shared" si="13"/>
        <v>improve</v>
      </c>
      <c r="O47" s="4">
        <v>327379</v>
      </c>
      <c r="P47" s="5">
        <v>3</v>
      </c>
      <c r="Q47" s="5">
        <v>1</v>
      </c>
      <c r="R47" s="5">
        <v>1</v>
      </c>
      <c r="S47" s="20" t="str">
        <f t="shared" si="14"/>
        <v>improve</v>
      </c>
      <c r="T47" s="20" t="str">
        <f t="shared" si="15"/>
        <v>improve</v>
      </c>
      <c r="V47" s="4">
        <v>327379</v>
      </c>
      <c r="W47" s="5">
        <v>3</v>
      </c>
      <c r="X47" s="5">
        <v>1</v>
      </c>
      <c r="Y47" s="5">
        <v>1</v>
      </c>
      <c r="Z47" s="20" t="str">
        <f t="shared" si="16"/>
        <v>improve</v>
      </c>
      <c r="AA47" s="20" t="str">
        <f t="shared" si="17"/>
        <v>improve</v>
      </c>
      <c r="AC47" s="34">
        <v>327379</v>
      </c>
      <c r="AD47" s="5">
        <v>3</v>
      </c>
      <c r="AE47" s="5">
        <v>3</v>
      </c>
      <c r="AF47" s="5">
        <v>1</v>
      </c>
      <c r="AG47" s="20" t="str">
        <f t="shared" si="18"/>
        <v>same</v>
      </c>
      <c r="AH47" s="20" t="str">
        <f t="shared" si="19"/>
        <v>improve</v>
      </c>
    </row>
    <row r="48" ht="17.6" spans="1:34">
      <c r="A48" s="4">
        <v>327582</v>
      </c>
      <c r="B48" s="5">
        <v>43</v>
      </c>
      <c r="C48" s="5">
        <v>43</v>
      </c>
      <c r="D48" s="5">
        <v>43</v>
      </c>
      <c r="E48" s="20" t="str">
        <f t="shared" si="10"/>
        <v>same</v>
      </c>
      <c r="F48" s="20" t="str">
        <f t="shared" si="11"/>
        <v>same</v>
      </c>
      <c r="H48" s="34">
        <v>327582</v>
      </c>
      <c r="I48" s="5">
        <v>43</v>
      </c>
      <c r="J48" s="5">
        <v>43</v>
      </c>
      <c r="K48" s="5">
        <v>48</v>
      </c>
      <c r="L48" s="20" t="str">
        <f t="shared" si="12"/>
        <v>same</v>
      </c>
      <c r="M48" s="20" t="str">
        <f t="shared" si="13"/>
        <v>not</v>
      </c>
      <c r="O48" s="4">
        <v>327582</v>
      </c>
      <c r="P48" s="5">
        <v>43</v>
      </c>
      <c r="Q48" s="5">
        <v>42</v>
      </c>
      <c r="R48" s="5">
        <v>48</v>
      </c>
      <c r="S48" s="20" t="str">
        <f t="shared" si="14"/>
        <v>improve</v>
      </c>
      <c r="T48" s="20" t="str">
        <f t="shared" si="15"/>
        <v>not</v>
      </c>
      <c r="V48" s="4">
        <v>327582</v>
      </c>
      <c r="W48" s="5">
        <v>43</v>
      </c>
      <c r="X48" s="5">
        <v>43</v>
      </c>
      <c r="Y48" s="5">
        <v>48</v>
      </c>
      <c r="Z48" s="20" t="str">
        <f t="shared" si="16"/>
        <v>same</v>
      </c>
      <c r="AA48" s="20" t="str">
        <f t="shared" si="17"/>
        <v>not</v>
      </c>
      <c r="AC48" s="34">
        <v>327582</v>
      </c>
      <c r="AD48" s="5">
        <v>43</v>
      </c>
      <c r="AE48" s="5">
        <v>48</v>
      </c>
      <c r="AF48" s="5">
        <v>43</v>
      </c>
      <c r="AG48" s="20" t="str">
        <f t="shared" si="18"/>
        <v>not</v>
      </c>
      <c r="AH48" s="20" t="str">
        <f t="shared" si="19"/>
        <v>same</v>
      </c>
    </row>
    <row r="49" ht="17.6" spans="1:34">
      <c r="A49" s="4">
        <v>328772</v>
      </c>
      <c r="B49" s="5">
        <v>5</v>
      </c>
      <c r="C49" s="5">
        <v>4</v>
      </c>
      <c r="D49" s="5">
        <v>1</v>
      </c>
      <c r="E49" s="20" t="str">
        <f t="shared" si="10"/>
        <v>improve</v>
      </c>
      <c r="F49" s="20" t="str">
        <f t="shared" si="11"/>
        <v>improve</v>
      </c>
      <c r="H49" s="34">
        <v>328772</v>
      </c>
      <c r="I49" s="5">
        <v>5</v>
      </c>
      <c r="J49" s="5">
        <v>14</v>
      </c>
      <c r="K49" s="5">
        <v>1</v>
      </c>
      <c r="L49" s="20" t="str">
        <f t="shared" si="12"/>
        <v>not</v>
      </c>
      <c r="M49" s="20" t="str">
        <f t="shared" si="13"/>
        <v>improve</v>
      </c>
      <c r="O49" s="4">
        <v>328772</v>
      </c>
      <c r="P49" s="5">
        <v>5</v>
      </c>
      <c r="Q49" s="5">
        <v>10</v>
      </c>
      <c r="R49" s="5">
        <v>1</v>
      </c>
      <c r="S49" s="20" t="str">
        <f t="shared" si="14"/>
        <v>not</v>
      </c>
      <c r="T49" s="20" t="str">
        <f t="shared" si="15"/>
        <v>improve</v>
      </c>
      <c r="V49" s="4">
        <v>328772</v>
      </c>
      <c r="W49" s="5">
        <v>5</v>
      </c>
      <c r="X49" s="5">
        <v>9</v>
      </c>
      <c r="Y49" s="5">
        <v>1</v>
      </c>
      <c r="Z49" s="20" t="str">
        <f t="shared" si="16"/>
        <v>not</v>
      </c>
      <c r="AA49" s="20" t="str">
        <f t="shared" si="17"/>
        <v>improve</v>
      </c>
      <c r="AC49" s="34">
        <v>328772</v>
      </c>
      <c r="AD49" s="5">
        <v>5</v>
      </c>
      <c r="AE49" s="5">
        <v>4</v>
      </c>
      <c r="AF49" s="5">
        <v>2</v>
      </c>
      <c r="AG49" s="20" t="str">
        <f t="shared" si="18"/>
        <v>improve</v>
      </c>
      <c r="AH49" s="20" t="str">
        <f t="shared" si="19"/>
        <v>improve</v>
      </c>
    </row>
    <row r="50" ht="17.6" spans="1:34">
      <c r="A50" s="4">
        <v>328998</v>
      </c>
      <c r="B50" s="5">
        <v>-1</v>
      </c>
      <c r="C50" s="5">
        <v>-1</v>
      </c>
      <c r="D50" s="5">
        <v>-1</v>
      </c>
      <c r="E50" s="20" t="str">
        <f t="shared" si="10"/>
        <v>not Found</v>
      </c>
      <c r="F50" s="20" t="str">
        <f t="shared" si="11"/>
        <v>not Found</v>
      </c>
      <c r="H50" s="34">
        <v>328998</v>
      </c>
      <c r="I50" s="5">
        <v>-1</v>
      </c>
      <c r="J50" s="5">
        <v>-1</v>
      </c>
      <c r="K50" s="5">
        <v>-1</v>
      </c>
      <c r="L50" s="20" t="str">
        <f t="shared" si="12"/>
        <v>not Found</v>
      </c>
      <c r="M50" s="20" t="str">
        <f t="shared" si="13"/>
        <v>not Found</v>
      </c>
      <c r="O50" s="4">
        <v>328998</v>
      </c>
      <c r="P50" s="5">
        <v>-1</v>
      </c>
      <c r="Q50" s="5">
        <v>-1</v>
      </c>
      <c r="R50" s="5">
        <v>-1</v>
      </c>
      <c r="S50" s="20" t="str">
        <f t="shared" si="14"/>
        <v>not Found</v>
      </c>
      <c r="T50" s="20" t="str">
        <f t="shared" si="15"/>
        <v>not Found</v>
      </c>
      <c r="V50" s="4">
        <v>328998</v>
      </c>
      <c r="W50" s="5">
        <v>-1</v>
      </c>
      <c r="X50" s="5">
        <v>-1</v>
      </c>
      <c r="Y50" s="5">
        <v>-1</v>
      </c>
      <c r="Z50" s="20" t="str">
        <f t="shared" si="16"/>
        <v>not Found</v>
      </c>
      <c r="AA50" s="20" t="str">
        <f t="shared" si="17"/>
        <v>not Found</v>
      </c>
      <c r="AC50" s="34">
        <v>328998</v>
      </c>
      <c r="AD50" s="5">
        <v>-1</v>
      </c>
      <c r="AE50" s="5">
        <v>-1</v>
      </c>
      <c r="AF50" s="5">
        <v>-1</v>
      </c>
      <c r="AG50" s="20" t="str">
        <f t="shared" si="18"/>
        <v>not Found</v>
      </c>
      <c r="AH50" s="20" t="str">
        <f t="shared" si="19"/>
        <v>not Found</v>
      </c>
    </row>
    <row r="51" ht="17.6" spans="1:34">
      <c r="A51" s="4">
        <v>328999</v>
      </c>
      <c r="B51" s="5">
        <v>-1</v>
      </c>
      <c r="C51" s="5">
        <v>-1</v>
      </c>
      <c r="D51" s="5">
        <v>-1</v>
      </c>
      <c r="E51" s="20" t="str">
        <f t="shared" si="10"/>
        <v>not Found</v>
      </c>
      <c r="F51" s="20" t="str">
        <f t="shared" si="11"/>
        <v>not Found</v>
      </c>
      <c r="H51" s="34">
        <v>328999</v>
      </c>
      <c r="I51" s="5">
        <v>-1</v>
      </c>
      <c r="J51" s="5">
        <v>-1</v>
      </c>
      <c r="K51" s="5">
        <v>-1</v>
      </c>
      <c r="L51" s="20" t="str">
        <f t="shared" si="12"/>
        <v>not Found</v>
      </c>
      <c r="M51" s="20" t="str">
        <f t="shared" si="13"/>
        <v>not Found</v>
      </c>
      <c r="O51" s="4">
        <v>328999</v>
      </c>
      <c r="P51" s="5">
        <v>-1</v>
      </c>
      <c r="Q51" s="5">
        <v>-1</v>
      </c>
      <c r="R51" s="5">
        <v>-1</v>
      </c>
      <c r="S51" s="20" t="str">
        <f t="shared" si="14"/>
        <v>not Found</v>
      </c>
      <c r="T51" s="20" t="str">
        <f t="shared" si="15"/>
        <v>not Found</v>
      </c>
      <c r="V51" s="4">
        <v>328999</v>
      </c>
      <c r="W51" s="5">
        <v>-1</v>
      </c>
      <c r="X51" s="5">
        <v>-1</v>
      </c>
      <c r="Y51" s="5">
        <v>-1</v>
      </c>
      <c r="Z51" s="20" t="str">
        <f t="shared" si="16"/>
        <v>not Found</v>
      </c>
      <c r="AA51" s="20" t="str">
        <f t="shared" si="17"/>
        <v>not Found</v>
      </c>
      <c r="AC51" s="34">
        <v>328999</v>
      </c>
      <c r="AD51" s="5">
        <v>-1</v>
      </c>
      <c r="AE51" s="5">
        <v>-1</v>
      </c>
      <c r="AF51" s="5">
        <v>-1</v>
      </c>
      <c r="AG51" s="20" t="str">
        <f t="shared" si="18"/>
        <v>not Found</v>
      </c>
      <c r="AH51" s="20" t="str">
        <f t="shared" si="19"/>
        <v>not Found</v>
      </c>
    </row>
    <row r="52" ht="17.6" spans="1:34">
      <c r="A52" s="4">
        <v>329054</v>
      </c>
      <c r="B52" s="5">
        <v>-1</v>
      </c>
      <c r="C52" s="5">
        <v>-1</v>
      </c>
      <c r="D52" s="5">
        <v>-1</v>
      </c>
      <c r="E52" s="20" t="str">
        <f t="shared" si="10"/>
        <v>not Found</v>
      </c>
      <c r="F52" s="20" t="str">
        <f t="shared" si="11"/>
        <v>not Found</v>
      </c>
      <c r="H52" s="34">
        <v>329054</v>
      </c>
      <c r="I52" s="5">
        <v>-1</v>
      </c>
      <c r="J52" s="5">
        <v>-1</v>
      </c>
      <c r="K52" s="5">
        <v>-1</v>
      </c>
      <c r="L52" s="20" t="str">
        <f t="shared" si="12"/>
        <v>not Found</v>
      </c>
      <c r="M52" s="20" t="str">
        <f t="shared" si="13"/>
        <v>not Found</v>
      </c>
      <c r="O52" s="4">
        <v>329054</v>
      </c>
      <c r="P52" s="5">
        <v>-1</v>
      </c>
      <c r="Q52" s="5">
        <v>-1</v>
      </c>
      <c r="R52" s="5">
        <v>-1</v>
      </c>
      <c r="S52" s="20" t="str">
        <f t="shared" si="14"/>
        <v>not Found</v>
      </c>
      <c r="T52" s="20" t="str">
        <f t="shared" si="15"/>
        <v>not Found</v>
      </c>
      <c r="V52" s="4">
        <v>329054</v>
      </c>
      <c r="W52" s="5">
        <v>-1</v>
      </c>
      <c r="X52" s="5">
        <v>-1</v>
      </c>
      <c r="Y52" s="5">
        <v>-1</v>
      </c>
      <c r="Z52" s="20" t="str">
        <f t="shared" si="16"/>
        <v>not Found</v>
      </c>
      <c r="AA52" s="20" t="str">
        <f t="shared" si="17"/>
        <v>not Found</v>
      </c>
      <c r="AC52" s="34">
        <v>329054</v>
      </c>
      <c r="AD52" s="5">
        <v>-1</v>
      </c>
      <c r="AE52" s="5">
        <v>-1</v>
      </c>
      <c r="AF52" s="5">
        <v>-1</v>
      </c>
      <c r="AG52" s="20" t="str">
        <f t="shared" si="18"/>
        <v>not Found</v>
      </c>
      <c r="AH52" s="20" t="str">
        <f t="shared" si="19"/>
        <v>not Found</v>
      </c>
    </row>
    <row r="53" ht="17.6" spans="1:34">
      <c r="A53" s="4">
        <v>331740</v>
      </c>
      <c r="B53" s="5">
        <v>22</v>
      </c>
      <c r="C53" s="5">
        <v>22</v>
      </c>
      <c r="D53" s="5">
        <v>22</v>
      </c>
      <c r="E53" s="20" t="str">
        <f t="shared" si="10"/>
        <v>same</v>
      </c>
      <c r="F53" s="20" t="str">
        <f t="shared" si="11"/>
        <v>same</v>
      </c>
      <c r="H53" s="34">
        <v>331740</v>
      </c>
      <c r="I53" s="5">
        <v>22</v>
      </c>
      <c r="J53" s="5">
        <v>22</v>
      </c>
      <c r="K53" s="5">
        <v>22</v>
      </c>
      <c r="L53" s="20" t="str">
        <f t="shared" si="12"/>
        <v>same</v>
      </c>
      <c r="M53" s="20" t="str">
        <f t="shared" si="13"/>
        <v>same</v>
      </c>
      <c r="O53" s="4">
        <v>331740</v>
      </c>
      <c r="P53" s="5">
        <v>22</v>
      </c>
      <c r="Q53" s="5">
        <v>22</v>
      </c>
      <c r="R53" s="5">
        <v>22</v>
      </c>
      <c r="S53" s="20" t="str">
        <f t="shared" si="14"/>
        <v>same</v>
      </c>
      <c r="T53" s="20" t="str">
        <f t="shared" si="15"/>
        <v>same</v>
      </c>
      <c r="V53" s="4">
        <v>331740</v>
      </c>
      <c r="W53" s="5">
        <v>22</v>
      </c>
      <c r="X53" s="5">
        <v>22</v>
      </c>
      <c r="Y53" s="5">
        <v>22</v>
      </c>
      <c r="Z53" s="20" t="str">
        <f t="shared" si="16"/>
        <v>same</v>
      </c>
      <c r="AA53" s="20" t="str">
        <f t="shared" si="17"/>
        <v>same</v>
      </c>
      <c r="AC53" s="34">
        <v>331740</v>
      </c>
      <c r="AD53" s="5">
        <v>22</v>
      </c>
      <c r="AE53" s="5">
        <v>22</v>
      </c>
      <c r="AF53" s="5">
        <v>22</v>
      </c>
      <c r="AG53" s="20" t="str">
        <f t="shared" si="18"/>
        <v>same</v>
      </c>
      <c r="AH53" s="20" t="str">
        <f t="shared" si="19"/>
        <v>same</v>
      </c>
    </row>
    <row r="54" ht="17.6" spans="1:34">
      <c r="A54" s="4">
        <v>332852</v>
      </c>
      <c r="B54" s="5">
        <v>2</v>
      </c>
      <c r="C54" s="5">
        <v>1</v>
      </c>
      <c r="D54" s="5">
        <v>2</v>
      </c>
      <c r="E54" s="20" t="str">
        <f t="shared" si="10"/>
        <v>improve</v>
      </c>
      <c r="F54" s="20" t="str">
        <f t="shared" si="11"/>
        <v>same</v>
      </c>
      <c r="H54" s="34">
        <v>332852</v>
      </c>
      <c r="I54" s="5">
        <v>2</v>
      </c>
      <c r="J54" s="5">
        <v>1</v>
      </c>
      <c r="K54" s="5">
        <v>2</v>
      </c>
      <c r="L54" s="20" t="str">
        <f t="shared" si="12"/>
        <v>improve</v>
      </c>
      <c r="M54" s="20" t="str">
        <f t="shared" si="13"/>
        <v>same</v>
      </c>
      <c r="O54" s="4">
        <v>332852</v>
      </c>
      <c r="P54" s="5">
        <v>2</v>
      </c>
      <c r="Q54" s="5">
        <v>1</v>
      </c>
      <c r="R54" s="5">
        <v>1</v>
      </c>
      <c r="S54" s="20" t="str">
        <f t="shared" si="14"/>
        <v>improve</v>
      </c>
      <c r="T54" s="20" t="str">
        <f t="shared" si="15"/>
        <v>improve</v>
      </c>
      <c r="V54" s="4">
        <v>332852</v>
      </c>
      <c r="W54" s="5">
        <v>2</v>
      </c>
      <c r="X54" s="5">
        <v>1</v>
      </c>
      <c r="Y54" s="5">
        <v>2</v>
      </c>
      <c r="Z54" s="20" t="str">
        <f t="shared" si="16"/>
        <v>improve</v>
      </c>
      <c r="AA54" s="20" t="str">
        <f t="shared" si="17"/>
        <v>same</v>
      </c>
      <c r="AC54" s="34">
        <v>332852</v>
      </c>
      <c r="AD54" s="5">
        <v>2</v>
      </c>
      <c r="AE54" s="5">
        <v>1</v>
      </c>
      <c r="AF54" s="5">
        <v>2</v>
      </c>
      <c r="AG54" s="20" t="str">
        <f t="shared" si="18"/>
        <v>improve</v>
      </c>
      <c r="AH54" s="20" t="str">
        <f t="shared" si="19"/>
        <v>same</v>
      </c>
    </row>
    <row r="55" ht="17.6" spans="1:34">
      <c r="A55" s="4">
        <v>337345</v>
      </c>
      <c r="B55" s="5">
        <v>3453</v>
      </c>
      <c r="C55" s="5">
        <v>1689</v>
      </c>
      <c r="D55" s="5">
        <v>1564</v>
      </c>
      <c r="E55" s="20" t="str">
        <f t="shared" si="10"/>
        <v>improve</v>
      </c>
      <c r="F55" s="20" t="str">
        <f t="shared" si="11"/>
        <v>improve</v>
      </c>
      <c r="H55" s="34">
        <v>337345</v>
      </c>
      <c r="I55" s="5">
        <v>3453</v>
      </c>
      <c r="J55" s="5">
        <v>1623</v>
      </c>
      <c r="K55" s="5">
        <v>1207</v>
      </c>
      <c r="L55" s="20" t="str">
        <f t="shared" si="12"/>
        <v>improve</v>
      </c>
      <c r="M55" s="20" t="str">
        <f t="shared" si="13"/>
        <v>improve</v>
      </c>
      <c r="O55" s="4">
        <v>337345</v>
      </c>
      <c r="P55" s="5">
        <v>3453</v>
      </c>
      <c r="Q55" s="5">
        <v>1154</v>
      </c>
      <c r="R55" s="5">
        <v>1263</v>
      </c>
      <c r="S55" s="20" t="str">
        <f t="shared" si="14"/>
        <v>improve</v>
      </c>
      <c r="T55" s="20" t="str">
        <f t="shared" si="15"/>
        <v>improve</v>
      </c>
      <c r="V55" s="4">
        <v>337345</v>
      </c>
      <c r="W55" s="5">
        <v>3453</v>
      </c>
      <c r="X55" s="5">
        <v>1154</v>
      </c>
      <c r="Y55" s="5">
        <v>1219</v>
      </c>
      <c r="Z55" s="20" t="str">
        <f t="shared" si="16"/>
        <v>improve</v>
      </c>
      <c r="AA55" s="20" t="str">
        <f t="shared" si="17"/>
        <v>improve</v>
      </c>
      <c r="AC55" s="34">
        <v>337345</v>
      </c>
      <c r="AD55" s="5">
        <v>3453</v>
      </c>
      <c r="AE55" s="5">
        <v>3609</v>
      </c>
      <c r="AF55" s="5">
        <v>1219</v>
      </c>
      <c r="AG55" s="20" t="str">
        <f t="shared" si="18"/>
        <v>not</v>
      </c>
      <c r="AH55" s="20" t="str">
        <f t="shared" si="19"/>
        <v>improve</v>
      </c>
    </row>
    <row r="56" ht="17.6" spans="1:34">
      <c r="A56" s="4">
        <v>337643</v>
      </c>
      <c r="B56" s="5">
        <v>638</v>
      </c>
      <c r="C56" s="5">
        <v>234</v>
      </c>
      <c r="D56" s="5">
        <v>775</v>
      </c>
      <c r="E56" s="20" t="str">
        <f t="shared" si="10"/>
        <v>improve</v>
      </c>
      <c r="F56" s="20" t="str">
        <f t="shared" si="11"/>
        <v>not</v>
      </c>
      <c r="H56" s="34">
        <v>337643</v>
      </c>
      <c r="I56" s="5">
        <v>638</v>
      </c>
      <c r="J56" s="5">
        <v>234</v>
      </c>
      <c r="K56" s="5">
        <v>775</v>
      </c>
      <c r="L56" s="20" t="str">
        <f t="shared" si="12"/>
        <v>improve</v>
      </c>
      <c r="M56" s="20" t="str">
        <f t="shared" si="13"/>
        <v>not</v>
      </c>
      <c r="O56" s="4">
        <v>337643</v>
      </c>
      <c r="P56" s="5">
        <v>638</v>
      </c>
      <c r="Q56" s="5">
        <v>709</v>
      </c>
      <c r="R56" s="5">
        <v>4091</v>
      </c>
      <c r="S56" s="20" t="str">
        <f t="shared" si="14"/>
        <v>not</v>
      </c>
      <c r="T56" s="20" t="str">
        <f t="shared" si="15"/>
        <v>not</v>
      </c>
      <c r="V56" s="4">
        <v>337643</v>
      </c>
      <c r="W56" s="5">
        <v>638</v>
      </c>
      <c r="X56" s="5">
        <v>709</v>
      </c>
      <c r="Y56" s="5">
        <v>4091</v>
      </c>
      <c r="Z56" s="20" t="str">
        <f t="shared" si="16"/>
        <v>not</v>
      </c>
      <c r="AA56" s="20" t="str">
        <f t="shared" si="17"/>
        <v>not</v>
      </c>
      <c r="AC56" s="34">
        <v>337643</v>
      </c>
      <c r="AD56" s="5">
        <v>638</v>
      </c>
      <c r="AE56" s="5">
        <v>638</v>
      </c>
      <c r="AF56" s="5">
        <v>1067</v>
      </c>
      <c r="AG56" s="20" t="str">
        <f t="shared" si="18"/>
        <v>same</v>
      </c>
      <c r="AH56" s="20" t="str">
        <f t="shared" si="19"/>
        <v>not</v>
      </c>
    </row>
    <row r="57" ht="17.6" spans="1:34">
      <c r="A57" s="4">
        <v>342002</v>
      </c>
      <c r="B57" s="5">
        <v>-1</v>
      </c>
      <c r="C57" s="5">
        <v>-1</v>
      </c>
      <c r="D57" s="5">
        <v>-1</v>
      </c>
      <c r="E57" s="20" t="str">
        <f t="shared" si="10"/>
        <v>not Found</v>
      </c>
      <c r="F57" s="20" t="str">
        <f t="shared" si="11"/>
        <v>not Found</v>
      </c>
      <c r="H57" s="34">
        <v>342002</v>
      </c>
      <c r="I57" s="5">
        <v>-1</v>
      </c>
      <c r="J57" s="5">
        <v>-1</v>
      </c>
      <c r="K57" s="5">
        <v>-1</v>
      </c>
      <c r="L57" s="20" t="str">
        <f t="shared" si="12"/>
        <v>not Found</v>
      </c>
      <c r="M57" s="20" t="str">
        <f t="shared" si="13"/>
        <v>not Found</v>
      </c>
      <c r="O57" s="4">
        <v>342002</v>
      </c>
      <c r="P57" s="5">
        <v>-1</v>
      </c>
      <c r="Q57" s="5">
        <v>-1</v>
      </c>
      <c r="R57" s="5">
        <v>-1</v>
      </c>
      <c r="S57" s="20" t="str">
        <f t="shared" si="14"/>
        <v>not Found</v>
      </c>
      <c r="T57" s="20" t="str">
        <f t="shared" si="15"/>
        <v>not Found</v>
      </c>
      <c r="V57" s="4">
        <v>342002</v>
      </c>
      <c r="W57" s="5">
        <v>-1</v>
      </c>
      <c r="X57" s="5">
        <v>-1</v>
      </c>
      <c r="Y57" s="5">
        <v>-1</v>
      </c>
      <c r="Z57" s="20" t="str">
        <f t="shared" si="16"/>
        <v>not Found</v>
      </c>
      <c r="AA57" s="20" t="str">
        <f t="shared" si="17"/>
        <v>not Found</v>
      </c>
      <c r="AC57" s="34">
        <v>342002</v>
      </c>
      <c r="AD57" s="5">
        <v>-1</v>
      </c>
      <c r="AE57" s="5">
        <v>-1</v>
      </c>
      <c r="AF57" s="5">
        <v>-1</v>
      </c>
      <c r="AG57" s="20" t="str">
        <f t="shared" si="18"/>
        <v>not Found</v>
      </c>
      <c r="AH57" s="20" t="str">
        <f t="shared" si="19"/>
        <v>not Found</v>
      </c>
    </row>
    <row r="58" ht="17.6" spans="1:34">
      <c r="A58" s="4">
        <v>342352</v>
      </c>
      <c r="B58" s="5">
        <v>1</v>
      </c>
      <c r="C58" s="5">
        <v>1</v>
      </c>
      <c r="D58" s="5">
        <v>5</v>
      </c>
      <c r="E58" s="20" t="str">
        <f t="shared" si="10"/>
        <v>same</v>
      </c>
      <c r="F58" s="20" t="str">
        <f t="shared" si="11"/>
        <v>not</v>
      </c>
      <c r="H58" s="34">
        <v>342352</v>
      </c>
      <c r="I58" s="5">
        <v>1</v>
      </c>
      <c r="J58" s="5">
        <v>1</v>
      </c>
      <c r="K58" s="5">
        <v>5</v>
      </c>
      <c r="L58" s="20" t="str">
        <f t="shared" si="12"/>
        <v>same</v>
      </c>
      <c r="M58" s="20" t="str">
        <f t="shared" si="13"/>
        <v>not</v>
      </c>
      <c r="O58" s="4">
        <v>342352</v>
      </c>
      <c r="P58" s="5">
        <v>1</v>
      </c>
      <c r="Q58" s="5">
        <v>1</v>
      </c>
      <c r="R58" s="5">
        <v>5</v>
      </c>
      <c r="S58" s="20" t="str">
        <f t="shared" si="14"/>
        <v>same</v>
      </c>
      <c r="T58" s="20" t="str">
        <f t="shared" si="15"/>
        <v>not</v>
      </c>
      <c r="V58" s="4">
        <v>342352</v>
      </c>
      <c r="W58" s="5">
        <v>1</v>
      </c>
      <c r="X58" s="5">
        <v>1</v>
      </c>
      <c r="Y58" s="5">
        <v>218</v>
      </c>
      <c r="Z58" s="20" t="str">
        <f t="shared" si="16"/>
        <v>same</v>
      </c>
      <c r="AA58" s="20" t="str">
        <f t="shared" si="17"/>
        <v>not</v>
      </c>
      <c r="AC58" s="34">
        <v>342352</v>
      </c>
      <c r="AD58" s="5">
        <v>1</v>
      </c>
      <c r="AE58" s="5">
        <v>1</v>
      </c>
      <c r="AF58" s="5">
        <v>218</v>
      </c>
      <c r="AG58" s="20" t="str">
        <f t="shared" si="18"/>
        <v>same</v>
      </c>
      <c r="AH58" s="20" t="str">
        <f t="shared" si="19"/>
        <v>not</v>
      </c>
    </row>
    <row r="59" ht="17.6" spans="1:34">
      <c r="A59" s="4">
        <v>342782</v>
      </c>
      <c r="B59" s="5">
        <v>5</v>
      </c>
      <c r="C59" s="5">
        <v>5</v>
      </c>
      <c r="D59" s="5">
        <v>5</v>
      </c>
      <c r="E59" s="20" t="str">
        <f t="shared" si="10"/>
        <v>same</v>
      </c>
      <c r="F59" s="20" t="str">
        <f t="shared" si="11"/>
        <v>same</v>
      </c>
      <c r="H59" s="34">
        <v>342782</v>
      </c>
      <c r="I59" s="5">
        <v>5</v>
      </c>
      <c r="J59" s="5">
        <v>5</v>
      </c>
      <c r="K59" s="5">
        <v>5</v>
      </c>
      <c r="L59" s="20" t="str">
        <f t="shared" si="12"/>
        <v>same</v>
      </c>
      <c r="M59" s="20" t="str">
        <f t="shared" si="13"/>
        <v>same</v>
      </c>
      <c r="O59" s="4">
        <v>342782</v>
      </c>
      <c r="P59" s="5">
        <v>5</v>
      </c>
      <c r="Q59" s="5">
        <v>5</v>
      </c>
      <c r="R59" s="5">
        <v>5</v>
      </c>
      <c r="S59" s="20" t="str">
        <f t="shared" si="14"/>
        <v>same</v>
      </c>
      <c r="T59" s="20" t="str">
        <f t="shared" si="15"/>
        <v>same</v>
      </c>
      <c r="V59" s="4">
        <v>342782</v>
      </c>
      <c r="W59" s="5">
        <v>5</v>
      </c>
      <c r="X59" s="5">
        <v>5</v>
      </c>
      <c r="Y59" s="5">
        <v>5</v>
      </c>
      <c r="Z59" s="20" t="str">
        <f t="shared" si="16"/>
        <v>same</v>
      </c>
      <c r="AA59" s="20" t="str">
        <f t="shared" si="17"/>
        <v>same</v>
      </c>
      <c r="AC59" s="34">
        <v>342782</v>
      </c>
      <c r="AD59" s="5">
        <v>5</v>
      </c>
      <c r="AE59" s="5">
        <v>5</v>
      </c>
      <c r="AF59" s="5">
        <v>5</v>
      </c>
      <c r="AG59" s="20" t="str">
        <f t="shared" si="18"/>
        <v>same</v>
      </c>
      <c r="AH59" s="20" t="str">
        <f t="shared" si="19"/>
        <v>same</v>
      </c>
    </row>
    <row r="60" ht="17.6" spans="1:34">
      <c r="A60" s="4">
        <v>369023</v>
      </c>
      <c r="B60" s="5">
        <v>9</v>
      </c>
      <c r="C60" s="5">
        <v>2</v>
      </c>
      <c r="D60" s="5">
        <v>3</v>
      </c>
      <c r="E60" s="20" t="str">
        <f t="shared" si="10"/>
        <v>improve</v>
      </c>
      <c r="F60" s="20" t="str">
        <f t="shared" si="11"/>
        <v>improve</v>
      </c>
      <c r="H60" s="34">
        <v>369023</v>
      </c>
      <c r="I60" s="5">
        <v>9</v>
      </c>
      <c r="J60" s="5">
        <v>3</v>
      </c>
      <c r="K60" s="5">
        <v>1</v>
      </c>
      <c r="L60" s="20" t="str">
        <f t="shared" si="12"/>
        <v>improve</v>
      </c>
      <c r="M60" s="20" t="str">
        <f t="shared" si="13"/>
        <v>improve</v>
      </c>
      <c r="O60" s="4">
        <v>369023</v>
      </c>
      <c r="P60" s="5">
        <v>9</v>
      </c>
      <c r="Q60" s="5">
        <v>10</v>
      </c>
      <c r="R60" s="5">
        <v>1</v>
      </c>
      <c r="S60" s="20" t="str">
        <f t="shared" si="14"/>
        <v>not</v>
      </c>
      <c r="T60" s="20" t="str">
        <f t="shared" si="15"/>
        <v>improve</v>
      </c>
      <c r="V60" s="4">
        <v>369023</v>
      </c>
      <c r="W60" s="5">
        <v>9</v>
      </c>
      <c r="X60" s="5">
        <v>3</v>
      </c>
      <c r="Y60" s="5">
        <v>9</v>
      </c>
      <c r="Z60" s="20" t="str">
        <f t="shared" si="16"/>
        <v>improve</v>
      </c>
      <c r="AA60" s="20" t="str">
        <f t="shared" si="17"/>
        <v>same</v>
      </c>
      <c r="AC60" s="34">
        <v>369023</v>
      </c>
      <c r="AD60" s="5">
        <v>9</v>
      </c>
      <c r="AE60" s="5">
        <v>10</v>
      </c>
      <c r="AF60" s="5">
        <v>9</v>
      </c>
      <c r="AG60" s="20" t="str">
        <f t="shared" si="18"/>
        <v>not</v>
      </c>
      <c r="AH60" s="20" t="str">
        <f t="shared" si="19"/>
        <v>same</v>
      </c>
    </row>
    <row r="61" ht="17.6" spans="1:34">
      <c r="A61" s="4">
        <v>371768</v>
      </c>
      <c r="B61" s="5">
        <v>4</v>
      </c>
      <c r="C61" s="5">
        <v>4</v>
      </c>
      <c r="D61" s="5">
        <v>4</v>
      </c>
      <c r="E61" s="20" t="str">
        <f t="shared" si="10"/>
        <v>same</v>
      </c>
      <c r="F61" s="20" t="str">
        <f t="shared" si="11"/>
        <v>same</v>
      </c>
      <c r="H61" s="34">
        <v>371768</v>
      </c>
      <c r="I61" s="5">
        <v>4</v>
      </c>
      <c r="J61" s="5">
        <v>4</v>
      </c>
      <c r="K61" s="5">
        <v>4</v>
      </c>
      <c r="L61" s="20" t="str">
        <f t="shared" si="12"/>
        <v>same</v>
      </c>
      <c r="M61" s="20" t="str">
        <f t="shared" si="13"/>
        <v>same</v>
      </c>
      <c r="O61" s="4">
        <v>371768</v>
      </c>
      <c r="P61" s="5">
        <v>4</v>
      </c>
      <c r="Q61" s="5">
        <v>4</v>
      </c>
      <c r="R61" s="5">
        <v>4</v>
      </c>
      <c r="S61" s="20" t="str">
        <f t="shared" si="14"/>
        <v>same</v>
      </c>
      <c r="T61" s="20" t="str">
        <f t="shared" si="15"/>
        <v>same</v>
      </c>
      <c r="V61" s="4">
        <v>371768</v>
      </c>
      <c r="W61" s="5">
        <v>4</v>
      </c>
      <c r="X61" s="5">
        <v>4</v>
      </c>
      <c r="Y61" s="5">
        <v>4</v>
      </c>
      <c r="Z61" s="20" t="str">
        <f t="shared" si="16"/>
        <v>same</v>
      </c>
      <c r="AA61" s="20" t="str">
        <f t="shared" si="17"/>
        <v>same</v>
      </c>
      <c r="AC61" s="34">
        <v>371768</v>
      </c>
      <c r="AD61" s="5">
        <v>4</v>
      </c>
      <c r="AE61" s="5">
        <v>4</v>
      </c>
      <c r="AF61" s="5">
        <v>4</v>
      </c>
      <c r="AG61" s="20" t="str">
        <f t="shared" si="18"/>
        <v>same</v>
      </c>
      <c r="AH61" s="20" t="str">
        <f t="shared" si="19"/>
        <v>same</v>
      </c>
    </row>
    <row r="62" ht="17.6" spans="1:34">
      <c r="A62" s="4">
        <v>406064</v>
      </c>
      <c r="B62" s="5">
        <v>-1</v>
      </c>
      <c r="C62" s="5">
        <v>-1</v>
      </c>
      <c r="D62" s="5">
        <v>-1</v>
      </c>
      <c r="E62" s="20" t="str">
        <f t="shared" si="10"/>
        <v>not Found</v>
      </c>
      <c r="F62" s="20" t="str">
        <f t="shared" si="11"/>
        <v>not Found</v>
      </c>
      <c r="H62" s="34">
        <v>406064</v>
      </c>
      <c r="I62" s="5">
        <v>-1</v>
      </c>
      <c r="J62" s="5">
        <v>-1</v>
      </c>
      <c r="K62" s="5">
        <v>-1</v>
      </c>
      <c r="L62" s="20" t="str">
        <f t="shared" si="12"/>
        <v>not Found</v>
      </c>
      <c r="M62" s="20" t="str">
        <f t="shared" si="13"/>
        <v>not Found</v>
      </c>
      <c r="O62" s="4">
        <v>406064</v>
      </c>
      <c r="P62" s="5">
        <v>-1</v>
      </c>
      <c r="Q62" s="5">
        <v>-1</v>
      </c>
      <c r="R62" s="5">
        <v>-1</v>
      </c>
      <c r="S62" s="20" t="str">
        <f t="shared" si="14"/>
        <v>not Found</v>
      </c>
      <c r="T62" s="20" t="str">
        <f t="shared" si="15"/>
        <v>not Found</v>
      </c>
      <c r="V62" s="4">
        <v>406064</v>
      </c>
      <c r="W62" s="5">
        <v>-1</v>
      </c>
      <c r="X62" s="5">
        <v>-1</v>
      </c>
      <c r="Y62" s="5">
        <v>-1</v>
      </c>
      <c r="Z62" s="20" t="str">
        <f t="shared" si="16"/>
        <v>not Found</v>
      </c>
      <c r="AA62" s="20" t="str">
        <f t="shared" si="17"/>
        <v>not Found</v>
      </c>
      <c r="AC62" s="34">
        <v>406064</v>
      </c>
      <c r="AD62" s="5">
        <v>-1</v>
      </c>
      <c r="AE62" s="5">
        <v>-1</v>
      </c>
      <c r="AF62" s="5">
        <v>-1</v>
      </c>
      <c r="AG62" s="20" t="str">
        <f t="shared" si="18"/>
        <v>not Found</v>
      </c>
      <c r="AH62" s="20" t="str">
        <f t="shared" si="19"/>
        <v>not Found</v>
      </c>
    </row>
    <row r="63" ht="17.6" spans="1:34">
      <c r="A63" s="4">
        <v>408030</v>
      </c>
      <c r="B63" s="5">
        <v>261</v>
      </c>
      <c r="C63" s="5">
        <v>72</v>
      </c>
      <c r="D63" s="5">
        <v>6</v>
      </c>
      <c r="E63" s="20" t="str">
        <f t="shared" si="10"/>
        <v>improve</v>
      </c>
      <c r="F63" s="20" t="str">
        <f t="shared" si="11"/>
        <v>improve</v>
      </c>
      <c r="H63" s="34">
        <v>408030</v>
      </c>
      <c r="I63" s="5">
        <v>261</v>
      </c>
      <c r="J63" s="5">
        <v>72</v>
      </c>
      <c r="K63" s="5">
        <v>74</v>
      </c>
      <c r="L63" s="20" t="str">
        <f t="shared" si="12"/>
        <v>improve</v>
      </c>
      <c r="M63" s="20" t="str">
        <f t="shared" si="13"/>
        <v>improve</v>
      </c>
      <c r="O63" s="4">
        <v>408030</v>
      </c>
      <c r="P63" s="5">
        <v>261</v>
      </c>
      <c r="Q63" s="5">
        <v>79</v>
      </c>
      <c r="R63" s="5">
        <v>27</v>
      </c>
      <c r="S63" s="20" t="str">
        <f t="shared" si="14"/>
        <v>improve</v>
      </c>
      <c r="T63" s="20" t="str">
        <f t="shared" si="15"/>
        <v>improve</v>
      </c>
      <c r="V63" s="4">
        <v>408030</v>
      </c>
      <c r="W63" s="5">
        <v>261</v>
      </c>
      <c r="X63" s="5">
        <v>25</v>
      </c>
      <c r="Y63" s="5">
        <v>62</v>
      </c>
      <c r="Z63" s="20" t="str">
        <f t="shared" si="16"/>
        <v>improve</v>
      </c>
      <c r="AA63" s="20" t="str">
        <f t="shared" si="17"/>
        <v>improve</v>
      </c>
      <c r="AC63" s="34">
        <v>408030</v>
      </c>
      <c r="AD63" s="5">
        <v>261</v>
      </c>
      <c r="AE63" s="5">
        <v>87</v>
      </c>
      <c r="AF63" s="5">
        <v>71</v>
      </c>
      <c r="AG63" s="20" t="str">
        <f t="shared" si="18"/>
        <v>improve</v>
      </c>
      <c r="AH63" s="20" t="str">
        <f t="shared" si="19"/>
        <v>improve</v>
      </c>
    </row>
    <row r="64" ht="17.6" spans="1:34">
      <c r="A64" s="4">
        <v>414448</v>
      </c>
      <c r="B64" s="5">
        <v>-1</v>
      </c>
      <c r="C64" s="5">
        <v>-1</v>
      </c>
      <c r="D64" s="5">
        <v>-1</v>
      </c>
      <c r="E64" s="20" t="str">
        <f t="shared" si="10"/>
        <v>not Found</v>
      </c>
      <c r="F64" s="20" t="str">
        <f t="shared" si="11"/>
        <v>not Found</v>
      </c>
      <c r="H64" s="34">
        <v>414448</v>
      </c>
      <c r="I64" s="5">
        <v>-1</v>
      </c>
      <c r="J64" s="5">
        <v>-1</v>
      </c>
      <c r="K64" s="5">
        <v>-1</v>
      </c>
      <c r="L64" s="20" t="str">
        <f t="shared" si="12"/>
        <v>not Found</v>
      </c>
      <c r="M64" s="20" t="str">
        <f t="shared" si="13"/>
        <v>not Found</v>
      </c>
      <c r="O64" s="4">
        <v>414448</v>
      </c>
      <c r="P64" s="5">
        <v>-1</v>
      </c>
      <c r="Q64" s="5">
        <v>-1</v>
      </c>
      <c r="R64" s="5">
        <v>-1</v>
      </c>
      <c r="S64" s="20" t="str">
        <f t="shared" si="14"/>
        <v>not Found</v>
      </c>
      <c r="T64" s="20" t="str">
        <f t="shared" si="15"/>
        <v>not Found</v>
      </c>
      <c r="V64" s="4">
        <v>414448</v>
      </c>
      <c r="W64" s="5">
        <v>-1</v>
      </c>
      <c r="X64" s="5">
        <v>-1</v>
      </c>
      <c r="Y64" s="5">
        <v>-1</v>
      </c>
      <c r="Z64" s="20" t="str">
        <f t="shared" si="16"/>
        <v>not Found</v>
      </c>
      <c r="AA64" s="20" t="str">
        <f t="shared" si="17"/>
        <v>not Found</v>
      </c>
      <c r="AC64" s="34">
        <v>414448</v>
      </c>
      <c r="AD64" s="5">
        <v>-1</v>
      </c>
      <c r="AE64" s="5">
        <v>-1</v>
      </c>
      <c r="AF64" s="5">
        <v>-1</v>
      </c>
      <c r="AG64" s="20" t="str">
        <f t="shared" si="18"/>
        <v>not Found</v>
      </c>
      <c r="AH64" s="20" t="str">
        <f t="shared" si="19"/>
        <v>not Found</v>
      </c>
    </row>
    <row r="65" ht="17.6" spans="1:34">
      <c r="A65" s="4">
        <v>419902</v>
      </c>
      <c r="B65" s="5">
        <v>-1</v>
      </c>
      <c r="C65" s="5">
        <v>-1</v>
      </c>
      <c r="D65" s="5">
        <v>-1</v>
      </c>
      <c r="E65" s="20" t="str">
        <f t="shared" si="10"/>
        <v>not Found</v>
      </c>
      <c r="F65" s="20" t="str">
        <f t="shared" si="11"/>
        <v>not Found</v>
      </c>
      <c r="H65" s="34">
        <v>419902</v>
      </c>
      <c r="I65" s="5">
        <v>-1</v>
      </c>
      <c r="J65" s="5">
        <v>-1</v>
      </c>
      <c r="K65" s="5">
        <v>-1</v>
      </c>
      <c r="L65" s="20" t="str">
        <f t="shared" si="12"/>
        <v>not Found</v>
      </c>
      <c r="M65" s="20" t="str">
        <f t="shared" si="13"/>
        <v>not Found</v>
      </c>
      <c r="O65" s="4">
        <v>419902</v>
      </c>
      <c r="P65" s="5">
        <v>-1</v>
      </c>
      <c r="Q65" s="5">
        <v>-1</v>
      </c>
      <c r="R65" s="5">
        <v>-1</v>
      </c>
      <c r="S65" s="20" t="str">
        <f t="shared" si="14"/>
        <v>not Found</v>
      </c>
      <c r="T65" s="20" t="str">
        <f t="shared" si="15"/>
        <v>not Found</v>
      </c>
      <c r="V65" s="4">
        <v>419902</v>
      </c>
      <c r="W65" s="5">
        <v>-1</v>
      </c>
      <c r="X65" s="5">
        <v>-1</v>
      </c>
      <c r="Y65" s="5">
        <v>-1</v>
      </c>
      <c r="Z65" s="20" t="str">
        <f t="shared" si="16"/>
        <v>not Found</v>
      </c>
      <c r="AA65" s="20" t="str">
        <f t="shared" si="17"/>
        <v>not Found</v>
      </c>
      <c r="AC65" s="34">
        <v>419902</v>
      </c>
      <c r="AD65" s="5">
        <v>-1</v>
      </c>
      <c r="AE65" s="5">
        <v>-1</v>
      </c>
      <c r="AF65" s="5">
        <v>-1</v>
      </c>
      <c r="AG65" s="20" t="str">
        <f t="shared" si="18"/>
        <v>not Found</v>
      </c>
      <c r="AH65" s="20" t="str">
        <f t="shared" si="19"/>
        <v>not Found</v>
      </c>
    </row>
    <row r="66" ht="17.6" spans="1:34">
      <c r="A66" s="4">
        <v>420433</v>
      </c>
      <c r="B66" s="5">
        <v>52</v>
      </c>
      <c r="C66" s="5">
        <v>34</v>
      </c>
      <c r="D66" s="5">
        <v>135</v>
      </c>
      <c r="E66" s="20" t="str">
        <f t="shared" si="10"/>
        <v>improve</v>
      </c>
      <c r="F66" s="20" t="str">
        <f t="shared" si="11"/>
        <v>not</v>
      </c>
      <c r="H66" s="34">
        <v>420433</v>
      </c>
      <c r="I66" s="5">
        <v>52</v>
      </c>
      <c r="J66" s="5">
        <v>77</v>
      </c>
      <c r="K66" s="5">
        <v>135</v>
      </c>
      <c r="L66" s="20" t="str">
        <f t="shared" si="12"/>
        <v>not</v>
      </c>
      <c r="M66" s="20" t="str">
        <f t="shared" si="13"/>
        <v>not</v>
      </c>
      <c r="O66" s="4">
        <v>420433</v>
      </c>
      <c r="P66" s="5">
        <v>52</v>
      </c>
      <c r="Q66" s="5">
        <v>65</v>
      </c>
      <c r="R66" s="5">
        <v>117</v>
      </c>
      <c r="S66" s="20" t="str">
        <f t="shared" si="14"/>
        <v>not</v>
      </c>
      <c r="T66" s="20" t="str">
        <f t="shared" si="15"/>
        <v>not</v>
      </c>
      <c r="V66" s="4">
        <v>420433</v>
      </c>
      <c r="W66" s="5">
        <v>52</v>
      </c>
      <c r="X66" s="5">
        <v>70</v>
      </c>
      <c r="Y66" s="5">
        <v>32</v>
      </c>
      <c r="Z66" s="20" t="str">
        <f t="shared" si="16"/>
        <v>not</v>
      </c>
      <c r="AA66" s="20" t="str">
        <f t="shared" si="17"/>
        <v>improve</v>
      </c>
      <c r="AC66" s="34">
        <v>420433</v>
      </c>
      <c r="AD66" s="5">
        <v>52</v>
      </c>
      <c r="AE66" s="5">
        <v>120</v>
      </c>
      <c r="AF66" s="5">
        <v>50</v>
      </c>
      <c r="AG66" s="20" t="str">
        <f t="shared" si="18"/>
        <v>not</v>
      </c>
      <c r="AH66" s="20" t="str">
        <f t="shared" si="19"/>
        <v>improve</v>
      </c>
    </row>
    <row r="67" ht="17.6" spans="1:34">
      <c r="A67" s="4">
        <v>426497</v>
      </c>
      <c r="B67" s="5">
        <v>6</v>
      </c>
      <c r="C67" s="5">
        <v>48</v>
      </c>
      <c r="D67" s="5">
        <v>6</v>
      </c>
      <c r="E67" s="20" t="str">
        <f t="shared" si="10"/>
        <v>not</v>
      </c>
      <c r="F67" s="20" t="str">
        <f t="shared" si="11"/>
        <v>same</v>
      </c>
      <c r="H67" s="34">
        <v>426497</v>
      </c>
      <c r="I67" s="5">
        <v>6</v>
      </c>
      <c r="J67" s="5">
        <v>42</v>
      </c>
      <c r="K67" s="5">
        <v>2</v>
      </c>
      <c r="L67" s="20" t="str">
        <f t="shared" si="12"/>
        <v>not</v>
      </c>
      <c r="M67" s="20" t="str">
        <f t="shared" si="13"/>
        <v>improve</v>
      </c>
      <c r="O67" s="4">
        <v>426497</v>
      </c>
      <c r="P67" s="5">
        <v>6</v>
      </c>
      <c r="Q67" s="5">
        <v>42</v>
      </c>
      <c r="R67" s="5">
        <v>2</v>
      </c>
      <c r="S67" s="20" t="str">
        <f t="shared" si="14"/>
        <v>not</v>
      </c>
      <c r="T67" s="20" t="str">
        <f t="shared" si="15"/>
        <v>improve</v>
      </c>
      <c r="V67" s="4">
        <v>426497</v>
      </c>
      <c r="W67" s="5">
        <v>6</v>
      </c>
      <c r="X67" s="5">
        <v>58</v>
      </c>
      <c r="Y67" s="5">
        <v>23</v>
      </c>
      <c r="Z67" s="20" t="str">
        <f t="shared" si="16"/>
        <v>not</v>
      </c>
      <c r="AA67" s="20" t="str">
        <f t="shared" si="17"/>
        <v>not</v>
      </c>
      <c r="AC67" s="34">
        <v>426497</v>
      </c>
      <c r="AD67" s="5">
        <v>6</v>
      </c>
      <c r="AE67" s="5">
        <v>58</v>
      </c>
      <c r="AF67" s="5">
        <v>7</v>
      </c>
      <c r="AG67" s="20" t="str">
        <f t="shared" si="18"/>
        <v>not</v>
      </c>
      <c r="AH67" s="20" t="str">
        <f t="shared" si="19"/>
        <v>not</v>
      </c>
    </row>
    <row r="68" ht="17.6" spans="1:34">
      <c r="A68" s="4">
        <v>464701</v>
      </c>
      <c r="B68" s="5">
        <v>1179</v>
      </c>
      <c r="C68" s="5">
        <v>825</v>
      </c>
      <c r="D68" s="5">
        <v>3537</v>
      </c>
      <c r="E68" s="20" t="str">
        <f t="shared" si="10"/>
        <v>improve</v>
      </c>
      <c r="F68" s="20" t="str">
        <f t="shared" si="11"/>
        <v>not</v>
      </c>
      <c r="H68" s="34">
        <v>464701</v>
      </c>
      <c r="I68" s="5">
        <v>1179</v>
      </c>
      <c r="J68" s="5">
        <v>784</v>
      </c>
      <c r="K68" s="5">
        <v>2965</v>
      </c>
      <c r="L68" s="20" t="str">
        <f t="shared" si="12"/>
        <v>improve</v>
      </c>
      <c r="M68" s="20" t="str">
        <f t="shared" si="13"/>
        <v>not</v>
      </c>
      <c r="O68" s="4">
        <v>464701</v>
      </c>
      <c r="P68" s="5">
        <v>1179</v>
      </c>
      <c r="Q68" s="5">
        <v>1104</v>
      </c>
      <c r="R68" s="5">
        <v>3990</v>
      </c>
      <c r="S68" s="20" t="str">
        <f t="shared" si="14"/>
        <v>improve</v>
      </c>
      <c r="T68" s="20" t="str">
        <f t="shared" si="15"/>
        <v>not</v>
      </c>
      <c r="V68" s="4">
        <v>464701</v>
      </c>
      <c r="W68" s="5">
        <v>1179</v>
      </c>
      <c r="X68" s="5">
        <v>1013</v>
      </c>
      <c r="Y68" s="5">
        <v>3869</v>
      </c>
      <c r="Z68" s="20" t="str">
        <f t="shared" si="16"/>
        <v>improve</v>
      </c>
      <c r="AA68" s="20" t="str">
        <f t="shared" si="17"/>
        <v>not</v>
      </c>
      <c r="AC68" s="34">
        <v>464701</v>
      </c>
      <c r="AD68" s="5">
        <v>1179</v>
      </c>
      <c r="AE68" s="5">
        <v>904</v>
      </c>
      <c r="AF68" s="5">
        <v>904</v>
      </c>
      <c r="AG68" s="20" t="str">
        <f t="shared" si="18"/>
        <v>improve</v>
      </c>
      <c r="AH68" s="20" t="str">
        <f t="shared" si="19"/>
        <v>improve</v>
      </c>
    </row>
    <row r="69" ht="17.6" spans="1:34">
      <c r="A69" s="4">
        <v>471541</v>
      </c>
      <c r="B69" s="5">
        <v>-1</v>
      </c>
      <c r="C69" s="5">
        <v>-1</v>
      </c>
      <c r="D69" s="5">
        <v>-1</v>
      </c>
      <c r="E69" s="20" t="str">
        <f t="shared" si="10"/>
        <v>not Found</v>
      </c>
      <c r="F69" s="20" t="str">
        <f t="shared" si="11"/>
        <v>not Found</v>
      </c>
      <c r="H69" s="34">
        <v>471541</v>
      </c>
      <c r="I69" s="5">
        <v>-1</v>
      </c>
      <c r="J69" s="5">
        <v>-1</v>
      </c>
      <c r="K69" s="5">
        <v>-1</v>
      </c>
      <c r="L69" s="20" t="str">
        <f t="shared" si="12"/>
        <v>not Found</v>
      </c>
      <c r="M69" s="20" t="str">
        <f t="shared" si="13"/>
        <v>not Found</v>
      </c>
      <c r="O69" s="4">
        <v>471541</v>
      </c>
      <c r="P69" s="5">
        <v>-1</v>
      </c>
      <c r="Q69" s="5">
        <v>-1</v>
      </c>
      <c r="R69" s="5">
        <v>-1</v>
      </c>
      <c r="S69" s="20" t="str">
        <f t="shared" si="14"/>
        <v>not Found</v>
      </c>
      <c r="T69" s="20" t="str">
        <f t="shared" si="15"/>
        <v>not Found</v>
      </c>
      <c r="V69" s="4">
        <v>471541</v>
      </c>
      <c r="W69" s="5">
        <v>-1</v>
      </c>
      <c r="X69" s="5">
        <v>-1</v>
      </c>
      <c r="Y69" s="5">
        <v>-1</v>
      </c>
      <c r="Z69" s="20" t="str">
        <f t="shared" si="16"/>
        <v>not Found</v>
      </c>
      <c r="AA69" s="20" t="str">
        <f t="shared" si="17"/>
        <v>not Found</v>
      </c>
      <c r="AC69" s="34">
        <v>471541</v>
      </c>
      <c r="AD69" s="5">
        <v>-1</v>
      </c>
      <c r="AE69" s="5">
        <v>-1</v>
      </c>
      <c r="AF69" s="5">
        <v>-1</v>
      </c>
      <c r="AG69" s="20" t="str">
        <f t="shared" si="18"/>
        <v>not Found</v>
      </c>
      <c r="AH69" s="20" t="str">
        <f t="shared" si="19"/>
        <v>not Found</v>
      </c>
    </row>
    <row r="70" ht="17.6" spans="1:34">
      <c r="A70" s="4">
        <v>485482</v>
      </c>
      <c r="B70" s="5">
        <v>22</v>
      </c>
      <c r="C70" s="5">
        <v>82</v>
      </c>
      <c r="D70" s="5">
        <v>5</v>
      </c>
      <c r="E70" s="20" t="str">
        <f t="shared" si="10"/>
        <v>not</v>
      </c>
      <c r="F70" s="20" t="str">
        <f t="shared" si="11"/>
        <v>improve</v>
      </c>
      <c r="H70" s="34">
        <v>485482</v>
      </c>
      <c r="I70" s="5">
        <v>22</v>
      </c>
      <c r="J70" s="5">
        <v>48</v>
      </c>
      <c r="K70" s="5">
        <v>11</v>
      </c>
      <c r="L70" s="20" t="str">
        <f t="shared" si="12"/>
        <v>not</v>
      </c>
      <c r="M70" s="20" t="str">
        <f t="shared" si="13"/>
        <v>improve</v>
      </c>
      <c r="O70" s="4">
        <v>485482</v>
      </c>
      <c r="P70" s="5">
        <v>22</v>
      </c>
      <c r="Q70" s="5">
        <v>76</v>
      </c>
      <c r="R70" s="5">
        <v>6</v>
      </c>
      <c r="S70" s="20" t="str">
        <f t="shared" si="14"/>
        <v>not</v>
      </c>
      <c r="T70" s="20" t="str">
        <f t="shared" si="15"/>
        <v>improve</v>
      </c>
      <c r="V70" s="4">
        <v>485482</v>
      </c>
      <c r="W70" s="5">
        <v>22</v>
      </c>
      <c r="X70" s="5">
        <v>207</v>
      </c>
      <c r="Y70" s="5">
        <v>18</v>
      </c>
      <c r="Z70" s="20" t="str">
        <f t="shared" si="16"/>
        <v>not</v>
      </c>
      <c r="AA70" s="20" t="str">
        <f t="shared" si="17"/>
        <v>improve</v>
      </c>
      <c r="AC70" s="34">
        <v>485482</v>
      </c>
      <c r="AD70" s="5">
        <v>22</v>
      </c>
      <c r="AE70" s="5">
        <v>3</v>
      </c>
      <c r="AF70" s="5">
        <v>20</v>
      </c>
      <c r="AG70" s="20" t="str">
        <f t="shared" si="18"/>
        <v>improve</v>
      </c>
      <c r="AH70" s="20" t="str">
        <f t="shared" si="19"/>
        <v>improve</v>
      </c>
    </row>
    <row r="74" ht="17.6" spans="1:34">
      <c r="A74" s="6" t="s">
        <v>15</v>
      </c>
      <c r="B74" s="7"/>
      <c r="C74" s="8" t="s">
        <v>16</v>
      </c>
      <c r="D74" s="9" t="s">
        <v>17</v>
      </c>
      <c r="E74" s="9" t="s">
        <v>18</v>
      </c>
      <c r="F74" s="9" t="s">
        <v>19</v>
      </c>
      <c r="H74" s="6" t="s">
        <v>20</v>
      </c>
      <c r="I74" s="7"/>
      <c r="J74" s="8" t="s">
        <v>16</v>
      </c>
      <c r="K74" s="9" t="s">
        <v>17</v>
      </c>
      <c r="L74" s="9" t="s">
        <v>18</v>
      </c>
      <c r="M74" s="9" t="s">
        <v>19</v>
      </c>
      <c r="O74" s="6" t="s">
        <v>21</v>
      </c>
      <c r="P74" s="7"/>
      <c r="Q74" s="8" t="s">
        <v>16</v>
      </c>
      <c r="R74" s="9" t="s">
        <v>17</v>
      </c>
      <c r="S74" s="9" t="s">
        <v>18</v>
      </c>
      <c r="T74" s="9" t="s">
        <v>19</v>
      </c>
      <c r="V74" s="6" t="s">
        <v>22</v>
      </c>
      <c r="W74" s="7"/>
      <c r="X74" s="8" t="s">
        <v>16</v>
      </c>
      <c r="Y74" s="9" t="s">
        <v>17</v>
      </c>
      <c r="Z74" s="9" t="s">
        <v>18</v>
      </c>
      <c r="AA74" s="9" t="s">
        <v>19</v>
      </c>
      <c r="AC74" s="6" t="s">
        <v>23</v>
      </c>
      <c r="AD74" s="7"/>
      <c r="AE74" s="8" t="s">
        <v>16</v>
      </c>
      <c r="AF74" s="9" t="s">
        <v>17</v>
      </c>
      <c r="AG74" s="9" t="s">
        <v>18</v>
      </c>
      <c r="AH74" s="9" t="s">
        <v>19</v>
      </c>
    </row>
    <row r="75" ht="17.6" spans="1:34">
      <c r="A75" s="10" t="s">
        <v>4</v>
      </c>
      <c r="B75" s="11"/>
      <c r="C75" s="12" t="s">
        <v>24</v>
      </c>
      <c r="D75" s="13">
        <f>COUNTIF(E3:E70,"not Found")</f>
        <v>13</v>
      </c>
      <c r="E75" s="13">
        <f>COUNT(A3:A70)</f>
        <v>68</v>
      </c>
      <c r="F75" s="13">
        <f t="shared" ref="F75:F82" si="20">D75/E75*100</f>
        <v>19.1176470588235</v>
      </c>
      <c r="H75" s="10" t="s">
        <v>4</v>
      </c>
      <c r="I75" s="11"/>
      <c r="J75" s="12" t="s">
        <v>24</v>
      </c>
      <c r="K75" s="13">
        <f>COUNTIF(L3:L70,"not Found")</f>
        <v>13</v>
      </c>
      <c r="L75" s="13">
        <f>COUNT(H3:H70)</f>
        <v>68</v>
      </c>
      <c r="M75" s="13">
        <f t="shared" ref="M75:M82" si="21">K75/L75*100</f>
        <v>19.1176470588235</v>
      </c>
      <c r="O75" s="10" t="s">
        <v>4</v>
      </c>
      <c r="P75" s="11"/>
      <c r="Q75" s="12" t="s">
        <v>24</v>
      </c>
      <c r="R75" s="13">
        <f>COUNTIF(S3:S70,"not Found")</f>
        <v>13</v>
      </c>
      <c r="S75" s="13">
        <f>COUNT(O3:O70)</f>
        <v>68</v>
      </c>
      <c r="T75" s="13">
        <f t="shared" ref="T75:T82" si="22">R75/S75*100</f>
        <v>19.1176470588235</v>
      </c>
      <c r="V75" s="10" t="s">
        <v>4</v>
      </c>
      <c r="W75" s="11"/>
      <c r="X75" s="12" t="s">
        <v>24</v>
      </c>
      <c r="Y75" s="13">
        <f>COUNTIF(Z3:Z70,"not Found")</f>
        <v>13</v>
      </c>
      <c r="Z75" s="13">
        <f>COUNT(V3:V70)</f>
        <v>68</v>
      </c>
      <c r="AA75" s="13">
        <f t="shared" ref="AA75:AA82" si="23">Y75/Z75*100</f>
        <v>19.1176470588235</v>
      </c>
      <c r="AC75" s="10" t="s">
        <v>4</v>
      </c>
      <c r="AD75" s="11"/>
      <c r="AE75" s="12" t="s">
        <v>24</v>
      </c>
      <c r="AF75" s="13">
        <f>COUNTIF(AG3:AG70,"not Found")</f>
        <v>13</v>
      </c>
      <c r="AG75" s="13">
        <f>COUNT(AC3:AC70)</f>
        <v>68</v>
      </c>
      <c r="AH75" s="13">
        <f t="shared" ref="AH75:AH82" si="24">AF75/AG75*100</f>
        <v>19.1176470588235</v>
      </c>
    </row>
    <row r="76" ht="17.6" spans="1:34">
      <c r="A76" s="10"/>
      <c r="B76" s="10"/>
      <c r="C76" s="14" t="s">
        <v>25</v>
      </c>
      <c r="D76" s="15">
        <f>COUNTIF(E3:E70,"same")</f>
        <v>15</v>
      </c>
      <c r="E76" s="15">
        <f>COUNT(A3:A70)</f>
        <v>68</v>
      </c>
      <c r="F76" s="15">
        <f t="shared" si="20"/>
        <v>22.0588235294118</v>
      </c>
      <c r="H76" s="10"/>
      <c r="I76" s="10"/>
      <c r="J76" s="14" t="s">
        <v>25</v>
      </c>
      <c r="K76" s="15">
        <f>COUNTIF(L3:L70,"same")</f>
        <v>17</v>
      </c>
      <c r="L76" s="15">
        <f>COUNT(H3:H70)</f>
        <v>68</v>
      </c>
      <c r="M76" s="15">
        <f t="shared" si="21"/>
        <v>25</v>
      </c>
      <c r="O76" s="10"/>
      <c r="P76" s="10"/>
      <c r="Q76" s="14" t="s">
        <v>25</v>
      </c>
      <c r="R76" s="15">
        <f>COUNTIF(S3:S70,"same")</f>
        <v>16</v>
      </c>
      <c r="S76" s="15">
        <f>COUNT(O3:O70)</f>
        <v>68</v>
      </c>
      <c r="T76" s="15">
        <f t="shared" si="22"/>
        <v>23.5294117647059</v>
      </c>
      <c r="V76" s="10"/>
      <c r="W76" s="10"/>
      <c r="X76" s="14" t="s">
        <v>25</v>
      </c>
      <c r="Y76" s="15">
        <f>COUNTIF(Z3:Z70,"same")</f>
        <v>18</v>
      </c>
      <c r="Z76" s="15">
        <f>COUNT(V3:V70)</f>
        <v>68</v>
      </c>
      <c r="AA76" s="15">
        <f t="shared" si="23"/>
        <v>26.4705882352941</v>
      </c>
      <c r="AC76" s="10"/>
      <c r="AD76" s="10"/>
      <c r="AE76" s="14" t="s">
        <v>25</v>
      </c>
      <c r="AF76" s="15">
        <f>COUNTIF(AG3:AG70,"same")</f>
        <v>18</v>
      </c>
      <c r="AG76" s="15">
        <f>COUNT(AC3:AC70)</f>
        <v>68</v>
      </c>
      <c r="AH76" s="15">
        <f t="shared" si="24"/>
        <v>26.4705882352941</v>
      </c>
    </row>
    <row r="77" ht="18" spans="1:34">
      <c r="A77" s="10"/>
      <c r="B77" s="10"/>
      <c r="C77" s="16" t="s">
        <v>26</v>
      </c>
      <c r="D77" s="17">
        <f>COUNTIF(E3:E70,"improve")</f>
        <v>19</v>
      </c>
      <c r="E77" s="17">
        <f>COUNT(A3:A70)</f>
        <v>68</v>
      </c>
      <c r="F77" s="17">
        <f t="shared" si="20"/>
        <v>27.9411764705882</v>
      </c>
      <c r="H77" s="10"/>
      <c r="I77" s="10"/>
      <c r="J77" s="16" t="s">
        <v>26</v>
      </c>
      <c r="K77" s="17">
        <f>COUNTIF(L3:L70,"improve")</f>
        <v>17</v>
      </c>
      <c r="L77" s="17">
        <f>COUNT(H3:H70)</f>
        <v>68</v>
      </c>
      <c r="M77" s="17">
        <f t="shared" si="21"/>
        <v>25</v>
      </c>
      <c r="O77" s="10"/>
      <c r="P77" s="10"/>
      <c r="Q77" s="16" t="s">
        <v>26</v>
      </c>
      <c r="R77" s="17">
        <f>COUNTIF(S3:S70,"improve")</f>
        <v>20</v>
      </c>
      <c r="S77" s="17">
        <f>COUNT(O3:O70)</f>
        <v>68</v>
      </c>
      <c r="T77" s="17">
        <f t="shared" si="22"/>
        <v>29.4117647058824</v>
      </c>
      <c r="V77" s="10"/>
      <c r="W77" s="10"/>
      <c r="X77" s="16" t="s">
        <v>26</v>
      </c>
      <c r="Y77" s="17">
        <f>COUNTIF(Z3:Z70,"improve")</f>
        <v>19</v>
      </c>
      <c r="Z77" s="17">
        <f>COUNT(V3:V70)</f>
        <v>68</v>
      </c>
      <c r="AA77" s="17">
        <f t="shared" si="23"/>
        <v>27.9411764705882</v>
      </c>
      <c r="AC77" s="10"/>
      <c r="AD77" s="10"/>
      <c r="AE77" s="16" t="s">
        <v>26</v>
      </c>
      <c r="AF77" s="17">
        <f>COUNTIF(AG3:AG70,"improve")</f>
        <v>16</v>
      </c>
      <c r="AG77" s="17">
        <f>COUNT(AC3:AC70)</f>
        <v>68</v>
      </c>
      <c r="AH77" s="17">
        <f t="shared" si="24"/>
        <v>23.5294117647059</v>
      </c>
    </row>
    <row r="78" ht="17.6" spans="1:34">
      <c r="A78" s="10"/>
      <c r="B78" s="10"/>
      <c r="C78" s="18" t="s">
        <v>27</v>
      </c>
      <c r="D78" s="19">
        <f>COUNTIF(E3:E70,"not")</f>
        <v>21</v>
      </c>
      <c r="E78" s="19">
        <f>COUNT(A3:A70)</f>
        <v>68</v>
      </c>
      <c r="F78" s="19">
        <f t="shared" si="20"/>
        <v>30.8823529411765</v>
      </c>
      <c r="H78" s="10"/>
      <c r="I78" s="10"/>
      <c r="J78" s="18" t="s">
        <v>27</v>
      </c>
      <c r="K78" s="19">
        <f>COUNTIF(L3:L70,"not")</f>
        <v>21</v>
      </c>
      <c r="L78" s="19">
        <f>COUNT(H3:H70)</f>
        <v>68</v>
      </c>
      <c r="M78" s="19">
        <f t="shared" si="21"/>
        <v>30.8823529411765</v>
      </c>
      <c r="O78" s="10"/>
      <c r="P78" s="10"/>
      <c r="Q78" s="18" t="s">
        <v>27</v>
      </c>
      <c r="R78" s="19">
        <f>COUNTIF(S3:S70,"not")</f>
        <v>19</v>
      </c>
      <c r="S78" s="19">
        <f>COUNT(O3:O70)</f>
        <v>68</v>
      </c>
      <c r="T78" s="19">
        <f t="shared" si="22"/>
        <v>27.9411764705882</v>
      </c>
      <c r="V78" s="10"/>
      <c r="W78" s="10"/>
      <c r="X78" s="18" t="s">
        <v>27</v>
      </c>
      <c r="Y78" s="19">
        <f>COUNTIF(Z3:Z70,"not")</f>
        <v>18</v>
      </c>
      <c r="Z78" s="19">
        <f>COUNT(V3:V70)</f>
        <v>68</v>
      </c>
      <c r="AA78" s="19">
        <f t="shared" si="23"/>
        <v>26.4705882352941</v>
      </c>
      <c r="AC78" s="10"/>
      <c r="AD78" s="10"/>
      <c r="AE78" s="18" t="s">
        <v>27</v>
      </c>
      <c r="AF78" s="19">
        <f>COUNTIF(AG3:AG70,"not")</f>
        <v>21</v>
      </c>
      <c r="AG78" s="19">
        <f>COUNT(AC3:AC70)</f>
        <v>68</v>
      </c>
      <c r="AH78" s="19">
        <f t="shared" si="24"/>
        <v>30.8823529411765</v>
      </c>
    </row>
    <row r="79" ht="17.6" spans="1:34">
      <c r="A79" s="10" t="s">
        <v>5</v>
      </c>
      <c r="B79" s="10"/>
      <c r="C79" s="18" t="s">
        <v>24</v>
      </c>
      <c r="D79" s="19">
        <f>COUNTIF(F3:F70,"not Found")</f>
        <v>13</v>
      </c>
      <c r="E79" s="19">
        <f>COUNT(A3:A70)</f>
        <v>68</v>
      </c>
      <c r="F79" s="19">
        <f t="shared" si="20"/>
        <v>19.1176470588235</v>
      </c>
      <c r="H79" s="10" t="s">
        <v>5</v>
      </c>
      <c r="I79" s="10"/>
      <c r="J79" s="18" t="s">
        <v>24</v>
      </c>
      <c r="K79" s="19">
        <f>COUNTIF(M3:M70,"not Found")</f>
        <v>13</v>
      </c>
      <c r="L79" s="19">
        <f>COUNT(H3:H70)</f>
        <v>68</v>
      </c>
      <c r="M79" s="19">
        <f t="shared" si="21"/>
        <v>19.1176470588235</v>
      </c>
      <c r="O79" s="10" t="s">
        <v>5</v>
      </c>
      <c r="P79" s="10"/>
      <c r="Q79" s="18" t="s">
        <v>24</v>
      </c>
      <c r="R79" s="19">
        <f>COUNTIF(T3:T70,"not Found")</f>
        <v>13</v>
      </c>
      <c r="S79" s="19">
        <f>COUNT(O3:O70)</f>
        <v>68</v>
      </c>
      <c r="T79" s="19">
        <f t="shared" si="22"/>
        <v>19.1176470588235</v>
      </c>
      <c r="V79" s="10" t="s">
        <v>5</v>
      </c>
      <c r="W79" s="10"/>
      <c r="X79" s="18" t="s">
        <v>24</v>
      </c>
      <c r="Y79" s="19">
        <f>COUNTIF(AA3:AA70,"not Found")</f>
        <v>13</v>
      </c>
      <c r="Z79" s="19">
        <f>COUNT(V3:V70)</f>
        <v>68</v>
      </c>
      <c r="AA79" s="19">
        <f t="shared" si="23"/>
        <v>19.1176470588235</v>
      </c>
      <c r="AC79" s="10" t="s">
        <v>5</v>
      </c>
      <c r="AD79" s="10"/>
      <c r="AE79" s="18" t="s">
        <v>24</v>
      </c>
      <c r="AF79" s="19">
        <f>COUNTIF(AH3:AH70,"not Found")</f>
        <v>13</v>
      </c>
      <c r="AG79" s="19">
        <f>COUNT(AC3:AC70)</f>
        <v>68</v>
      </c>
      <c r="AH79" s="19">
        <f t="shared" si="24"/>
        <v>19.1176470588235</v>
      </c>
    </row>
    <row r="80" ht="17.6" spans="1:34">
      <c r="A80" s="10"/>
      <c r="B80" s="10"/>
      <c r="C80" s="14" t="s">
        <v>25</v>
      </c>
      <c r="D80" s="15">
        <f>COUNTIF(F3:F70,"same")</f>
        <v>12</v>
      </c>
      <c r="E80" s="15">
        <f>COUNT(A3:A70)</f>
        <v>68</v>
      </c>
      <c r="F80" s="15">
        <f t="shared" si="20"/>
        <v>17.6470588235294</v>
      </c>
      <c r="H80" s="10"/>
      <c r="I80" s="10"/>
      <c r="J80" s="14" t="s">
        <v>25</v>
      </c>
      <c r="K80" s="15">
        <f>COUNTIF(M3:M70,"same")</f>
        <v>12</v>
      </c>
      <c r="L80" s="15">
        <f>COUNT(H3:H70)</f>
        <v>68</v>
      </c>
      <c r="M80" s="15">
        <f t="shared" si="21"/>
        <v>17.6470588235294</v>
      </c>
      <c r="O80" s="10"/>
      <c r="P80" s="10"/>
      <c r="Q80" s="14" t="s">
        <v>25</v>
      </c>
      <c r="R80" s="15">
        <f>COUNTIF(T3:T70,"same")</f>
        <v>12</v>
      </c>
      <c r="S80" s="15">
        <f>COUNT(O3:O70)</f>
        <v>68</v>
      </c>
      <c r="T80" s="15">
        <f t="shared" si="22"/>
        <v>17.6470588235294</v>
      </c>
      <c r="V80" s="10"/>
      <c r="W80" s="10"/>
      <c r="X80" s="14" t="s">
        <v>25</v>
      </c>
      <c r="Y80" s="15">
        <f>COUNTIF(AA3:AA70,"same")</f>
        <v>15</v>
      </c>
      <c r="Z80" s="15">
        <f>COUNT(V3:V70)</f>
        <v>68</v>
      </c>
      <c r="AA80" s="15">
        <f t="shared" si="23"/>
        <v>22.0588235294118</v>
      </c>
      <c r="AC80" s="10"/>
      <c r="AD80" s="10"/>
      <c r="AE80" s="14" t="s">
        <v>25</v>
      </c>
      <c r="AF80" s="15">
        <f>COUNTIF(AH3:AH70,"same")</f>
        <v>18</v>
      </c>
      <c r="AG80" s="15">
        <f>COUNT(AC3:AC70)</f>
        <v>68</v>
      </c>
      <c r="AH80" s="15">
        <f t="shared" si="24"/>
        <v>26.4705882352941</v>
      </c>
    </row>
    <row r="81" ht="18" spans="1:34">
      <c r="A81" s="10"/>
      <c r="B81" s="10"/>
      <c r="C81" s="16" t="s">
        <v>26</v>
      </c>
      <c r="D81" s="17">
        <f>COUNTIF(F3:F70,"improve")</f>
        <v>27</v>
      </c>
      <c r="E81" s="17">
        <f>COUNT(A3:A70)</f>
        <v>68</v>
      </c>
      <c r="F81" s="17">
        <f t="shared" si="20"/>
        <v>39.7058823529412</v>
      </c>
      <c r="H81" s="10"/>
      <c r="I81" s="10"/>
      <c r="J81" s="16" t="s">
        <v>26</v>
      </c>
      <c r="K81" s="17">
        <f>COUNTIF(M3:M70,"improve")</f>
        <v>27</v>
      </c>
      <c r="L81" s="17">
        <f>COUNT(H3:H70)</f>
        <v>68</v>
      </c>
      <c r="M81" s="17">
        <f t="shared" si="21"/>
        <v>39.7058823529412</v>
      </c>
      <c r="O81" s="10"/>
      <c r="P81" s="10"/>
      <c r="Q81" s="16" t="s">
        <v>26</v>
      </c>
      <c r="R81" s="17">
        <f>COUNTIF(T3:T70,"improve")</f>
        <v>24</v>
      </c>
      <c r="S81" s="17">
        <f>COUNT(O3:O70)</f>
        <v>68</v>
      </c>
      <c r="T81" s="17">
        <f t="shared" si="22"/>
        <v>35.2941176470588</v>
      </c>
      <c r="V81" s="10"/>
      <c r="W81" s="10"/>
      <c r="X81" s="16" t="s">
        <v>26</v>
      </c>
      <c r="Y81" s="17">
        <f>COUNTIF(AA3:AA70,"improve")</f>
        <v>21</v>
      </c>
      <c r="Z81" s="17">
        <f>COUNT(V3:V70)</f>
        <v>68</v>
      </c>
      <c r="AA81" s="17">
        <f t="shared" si="23"/>
        <v>30.8823529411765</v>
      </c>
      <c r="AC81" s="10"/>
      <c r="AD81" s="10"/>
      <c r="AE81" s="16" t="s">
        <v>26</v>
      </c>
      <c r="AF81" s="17">
        <f>COUNTIF(AH3:AH70,"improve")</f>
        <v>21</v>
      </c>
      <c r="AG81" s="17">
        <f>COUNT(AC3:AC70)</f>
        <v>68</v>
      </c>
      <c r="AH81" s="17">
        <f t="shared" si="24"/>
        <v>30.8823529411765</v>
      </c>
    </row>
    <row r="82" ht="17.6" spans="1:34">
      <c r="A82" s="10"/>
      <c r="B82" s="10"/>
      <c r="C82" s="18" t="s">
        <v>27</v>
      </c>
      <c r="D82" s="19">
        <f>COUNTIF(F3:F70,"not")</f>
        <v>16</v>
      </c>
      <c r="E82" s="19">
        <f>COUNT(A3:A70)</f>
        <v>68</v>
      </c>
      <c r="F82" s="19">
        <f t="shared" si="20"/>
        <v>23.5294117647059</v>
      </c>
      <c r="H82" s="10"/>
      <c r="I82" s="10"/>
      <c r="J82" s="18" t="s">
        <v>27</v>
      </c>
      <c r="K82" s="19">
        <f>COUNTIF(M3:M70,"not")</f>
        <v>16</v>
      </c>
      <c r="L82" s="19">
        <f>COUNT(H3:H70)</f>
        <v>68</v>
      </c>
      <c r="M82" s="19">
        <f t="shared" si="21"/>
        <v>23.5294117647059</v>
      </c>
      <c r="O82" s="10"/>
      <c r="P82" s="10"/>
      <c r="Q82" s="18" t="s">
        <v>27</v>
      </c>
      <c r="R82" s="19">
        <f>COUNTIF(T3:T70,"not")</f>
        <v>19</v>
      </c>
      <c r="S82" s="19">
        <f>COUNT(O3:O70)</f>
        <v>68</v>
      </c>
      <c r="T82" s="19">
        <f t="shared" si="22"/>
        <v>27.9411764705882</v>
      </c>
      <c r="V82" s="10"/>
      <c r="W82" s="10"/>
      <c r="X82" s="18" t="s">
        <v>27</v>
      </c>
      <c r="Y82" s="19">
        <f>COUNTIF(AA3:AA70,"not")</f>
        <v>19</v>
      </c>
      <c r="Z82" s="19">
        <f>COUNT(V3:V70)</f>
        <v>68</v>
      </c>
      <c r="AA82" s="19">
        <f t="shared" si="23"/>
        <v>27.9411764705882</v>
      </c>
      <c r="AC82" s="10"/>
      <c r="AD82" s="10"/>
      <c r="AE82" s="18" t="s">
        <v>27</v>
      </c>
      <c r="AF82" s="19">
        <f>COUNTIF(AH3:AH70,"not")</f>
        <v>16</v>
      </c>
      <c r="AG82" s="19">
        <f>COUNT(AC3:AC70)</f>
        <v>68</v>
      </c>
      <c r="AH82" s="19">
        <f t="shared" si="24"/>
        <v>23.5294117647059</v>
      </c>
    </row>
    <row r="83" ht="17.6" spans="1:34">
      <c r="A83" s="20"/>
      <c r="B83" s="20"/>
      <c r="C83" s="20"/>
      <c r="D83" s="20"/>
      <c r="E83" s="20"/>
      <c r="F83" s="20"/>
      <c r="H83" s="20"/>
      <c r="I83" s="20"/>
      <c r="J83" s="20"/>
      <c r="K83" s="20"/>
      <c r="L83" s="20"/>
      <c r="M83" s="20"/>
      <c r="O83" s="20"/>
      <c r="P83" s="20"/>
      <c r="Q83" s="20"/>
      <c r="R83" s="20"/>
      <c r="S83" s="20"/>
      <c r="T83" s="20"/>
      <c r="V83" s="20"/>
      <c r="W83" s="20"/>
      <c r="X83" s="20"/>
      <c r="Y83" s="20"/>
      <c r="Z83" s="20"/>
      <c r="AA83" s="20"/>
      <c r="AC83" s="20"/>
      <c r="AD83" s="20"/>
      <c r="AE83" s="20"/>
      <c r="AF83" s="20"/>
      <c r="AG83" s="20"/>
      <c r="AH83" s="20"/>
    </row>
    <row r="84" ht="17.6" spans="1:34">
      <c r="A84" s="10" t="s">
        <v>2</v>
      </c>
      <c r="B84" s="10"/>
      <c r="C84" s="19" t="s">
        <v>28</v>
      </c>
      <c r="D84" s="19">
        <f>COUNTIFS(B3:B70,"&gt;0",B3:B70,"&lt;=10")</f>
        <v>19</v>
      </c>
      <c r="E84" s="19">
        <f>COUNT(A3:A70)</f>
        <v>68</v>
      </c>
      <c r="F84" s="19">
        <f t="shared" ref="F84:F86" si="25">D84/E84*100</f>
        <v>27.9411764705882</v>
      </c>
      <c r="H84" s="10" t="s">
        <v>2</v>
      </c>
      <c r="I84" s="10"/>
      <c r="J84" s="19" t="s">
        <v>28</v>
      </c>
      <c r="K84" s="19">
        <f>COUNTIFS(I3:I70,"&gt;0",I3:I70,"&lt;=10")</f>
        <v>19</v>
      </c>
      <c r="L84" s="19">
        <f>COUNT(H3:H70)</f>
        <v>68</v>
      </c>
      <c r="M84" s="19">
        <f t="shared" ref="M84:M86" si="26">K84/L84*100</f>
        <v>27.9411764705882</v>
      </c>
      <c r="O84" s="10" t="s">
        <v>2</v>
      </c>
      <c r="P84" s="10"/>
      <c r="Q84" s="19" t="s">
        <v>28</v>
      </c>
      <c r="R84" s="19">
        <f>COUNTIFS(P3:P70,"&gt;0",P3:P70,"&lt;=10")</f>
        <v>19</v>
      </c>
      <c r="S84" s="19">
        <f>COUNT(O3:O70)</f>
        <v>68</v>
      </c>
      <c r="T84" s="19">
        <f t="shared" ref="T84:T86" si="27">R84/S84*100</f>
        <v>27.9411764705882</v>
      </c>
      <c r="V84" s="10" t="s">
        <v>2</v>
      </c>
      <c r="W84" s="10"/>
      <c r="X84" s="19" t="s">
        <v>28</v>
      </c>
      <c r="Y84" s="19">
        <f>COUNTIFS(W3:W70,"&gt;0",W3:W70,"&lt;=10")</f>
        <v>19</v>
      </c>
      <c r="Z84" s="19">
        <f>COUNT(V3:V70)</f>
        <v>68</v>
      </c>
      <c r="AA84" s="19">
        <f t="shared" ref="AA84:AA86" si="28">Y84/Z84*100</f>
        <v>27.9411764705882</v>
      </c>
      <c r="AC84" s="10" t="s">
        <v>2</v>
      </c>
      <c r="AD84" s="10"/>
      <c r="AE84" s="19" t="s">
        <v>28</v>
      </c>
      <c r="AF84" s="19">
        <f>COUNTIFS(AD3:AD70,"&gt;0",AD3:AD70,"&lt;=10")</f>
        <v>19</v>
      </c>
      <c r="AG84" s="19">
        <f>COUNT(AC3:AC70)</f>
        <v>68</v>
      </c>
      <c r="AH84" s="19">
        <f t="shared" ref="AH84:AH86" si="29">AF84/AG84*100</f>
        <v>27.9411764705882</v>
      </c>
    </row>
    <row r="85" ht="17.6" spans="1:34">
      <c r="A85" s="10" t="s">
        <v>4</v>
      </c>
      <c r="B85" s="10"/>
      <c r="C85" s="19"/>
      <c r="D85" s="19">
        <f>COUNTIFS(C3:C70,"&gt;0",C3:C70,"&lt;=10")</f>
        <v>14</v>
      </c>
      <c r="E85" s="19">
        <f>COUNT(A3:A70)</f>
        <v>68</v>
      </c>
      <c r="F85" s="19">
        <f t="shared" si="25"/>
        <v>20.5882352941176</v>
      </c>
      <c r="H85" s="10" t="s">
        <v>4</v>
      </c>
      <c r="I85" s="10"/>
      <c r="J85" s="19"/>
      <c r="K85" s="19">
        <f>COUNTIFS(J3:J70,"&gt;0",J3:J70,"&lt;=10")</f>
        <v>14</v>
      </c>
      <c r="L85" s="19">
        <f>COUNT(H3:H70)</f>
        <v>68</v>
      </c>
      <c r="M85" s="19">
        <f t="shared" si="26"/>
        <v>20.5882352941176</v>
      </c>
      <c r="O85" s="10" t="s">
        <v>4</v>
      </c>
      <c r="P85" s="10"/>
      <c r="Q85" s="19"/>
      <c r="R85" s="19">
        <f>COUNTIFS(Q3:Q70,"&gt;0",Q3:Q70,"&lt;=10")</f>
        <v>15</v>
      </c>
      <c r="S85" s="19">
        <f>COUNT(O3:O70)</f>
        <v>68</v>
      </c>
      <c r="T85" s="19">
        <f t="shared" si="27"/>
        <v>22.0588235294118</v>
      </c>
      <c r="V85" s="10" t="s">
        <v>4</v>
      </c>
      <c r="W85" s="10"/>
      <c r="X85" s="19"/>
      <c r="Y85" s="19">
        <f>COUNTIFS(X3:X70,"&gt;0",X3:X70,"&lt;=10")</f>
        <v>15</v>
      </c>
      <c r="Z85" s="19">
        <f>COUNT(V3:V70)</f>
        <v>68</v>
      </c>
      <c r="AA85" s="19">
        <f t="shared" si="28"/>
        <v>22.0588235294118</v>
      </c>
      <c r="AC85" s="10" t="s">
        <v>4</v>
      </c>
      <c r="AD85" s="10"/>
      <c r="AE85" s="19"/>
      <c r="AF85" s="19">
        <f>COUNTIFS(AE3:AE70,"&gt;0",AE3:AE70,"&lt;=10")</f>
        <v>17</v>
      </c>
      <c r="AG85" s="19">
        <f>COUNT(AC3:AC70)</f>
        <v>68</v>
      </c>
      <c r="AH85" s="19">
        <f t="shared" si="29"/>
        <v>25</v>
      </c>
    </row>
    <row r="86" ht="17.6" spans="1:34">
      <c r="A86" s="10" t="s">
        <v>5</v>
      </c>
      <c r="B86" s="10"/>
      <c r="C86" s="19"/>
      <c r="D86" s="19">
        <f>COUNTIFS(D3:D70,"&gt;0",D3:D70,"&lt;=10")</f>
        <v>21</v>
      </c>
      <c r="E86" s="19">
        <f>COUNT(A3:A70)</f>
        <v>68</v>
      </c>
      <c r="F86" s="19">
        <f t="shared" si="25"/>
        <v>30.8823529411765</v>
      </c>
      <c r="H86" s="10" t="s">
        <v>5</v>
      </c>
      <c r="I86" s="10"/>
      <c r="J86" s="19"/>
      <c r="K86" s="19">
        <f>COUNTIFS(K3:K70,"&gt;0",K3:K70,"&lt;=10")</f>
        <v>18</v>
      </c>
      <c r="L86" s="19">
        <f>COUNT(H3:H70)</f>
        <v>68</v>
      </c>
      <c r="M86" s="19">
        <f t="shared" si="26"/>
        <v>26.4705882352941</v>
      </c>
      <c r="O86" s="10" t="s">
        <v>5</v>
      </c>
      <c r="P86" s="10"/>
      <c r="Q86" s="19"/>
      <c r="R86" s="19">
        <f>COUNTIFS(R3:R70,"&gt;0",R3:R70,"&lt;=10")</f>
        <v>20</v>
      </c>
      <c r="S86" s="19">
        <f>COUNT(O3:O70)</f>
        <v>68</v>
      </c>
      <c r="T86" s="19">
        <f t="shared" si="27"/>
        <v>29.4117647058824</v>
      </c>
      <c r="V86" s="10" t="s">
        <v>5</v>
      </c>
      <c r="W86" s="10"/>
      <c r="X86" s="19"/>
      <c r="Y86" s="19">
        <f>COUNTIFS(Y3:Y70,"&gt;0",Y3:Y70,"&lt;=10")</f>
        <v>16</v>
      </c>
      <c r="Z86" s="19">
        <f>COUNT(V3:V70)</f>
        <v>68</v>
      </c>
      <c r="AA86" s="19">
        <f t="shared" si="28"/>
        <v>23.5294117647059</v>
      </c>
      <c r="AC86" s="10" t="s">
        <v>5</v>
      </c>
      <c r="AD86" s="10"/>
      <c r="AE86" s="19"/>
      <c r="AF86" s="19">
        <f>COUNTIFS(AF3:AF70,"&gt;0",AF3:AF70,"&lt;=10")</f>
        <v>17</v>
      </c>
      <c r="AG86" s="19">
        <f>COUNT(AC3:AC70)</f>
        <v>68</v>
      </c>
      <c r="AH86" s="19">
        <f t="shared" si="29"/>
        <v>25</v>
      </c>
    </row>
    <row r="92" ht="17.6" spans="1:9">
      <c r="A92" s="6" t="s">
        <v>29</v>
      </c>
      <c r="B92" s="7"/>
      <c r="C92" s="8" t="s">
        <v>16</v>
      </c>
      <c r="D92" s="8">
        <v>0.1</v>
      </c>
      <c r="E92" s="9">
        <v>0.2</v>
      </c>
      <c r="F92" s="9">
        <v>0.3</v>
      </c>
      <c r="G92" s="25">
        <v>0.4</v>
      </c>
      <c r="H92" s="9">
        <v>0.5</v>
      </c>
      <c r="I92" s="77"/>
    </row>
    <row r="93" ht="17.6" spans="1:9">
      <c r="A93" s="10" t="s">
        <v>4</v>
      </c>
      <c r="B93" s="11"/>
      <c r="C93" s="12" t="s">
        <v>24</v>
      </c>
      <c r="D93" s="12">
        <f>F75</f>
        <v>19.1176470588235</v>
      </c>
      <c r="E93" s="13">
        <f t="shared" ref="E93:E100" si="30">M75</f>
        <v>19.1176470588235</v>
      </c>
      <c r="F93" s="19">
        <f t="shared" ref="F93:F100" si="31">T75</f>
        <v>19.1176470588235</v>
      </c>
      <c r="G93" s="26">
        <f t="shared" ref="G93:G100" si="32">AA75</f>
        <v>19.1176470588235</v>
      </c>
      <c r="H93" s="19">
        <f t="shared" ref="H93:H100" si="33">AH75</f>
        <v>19.1176470588235</v>
      </c>
      <c r="I93" s="78"/>
    </row>
    <row r="94" ht="17.6" spans="1:9">
      <c r="A94" s="10"/>
      <c r="B94" s="10"/>
      <c r="C94" s="21" t="s">
        <v>25</v>
      </c>
      <c r="D94" s="21">
        <f t="shared" ref="D93:D100" si="34">F76</f>
        <v>22.0588235294118</v>
      </c>
      <c r="E94" s="27">
        <f t="shared" si="30"/>
        <v>25</v>
      </c>
      <c r="F94" s="28">
        <f t="shared" si="31"/>
        <v>23.5294117647059</v>
      </c>
      <c r="G94" s="29">
        <f t="shared" si="32"/>
        <v>26.4705882352941</v>
      </c>
      <c r="H94" s="28">
        <f t="shared" si="33"/>
        <v>26.4705882352941</v>
      </c>
      <c r="I94" s="78"/>
    </row>
    <row r="95" ht="18" spans="1:9">
      <c r="A95" s="10"/>
      <c r="B95" s="10"/>
      <c r="C95" s="22" t="s">
        <v>26</v>
      </c>
      <c r="D95" s="23">
        <f t="shared" si="34"/>
        <v>27.9411764705882</v>
      </c>
      <c r="E95" s="30">
        <f t="shared" si="30"/>
        <v>25</v>
      </c>
      <c r="F95" s="31">
        <f t="shared" si="31"/>
        <v>29.4117647058824</v>
      </c>
      <c r="G95" s="32">
        <f t="shared" si="32"/>
        <v>27.9411764705882</v>
      </c>
      <c r="H95" s="31">
        <f t="shared" si="33"/>
        <v>23.5294117647059</v>
      </c>
      <c r="I95" s="78"/>
    </row>
    <row r="96" ht="17.6" spans="1:9">
      <c r="A96" s="10"/>
      <c r="B96" s="10"/>
      <c r="C96" s="18" t="s">
        <v>27</v>
      </c>
      <c r="D96" s="12">
        <f t="shared" si="34"/>
        <v>30.8823529411765</v>
      </c>
      <c r="E96" s="13">
        <f t="shared" si="30"/>
        <v>30.8823529411765</v>
      </c>
      <c r="F96" s="19">
        <f t="shared" si="31"/>
        <v>27.9411764705882</v>
      </c>
      <c r="G96" s="26">
        <f t="shared" si="32"/>
        <v>26.4705882352941</v>
      </c>
      <c r="H96" s="19">
        <f t="shared" si="33"/>
        <v>30.8823529411765</v>
      </c>
      <c r="I96" s="78"/>
    </row>
    <row r="97" ht="17.6" spans="1:9">
      <c r="A97" s="10" t="s">
        <v>5</v>
      </c>
      <c r="B97" s="10"/>
      <c r="C97" s="18" t="s">
        <v>24</v>
      </c>
      <c r="D97" s="12">
        <f t="shared" si="34"/>
        <v>19.1176470588235</v>
      </c>
      <c r="E97" s="13">
        <f t="shared" si="30"/>
        <v>19.1176470588235</v>
      </c>
      <c r="F97" s="19">
        <f t="shared" si="31"/>
        <v>19.1176470588235</v>
      </c>
      <c r="G97" s="26">
        <f t="shared" si="32"/>
        <v>19.1176470588235</v>
      </c>
      <c r="H97" s="19">
        <f t="shared" si="33"/>
        <v>19.1176470588235</v>
      </c>
      <c r="I97" s="78"/>
    </row>
    <row r="98" ht="17.6" spans="1:9">
      <c r="A98" s="10"/>
      <c r="B98" s="10"/>
      <c r="C98" s="21" t="s">
        <v>25</v>
      </c>
      <c r="D98" s="21">
        <f t="shared" si="34"/>
        <v>17.6470588235294</v>
      </c>
      <c r="E98" s="27">
        <f t="shared" si="30"/>
        <v>17.6470588235294</v>
      </c>
      <c r="F98" s="28">
        <f t="shared" si="31"/>
        <v>17.6470588235294</v>
      </c>
      <c r="G98" s="29">
        <f t="shared" si="32"/>
        <v>22.0588235294118</v>
      </c>
      <c r="H98" s="28">
        <f t="shared" si="33"/>
        <v>26.4705882352941</v>
      </c>
      <c r="I98" s="78"/>
    </row>
    <row r="99" ht="18" spans="1:9">
      <c r="A99" s="10"/>
      <c r="B99" s="10"/>
      <c r="C99" s="22" t="s">
        <v>26</v>
      </c>
      <c r="D99" s="76">
        <f t="shared" si="34"/>
        <v>39.7058823529412</v>
      </c>
      <c r="E99" s="38">
        <f t="shared" si="30"/>
        <v>39.7058823529412</v>
      </c>
      <c r="F99" s="31">
        <f t="shared" si="31"/>
        <v>35.2941176470588</v>
      </c>
      <c r="G99" s="32">
        <f t="shared" si="32"/>
        <v>30.8823529411765</v>
      </c>
      <c r="H99" s="31">
        <f t="shared" si="33"/>
        <v>30.8823529411765</v>
      </c>
      <c r="I99" s="78"/>
    </row>
    <row r="100" ht="17.6" spans="1:9">
      <c r="A100" s="10"/>
      <c r="B100" s="10"/>
      <c r="C100" s="18" t="s">
        <v>27</v>
      </c>
      <c r="D100" s="12">
        <f t="shared" si="34"/>
        <v>23.5294117647059</v>
      </c>
      <c r="E100" s="13">
        <f t="shared" si="30"/>
        <v>23.5294117647059</v>
      </c>
      <c r="F100" s="19">
        <f t="shared" si="31"/>
        <v>27.9411764705882</v>
      </c>
      <c r="G100" s="26">
        <f t="shared" si="32"/>
        <v>27.9411764705882</v>
      </c>
      <c r="H100" s="19">
        <f t="shared" si="33"/>
        <v>23.5294117647059</v>
      </c>
      <c r="I100" s="78"/>
    </row>
    <row r="101" ht="17.6" spans="1:9">
      <c r="A101" s="20"/>
      <c r="B101" s="20"/>
      <c r="C101" s="20"/>
      <c r="D101" s="20"/>
      <c r="E101" s="20"/>
      <c r="F101" s="20"/>
      <c r="G101" s="20"/>
      <c r="H101" s="5"/>
      <c r="I101" s="79"/>
    </row>
    <row r="102" ht="17.6" spans="1:9">
      <c r="A102" s="6" t="s">
        <v>29</v>
      </c>
      <c r="B102" s="7"/>
      <c r="C102" s="8"/>
      <c r="D102" s="8">
        <v>0.1</v>
      </c>
      <c r="E102" s="9">
        <v>0.2</v>
      </c>
      <c r="F102" s="9">
        <v>0.3</v>
      </c>
      <c r="G102" s="25">
        <v>0.4</v>
      </c>
      <c r="H102" s="9">
        <v>0.5</v>
      </c>
      <c r="I102" s="77"/>
    </row>
    <row r="103" ht="17.6" spans="1:9">
      <c r="A103" s="10" t="s">
        <v>2</v>
      </c>
      <c r="B103" s="10"/>
      <c r="C103" s="19" t="s">
        <v>28</v>
      </c>
      <c r="D103" s="19">
        <f t="shared" ref="D103:D105" si="35">F84</f>
        <v>27.9411764705882</v>
      </c>
      <c r="E103" s="19">
        <f t="shared" ref="E103:E105" si="36">M84</f>
        <v>27.9411764705882</v>
      </c>
      <c r="F103" s="19">
        <f t="shared" ref="F103:F105" si="37">T84</f>
        <v>27.9411764705882</v>
      </c>
      <c r="G103" s="26">
        <f t="shared" ref="G103:G105" si="38">AA84</f>
        <v>27.9411764705882</v>
      </c>
      <c r="H103" s="19">
        <f t="shared" ref="H103:H105" si="39">AH84</f>
        <v>27.9411764705882</v>
      </c>
      <c r="I103" s="78"/>
    </row>
    <row r="104" ht="17.6" spans="1:9">
      <c r="A104" s="10" t="s">
        <v>4</v>
      </c>
      <c r="B104" s="10"/>
      <c r="C104" s="19"/>
      <c r="D104" s="19">
        <f t="shared" si="35"/>
        <v>20.5882352941176</v>
      </c>
      <c r="E104" s="19">
        <f t="shared" si="36"/>
        <v>20.5882352941176</v>
      </c>
      <c r="F104" s="19">
        <f t="shared" si="37"/>
        <v>22.0588235294118</v>
      </c>
      <c r="G104" s="26">
        <f t="shared" si="38"/>
        <v>22.0588235294118</v>
      </c>
      <c r="H104" s="19">
        <f t="shared" si="39"/>
        <v>25</v>
      </c>
      <c r="I104" s="78"/>
    </row>
    <row r="105" ht="17.6" spans="1:9">
      <c r="A105" s="10" t="s">
        <v>5</v>
      </c>
      <c r="B105" s="10"/>
      <c r="C105" s="19"/>
      <c r="D105" s="19">
        <f t="shared" si="35"/>
        <v>30.8823529411765</v>
      </c>
      <c r="E105" s="19">
        <f t="shared" si="36"/>
        <v>26.4705882352941</v>
      </c>
      <c r="F105" s="19">
        <f t="shared" si="37"/>
        <v>29.4117647058824</v>
      </c>
      <c r="G105" s="26">
        <f t="shared" si="38"/>
        <v>23.5294117647059</v>
      </c>
      <c r="H105" s="19">
        <f t="shared" si="39"/>
        <v>25</v>
      </c>
      <c r="I105" s="78"/>
    </row>
  </sheetData>
  <mergeCells count="42">
    <mergeCell ref="A1:D1"/>
    <mergeCell ref="H1:K1"/>
    <mergeCell ref="O1:R1"/>
    <mergeCell ref="V1:Y1"/>
    <mergeCell ref="AC1:AF1"/>
    <mergeCell ref="A74:B74"/>
    <mergeCell ref="H74:I74"/>
    <mergeCell ref="O74:P74"/>
    <mergeCell ref="V74:W74"/>
    <mergeCell ref="AC74:AD74"/>
    <mergeCell ref="A84:B84"/>
    <mergeCell ref="H84:I84"/>
    <mergeCell ref="O84:P84"/>
    <mergeCell ref="V84:W84"/>
    <mergeCell ref="AC84:AD84"/>
    <mergeCell ref="A85:B85"/>
    <mergeCell ref="H85:I85"/>
    <mergeCell ref="O85:P85"/>
    <mergeCell ref="V85:W85"/>
    <mergeCell ref="AC85:AD85"/>
    <mergeCell ref="A86:B86"/>
    <mergeCell ref="H86:I86"/>
    <mergeCell ref="O86:P86"/>
    <mergeCell ref="V86:W86"/>
    <mergeCell ref="AC86:AD86"/>
    <mergeCell ref="A92:B92"/>
    <mergeCell ref="A102:B102"/>
    <mergeCell ref="A103:B103"/>
    <mergeCell ref="A104:B104"/>
    <mergeCell ref="A105:B105"/>
    <mergeCell ref="A75:B78"/>
    <mergeCell ref="O75:P78"/>
    <mergeCell ref="AC75:AD78"/>
    <mergeCell ref="A79:B82"/>
    <mergeCell ref="O79:P82"/>
    <mergeCell ref="AC79:AD82"/>
    <mergeCell ref="H75:I78"/>
    <mergeCell ref="V75:W78"/>
    <mergeCell ref="H79:I82"/>
    <mergeCell ref="V79:W82"/>
    <mergeCell ref="A93:B96"/>
    <mergeCell ref="A97:B100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67"/>
  <sheetViews>
    <sheetView zoomScale="73" zoomScaleNormal="73" topLeftCell="I44" workbookViewId="0">
      <selection activeCell="Z62" sqref="Z62"/>
    </sheetView>
  </sheetViews>
  <sheetFormatPr defaultColWidth="9.23076923076923" defaultRowHeight="16.8"/>
  <cols>
    <col min="1" max="1" width="10.1923076923077" customWidth="1"/>
    <col min="2" max="2" width="14.5673076923077" customWidth="1"/>
    <col min="3" max="3" width="17.1826923076923" customWidth="1"/>
    <col min="4" max="4" width="12.8173076923077" customWidth="1"/>
    <col min="5" max="5" width="11.75" customWidth="1"/>
    <col min="6" max="8" width="13.8461538461538"/>
    <col min="9" max="9" width="11.7403846153846" customWidth="1"/>
    <col min="10" max="10" width="16.0192307692308" customWidth="1"/>
    <col min="11" max="11" width="14.4134615384615" customWidth="1"/>
    <col min="12" max="12" width="16.0192307692308" customWidth="1"/>
    <col min="13" max="13" width="13.8846153846154" customWidth="1"/>
    <col min="16" max="16" width="14.4230769230769" customWidth="1"/>
    <col min="17" max="17" width="17.0865384615385" customWidth="1"/>
    <col min="18" max="18" width="13.3461538461538" customWidth="1"/>
    <col min="19" max="19" width="14.4134615384615" customWidth="1"/>
    <col min="20" max="20" width="12.2884615384615" customWidth="1"/>
    <col min="23" max="23" width="14.4230769230769" customWidth="1"/>
    <col min="24" max="24" width="16.5480769230769" customWidth="1"/>
    <col min="25" max="25" width="19.2211538461538" customWidth="1"/>
    <col min="26" max="26" width="11.75" customWidth="1"/>
    <col min="27" max="27" width="13.8846153846154" customWidth="1"/>
    <col min="29" max="29" width="9.60576923076923" customWidth="1"/>
    <col min="30" max="30" width="15.4326923076923" customWidth="1"/>
    <col min="31" max="31" width="15.1442307692308" customWidth="1"/>
    <col min="32" max="32" width="12.8173076923077" customWidth="1"/>
    <col min="37" max="37" width="16.8942307692308" customWidth="1"/>
    <col min="39" max="39" width="10.7788461538462" customWidth="1"/>
  </cols>
  <sheetData>
    <row r="1" ht="17.6" spans="1:41">
      <c r="A1" s="1" t="s">
        <v>30</v>
      </c>
      <c r="B1" s="2"/>
      <c r="C1" s="2"/>
      <c r="D1" s="2"/>
      <c r="E1" s="20"/>
      <c r="F1" s="20"/>
      <c r="H1" s="1" t="s">
        <v>31</v>
      </c>
      <c r="I1" s="2"/>
      <c r="J1" s="2"/>
      <c r="K1" s="2"/>
      <c r="L1" s="20"/>
      <c r="M1" s="20"/>
      <c r="O1" s="1" t="s">
        <v>32</v>
      </c>
      <c r="P1" s="2"/>
      <c r="Q1" s="2"/>
      <c r="R1" s="2"/>
      <c r="S1" s="20"/>
      <c r="T1" s="20"/>
      <c r="V1" s="1" t="s">
        <v>33</v>
      </c>
      <c r="W1" s="2"/>
      <c r="X1" s="2"/>
      <c r="Y1" s="2"/>
      <c r="Z1" s="20"/>
      <c r="AA1" s="20"/>
      <c r="AC1" s="1" t="s">
        <v>34</v>
      </c>
      <c r="AD1" s="2"/>
      <c r="AE1" s="2"/>
      <c r="AF1" s="2"/>
      <c r="AG1" s="20"/>
      <c r="AH1" s="20"/>
      <c r="AJ1" s="1" t="s">
        <v>35</v>
      </c>
      <c r="AK1" s="2"/>
      <c r="AL1" s="2"/>
      <c r="AM1" s="2"/>
      <c r="AN1" s="20"/>
      <c r="AO1" s="20"/>
    </row>
    <row r="2" ht="17.6" spans="1:41">
      <c r="A2" s="3" t="s">
        <v>12</v>
      </c>
      <c r="B2" s="3" t="s">
        <v>2</v>
      </c>
      <c r="C2" s="3" t="s">
        <v>4</v>
      </c>
      <c r="D2" s="3" t="s">
        <v>5</v>
      </c>
      <c r="E2" s="83" t="s">
        <v>13</v>
      </c>
      <c r="F2" s="83" t="s">
        <v>14</v>
      </c>
      <c r="H2" s="3" t="s">
        <v>12</v>
      </c>
      <c r="I2" s="3" t="s">
        <v>2</v>
      </c>
      <c r="J2" s="3" t="s">
        <v>4</v>
      </c>
      <c r="K2" s="3" t="s">
        <v>5</v>
      </c>
      <c r="L2" s="83" t="s">
        <v>13</v>
      </c>
      <c r="M2" s="83" t="s">
        <v>14</v>
      </c>
      <c r="O2" s="3" t="s">
        <v>12</v>
      </c>
      <c r="P2" s="3" t="s">
        <v>2</v>
      </c>
      <c r="Q2" s="3" t="s">
        <v>4</v>
      </c>
      <c r="R2" s="3" t="s">
        <v>5</v>
      </c>
      <c r="S2" s="83" t="s">
        <v>13</v>
      </c>
      <c r="T2" s="83" t="s">
        <v>14</v>
      </c>
      <c r="V2" s="3" t="s">
        <v>12</v>
      </c>
      <c r="W2" s="3" t="s">
        <v>2</v>
      </c>
      <c r="X2" s="3" t="s">
        <v>4</v>
      </c>
      <c r="Y2" s="3" t="s">
        <v>5</v>
      </c>
      <c r="Z2" s="83" t="s">
        <v>13</v>
      </c>
      <c r="AA2" s="83" t="s">
        <v>14</v>
      </c>
      <c r="AC2" s="3" t="s">
        <v>12</v>
      </c>
      <c r="AD2" s="3" t="s">
        <v>2</v>
      </c>
      <c r="AE2" s="3" t="s">
        <v>4</v>
      </c>
      <c r="AF2" s="3" t="s">
        <v>5</v>
      </c>
      <c r="AG2" s="83" t="s">
        <v>13</v>
      </c>
      <c r="AH2" s="83" t="s">
        <v>14</v>
      </c>
      <c r="AJ2" s="3" t="s">
        <v>12</v>
      </c>
      <c r="AK2" s="3" t="s">
        <v>2</v>
      </c>
      <c r="AL2" s="3" t="s">
        <v>4</v>
      </c>
      <c r="AM2" s="3" t="s">
        <v>5</v>
      </c>
      <c r="AN2" s="83" t="s">
        <v>13</v>
      </c>
      <c r="AO2" s="83" t="s">
        <v>14</v>
      </c>
    </row>
    <row r="3" ht="17.6" spans="1:41">
      <c r="A3" s="4">
        <v>29516</v>
      </c>
      <c r="B3" s="5">
        <v>-1</v>
      </c>
      <c r="C3" s="5">
        <v>-1</v>
      </c>
      <c r="D3" s="5">
        <v>-1</v>
      </c>
      <c r="E3" s="20" t="str">
        <f>IF(B3=C3,IF(B3=-1,"not Found","same"),IF(B3&gt;C3,IF(C3=-1,"not","improve"),IF(B3=-1,"improve","not")))</f>
        <v>not Found</v>
      </c>
      <c r="F3" s="20" t="str">
        <f>IF(B3=D3,IF(B3=-1,"not Found","same"),IF(B3&gt;D3,IF(D3=-1,"not","improve"),IF(B3=-1,"improve","not")))</f>
        <v>not Found</v>
      </c>
      <c r="H3" s="34">
        <v>29516</v>
      </c>
      <c r="I3" s="5">
        <v>-1</v>
      </c>
      <c r="J3" s="5">
        <v>-1</v>
      </c>
      <c r="K3" s="5">
        <v>-1</v>
      </c>
      <c r="L3" s="20" t="str">
        <f>IF(I3=J3,IF(I3=-1,"not Found","same"),IF(I3&gt;J3,IF(J3=-1,"not","improve"),IF(I3=-1,"improve","not")))</f>
        <v>not Found</v>
      </c>
      <c r="M3" s="20" t="str">
        <f>IF(I3=K3,IF(I3=-1,"not Found","same"),IF(I3&gt;K3,IF(K3=-1,"not","improve"),IF(I3=-1,"improve","not")))</f>
        <v>not Found</v>
      </c>
      <c r="O3" s="34">
        <v>29516</v>
      </c>
      <c r="P3" s="5">
        <v>-1</v>
      </c>
      <c r="Q3" s="5">
        <v>-1</v>
      </c>
      <c r="R3" s="5">
        <v>-1</v>
      </c>
      <c r="S3" s="20" t="str">
        <f>IF(P3=Q3,IF(P3=-1,"not Found","same"),IF(P3&gt;Q3,IF(Q3=-1,"not","improve"),IF(P3=-1,"improve","not")))</f>
        <v>not Found</v>
      </c>
      <c r="T3" s="20" t="str">
        <f>IF(P3=R3,IF(P3=-1,"not Found","same"),IF(P3&gt;R3,IF(R3=-1,"not","improve"),IF(P3=-1,"improve","not")))</f>
        <v>not Found</v>
      </c>
      <c r="V3" s="34">
        <v>29516</v>
      </c>
      <c r="W3" s="5">
        <v>-1</v>
      </c>
      <c r="X3" s="5">
        <v>-1</v>
      </c>
      <c r="Y3" s="5">
        <v>-1</v>
      </c>
      <c r="Z3" s="20" t="str">
        <f>IF(W3=X3,IF(W3=-1,"not Found","same"),IF(W3&gt;X3,IF(X3=-1,"not","improve"),IF(W3=-1,"improve","not")))</f>
        <v>not Found</v>
      </c>
      <c r="AA3" s="20" t="str">
        <f>IF(W3=Y3,IF(W3=-1,"not Found","same"),IF(W3&gt;Y3,IF(Y3=-1,"not","improve"),IF(W3=-1,"improve","not")))</f>
        <v>not Found</v>
      </c>
      <c r="AC3" s="4">
        <v>29516</v>
      </c>
      <c r="AD3" s="5">
        <v>-1</v>
      </c>
      <c r="AE3" s="5">
        <v>-1</v>
      </c>
      <c r="AF3" s="5">
        <v>-1</v>
      </c>
      <c r="AG3" s="20" t="str">
        <f>IF(AD3=AE3,IF(AD3=-1,"not Found","same"),IF(AD3&gt;AE3,IF(AE3=-1,"not","improve"),IF(AD3=-1,"improve","not")))</f>
        <v>not Found</v>
      </c>
      <c r="AH3" s="20" t="str">
        <f>IF(AD3=AF3,IF(AD3=-1,"not Found","same"),IF(AD3&gt;AF3,IF(AF3=-1,"not","improve"),IF(AD3=-1,"improve","not")))</f>
        <v>not Found</v>
      </c>
      <c r="AJ3" s="4">
        <v>29516</v>
      </c>
      <c r="AK3" s="5">
        <v>-1</v>
      </c>
      <c r="AL3" s="5">
        <v>-1</v>
      </c>
      <c r="AM3" s="5">
        <v>-1</v>
      </c>
      <c r="AN3" s="20" t="str">
        <f>IF(AK3=AL3,IF(AK3=-1,"not Found","same"),IF(AK3&gt;AL3,IF(AL3=-1,"not","improve"),IF(AK3=-1,"improve","not")))</f>
        <v>not Found</v>
      </c>
      <c r="AO3" s="20" t="str">
        <f>IF(AK3=AM3,IF(AK3=-1,"not Found","same"),IF(AK3&gt;AM3,IF(AM3=-1,"not","improve"),IF(AK3=-1,"improve","not")))</f>
        <v>not Found</v>
      </c>
    </row>
    <row r="4" ht="17.6" spans="1:41">
      <c r="A4" s="4">
        <v>42243</v>
      </c>
      <c r="B4" s="5">
        <v>67</v>
      </c>
      <c r="C4" s="5">
        <v>133</v>
      </c>
      <c r="D4" s="5">
        <v>67</v>
      </c>
      <c r="E4" s="20" t="str">
        <f t="shared" ref="E4:E32" si="0">IF(B4=C4,IF(B4=-1,"not Found","same"),IF(B4&gt;C4,IF(C4=-1,"not","improve"),IF(B4=-1,"improve","not")))</f>
        <v>not</v>
      </c>
      <c r="F4" s="20" t="str">
        <f t="shared" ref="F4:F32" si="1">IF(B4=D4,IF(B4=-1,"not Found","same"),IF(B4&gt;D4,IF(D4=-1,"not","improve"),IF(B4=-1,"improve","not")))</f>
        <v>same</v>
      </c>
      <c r="H4" s="34">
        <v>42243</v>
      </c>
      <c r="I4" s="5">
        <v>67</v>
      </c>
      <c r="J4" s="5">
        <v>133</v>
      </c>
      <c r="K4" s="5">
        <v>67</v>
      </c>
      <c r="L4" s="20" t="str">
        <f t="shared" ref="L4:L32" si="2">IF(I4=J4,IF(I4=-1,"not Found","same"),IF(I4&gt;J4,IF(J4=-1,"not","improve"),IF(I4=-1,"improve","not")))</f>
        <v>not</v>
      </c>
      <c r="M4" s="20" t="str">
        <f t="shared" ref="M4:M32" si="3">IF(I4=K4,IF(I4=-1,"not Found","same"),IF(I4&gt;K4,IF(K4=-1,"not","improve"),IF(I4=-1,"improve","not")))</f>
        <v>same</v>
      </c>
      <c r="O4" s="34">
        <v>42243</v>
      </c>
      <c r="P4" s="5">
        <v>67</v>
      </c>
      <c r="Q4" s="5">
        <v>147</v>
      </c>
      <c r="R4" s="5">
        <v>67</v>
      </c>
      <c r="S4" s="20" t="str">
        <f t="shared" ref="S4:S32" si="4">IF(P4=Q4,IF(P4=-1,"not Found","same"),IF(P4&gt;Q4,IF(Q4=-1,"not","improve"),IF(P4=-1,"improve","not")))</f>
        <v>not</v>
      </c>
      <c r="T4" s="20" t="str">
        <f t="shared" ref="T4:T32" si="5">IF(P4=R4,IF(P4=-1,"not Found","same"),IF(P4&gt;R4,IF(R4=-1,"not","improve"),IF(P4=-1,"improve","not")))</f>
        <v>same</v>
      </c>
      <c r="V4" s="34">
        <v>42243</v>
      </c>
      <c r="W4" s="5">
        <v>67</v>
      </c>
      <c r="X4" s="5">
        <v>148</v>
      </c>
      <c r="Y4" s="5">
        <v>94</v>
      </c>
      <c r="Z4" s="20" t="str">
        <f t="shared" ref="Z4:Z32" si="6">IF(W4=X4,IF(W4=-1,"not Found","same"),IF(W4&gt;X4,IF(X4=-1,"not","improve"),IF(W4=-1,"improve","not")))</f>
        <v>not</v>
      </c>
      <c r="AA4" s="20" t="str">
        <f t="shared" ref="AA4:AA32" si="7">IF(W4=Y4,IF(W4=-1,"not Found","same"),IF(W4&gt;Y4,IF(Y4=-1,"not","improve"),IF(W4=-1,"improve","not")))</f>
        <v>not</v>
      </c>
      <c r="AC4" s="4">
        <v>42243</v>
      </c>
      <c r="AD4" s="5">
        <v>67</v>
      </c>
      <c r="AE4" s="5">
        <v>148</v>
      </c>
      <c r="AF4" s="5">
        <v>49</v>
      </c>
      <c r="AG4" s="20" t="str">
        <f t="shared" ref="AG4:AG32" si="8">IF(AD4=AE4,IF(AD4=-1,"not Found","same"),IF(AD4&gt;AE4,IF(AE4=-1,"not","improve"),IF(AD4=-1,"improve","not")))</f>
        <v>not</v>
      </c>
      <c r="AH4" s="20" t="str">
        <f t="shared" ref="AH4:AH32" si="9">IF(AD4=AF4,IF(AD4=-1,"not Found","same"),IF(AD4&gt;AF4,IF(AF4=-1,"not","improve"),IF(AD4=-1,"improve","not")))</f>
        <v>improve</v>
      </c>
      <c r="AJ4" s="4">
        <v>42243</v>
      </c>
      <c r="AK4" s="5">
        <v>67</v>
      </c>
      <c r="AL4" s="5">
        <v>56</v>
      </c>
      <c r="AM4" s="5">
        <v>67</v>
      </c>
      <c r="AN4" s="20" t="str">
        <f t="shared" ref="AN4:AN32" si="10">IF(AK4=AL4,IF(AK4=-1,"not Found","same"),IF(AK4&gt;AL4,IF(AL4=-1,"not","improve"),IF(AK4=-1,"improve","not")))</f>
        <v>improve</v>
      </c>
      <c r="AO4" s="20" t="str">
        <f t="shared" ref="AO4:AO32" si="11">IF(AK4=AM4,IF(AK4=-1,"not Found","same"),IF(AK4&gt;AM4,IF(AM4=-1,"not","improve"),IF(AK4=-1,"improve","not")))</f>
        <v>same</v>
      </c>
    </row>
    <row r="5" ht="17.6" spans="1:41">
      <c r="A5" s="4">
        <v>65738</v>
      </c>
      <c r="B5" s="5">
        <v>-1</v>
      </c>
      <c r="C5" s="5">
        <v>-1</v>
      </c>
      <c r="D5" s="5">
        <v>-1</v>
      </c>
      <c r="E5" s="20" t="str">
        <f t="shared" si="0"/>
        <v>not Found</v>
      </c>
      <c r="F5" s="20" t="str">
        <f t="shared" si="1"/>
        <v>not Found</v>
      </c>
      <c r="H5" s="34">
        <v>65738</v>
      </c>
      <c r="I5" s="5">
        <v>-1</v>
      </c>
      <c r="J5" s="5">
        <v>-1</v>
      </c>
      <c r="K5" s="5">
        <v>-1</v>
      </c>
      <c r="L5" s="20" t="str">
        <f t="shared" si="2"/>
        <v>not Found</v>
      </c>
      <c r="M5" s="20" t="str">
        <f t="shared" si="3"/>
        <v>not Found</v>
      </c>
      <c r="O5" s="34">
        <v>65738</v>
      </c>
      <c r="P5" s="5">
        <v>-1</v>
      </c>
      <c r="Q5" s="5">
        <v>-1</v>
      </c>
      <c r="R5" s="5">
        <v>-1</v>
      </c>
      <c r="S5" s="20" t="str">
        <f t="shared" si="4"/>
        <v>not Found</v>
      </c>
      <c r="T5" s="20" t="str">
        <f t="shared" si="5"/>
        <v>not Found</v>
      </c>
      <c r="V5" s="34">
        <v>65738</v>
      </c>
      <c r="W5" s="5">
        <v>-1</v>
      </c>
      <c r="X5" s="5">
        <v>-1</v>
      </c>
      <c r="Y5" s="5">
        <v>-1</v>
      </c>
      <c r="Z5" s="20" t="str">
        <f t="shared" si="6"/>
        <v>not Found</v>
      </c>
      <c r="AA5" s="20" t="str">
        <f t="shared" si="7"/>
        <v>not Found</v>
      </c>
      <c r="AC5" s="4">
        <v>65738</v>
      </c>
      <c r="AD5" s="5">
        <v>-1</v>
      </c>
      <c r="AE5" s="5">
        <v>-1</v>
      </c>
      <c r="AF5" s="5">
        <v>-1</v>
      </c>
      <c r="AG5" s="20" t="str">
        <f t="shared" si="8"/>
        <v>not Found</v>
      </c>
      <c r="AH5" s="20" t="str">
        <f t="shared" si="9"/>
        <v>not Found</v>
      </c>
      <c r="AJ5" s="4">
        <v>65738</v>
      </c>
      <c r="AK5" s="5">
        <v>-1</v>
      </c>
      <c r="AL5" s="5">
        <v>-1</v>
      </c>
      <c r="AM5" s="5">
        <v>-1</v>
      </c>
      <c r="AN5" s="20" t="str">
        <f t="shared" si="10"/>
        <v>not Found</v>
      </c>
      <c r="AO5" s="20" t="str">
        <f t="shared" si="11"/>
        <v>not Found</v>
      </c>
    </row>
    <row r="6" ht="17.6" spans="1:41">
      <c r="A6" s="4">
        <v>79809</v>
      </c>
      <c r="B6" s="5">
        <v>200</v>
      </c>
      <c r="C6" s="5">
        <v>126</v>
      </c>
      <c r="D6" s="5">
        <v>19</v>
      </c>
      <c r="E6" s="20" t="str">
        <f t="shared" si="0"/>
        <v>improve</v>
      </c>
      <c r="F6" s="20" t="str">
        <f t="shared" si="1"/>
        <v>improve</v>
      </c>
      <c r="H6" s="34">
        <v>79809</v>
      </c>
      <c r="I6" s="5">
        <v>200</v>
      </c>
      <c r="J6" s="5">
        <v>126</v>
      </c>
      <c r="K6" s="5">
        <v>14</v>
      </c>
      <c r="L6" s="20" t="str">
        <f t="shared" si="2"/>
        <v>improve</v>
      </c>
      <c r="M6" s="20" t="str">
        <f t="shared" si="3"/>
        <v>improve</v>
      </c>
      <c r="O6" s="34">
        <v>79809</v>
      </c>
      <c r="P6" s="5">
        <v>200</v>
      </c>
      <c r="Q6" s="5">
        <v>463</v>
      </c>
      <c r="R6" s="5">
        <v>20</v>
      </c>
      <c r="S6" s="20" t="str">
        <f t="shared" si="4"/>
        <v>not</v>
      </c>
      <c r="T6" s="20" t="str">
        <f t="shared" si="5"/>
        <v>improve</v>
      </c>
      <c r="V6" s="34">
        <v>79809</v>
      </c>
      <c r="W6" s="5">
        <v>200</v>
      </c>
      <c r="X6" s="5">
        <v>111</v>
      </c>
      <c r="Y6" s="5">
        <v>21</v>
      </c>
      <c r="Z6" s="20" t="str">
        <f t="shared" si="6"/>
        <v>improve</v>
      </c>
      <c r="AA6" s="20" t="str">
        <f t="shared" si="7"/>
        <v>improve</v>
      </c>
      <c r="AC6" s="4">
        <v>79809</v>
      </c>
      <c r="AD6" s="5">
        <v>200</v>
      </c>
      <c r="AE6" s="5">
        <v>129</v>
      </c>
      <c r="AF6" s="5">
        <v>33</v>
      </c>
      <c r="AG6" s="20" t="str">
        <f t="shared" si="8"/>
        <v>improve</v>
      </c>
      <c r="AH6" s="20" t="str">
        <f t="shared" si="9"/>
        <v>improve</v>
      </c>
      <c r="AJ6" s="4">
        <v>79809</v>
      </c>
      <c r="AK6" s="5">
        <v>200</v>
      </c>
      <c r="AL6" s="5">
        <v>129</v>
      </c>
      <c r="AM6" s="5">
        <v>33</v>
      </c>
      <c r="AN6" s="20" t="str">
        <f t="shared" si="10"/>
        <v>improve</v>
      </c>
      <c r="AO6" s="20" t="str">
        <f t="shared" si="11"/>
        <v>improve</v>
      </c>
    </row>
    <row r="7" ht="17.6" spans="1:41">
      <c r="A7" s="4">
        <v>110797</v>
      </c>
      <c r="B7" s="5">
        <v>1</v>
      </c>
      <c r="C7" s="5">
        <v>4</v>
      </c>
      <c r="D7" s="5">
        <v>1</v>
      </c>
      <c r="E7" s="20" t="str">
        <f t="shared" si="0"/>
        <v>not</v>
      </c>
      <c r="F7" s="20" t="str">
        <f t="shared" si="1"/>
        <v>same</v>
      </c>
      <c r="H7" s="34">
        <v>110797</v>
      </c>
      <c r="I7" s="5">
        <v>1</v>
      </c>
      <c r="J7" s="5">
        <v>34</v>
      </c>
      <c r="K7" s="5">
        <v>1</v>
      </c>
      <c r="L7" s="20" t="str">
        <f t="shared" si="2"/>
        <v>not</v>
      </c>
      <c r="M7" s="20" t="str">
        <f t="shared" si="3"/>
        <v>same</v>
      </c>
      <c r="O7" s="34">
        <v>110797</v>
      </c>
      <c r="P7" s="5">
        <v>1</v>
      </c>
      <c r="Q7" s="5">
        <v>34</v>
      </c>
      <c r="R7" s="5">
        <v>1</v>
      </c>
      <c r="S7" s="20" t="str">
        <f t="shared" si="4"/>
        <v>not</v>
      </c>
      <c r="T7" s="20" t="str">
        <f t="shared" si="5"/>
        <v>same</v>
      </c>
      <c r="V7" s="34">
        <v>110797</v>
      </c>
      <c r="W7" s="5">
        <v>1</v>
      </c>
      <c r="X7" s="5">
        <v>34</v>
      </c>
      <c r="Y7" s="5">
        <v>1</v>
      </c>
      <c r="Z7" s="20" t="str">
        <f t="shared" si="6"/>
        <v>not</v>
      </c>
      <c r="AA7" s="20" t="str">
        <f t="shared" si="7"/>
        <v>same</v>
      </c>
      <c r="AC7" s="4">
        <v>110797</v>
      </c>
      <c r="AD7" s="5">
        <v>1</v>
      </c>
      <c r="AE7" s="5">
        <v>34</v>
      </c>
      <c r="AF7" s="5">
        <v>1</v>
      </c>
      <c r="AG7" s="20" t="str">
        <f t="shared" si="8"/>
        <v>not</v>
      </c>
      <c r="AH7" s="20" t="str">
        <f t="shared" si="9"/>
        <v>same</v>
      </c>
      <c r="AJ7" s="4">
        <v>110797</v>
      </c>
      <c r="AK7" s="5">
        <v>1</v>
      </c>
      <c r="AL7" s="5">
        <v>33</v>
      </c>
      <c r="AM7" s="5">
        <v>1</v>
      </c>
      <c r="AN7" s="20" t="str">
        <f t="shared" si="10"/>
        <v>not</v>
      </c>
      <c r="AO7" s="20" t="str">
        <f t="shared" si="11"/>
        <v>same</v>
      </c>
    </row>
    <row r="8" ht="17.6" spans="1:41">
      <c r="A8" s="4">
        <v>126180</v>
      </c>
      <c r="B8" s="5">
        <v>-1</v>
      </c>
      <c r="C8" s="5">
        <v>3314</v>
      </c>
      <c r="D8" s="5">
        <v>-1</v>
      </c>
      <c r="E8" s="20" t="str">
        <f t="shared" si="0"/>
        <v>improve</v>
      </c>
      <c r="F8" s="20" t="str">
        <f t="shared" si="1"/>
        <v>not Found</v>
      </c>
      <c r="H8" s="34">
        <v>126180</v>
      </c>
      <c r="I8" s="5">
        <v>-1</v>
      </c>
      <c r="J8" s="5">
        <v>-1</v>
      </c>
      <c r="K8" s="5">
        <v>-1</v>
      </c>
      <c r="L8" s="20" t="str">
        <f t="shared" si="2"/>
        <v>not Found</v>
      </c>
      <c r="M8" s="20" t="str">
        <f t="shared" si="3"/>
        <v>not Found</v>
      </c>
      <c r="O8" s="34">
        <v>126180</v>
      </c>
      <c r="P8" s="5">
        <v>-1</v>
      </c>
      <c r="Q8" s="5">
        <v>-1</v>
      </c>
      <c r="R8" s="5">
        <v>-1</v>
      </c>
      <c r="S8" s="20" t="str">
        <f t="shared" si="4"/>
        <v>not Found</v>
      </c>
      <c r="T8" s="20" t="str">
        <f t="shared" si="5"/>
        <v>not Found</v>
      </c>
      <c r="V8" s="34">
        <v>126180</v>
      </c>
      <c r="W8" s="5">
        <v>-1</v>
      </c>
      <c r="X8" s="5">
        <v>3520</v>
      </c>
      <c r="Y8" s="5">
        <v>-1</v>
      </c>
      <c r="Z8" s="20" t="str">
        <f t="shared" si="6"/>
        <v>improve</v>
      </c>
      <c r="AA8" s="20" t="str">
        <f t="shared" si="7"/>
        <v>not Found</v>
      </c>
      <c r="AC8" s="4">
        <v>126180</v>
      </c>
      <c r="AD8" s="5">
        <v>-1</v>
      </c>
      <c r="AE8" s="5">
        <v>3238</v>
      </c>
      <c r="AF8" s="5">
        <v>-1</v>
      </c>
      <c r="AG8" s="20" t="str">
        <f t="shared" si="8"/>
        <v>improve</v>
      </c>
      <c r="AH8" s="20" t="str">
        <f t="shared" si="9"/>
        <v>not Found</v>
      </c>
      <c r="AJ8" s="4">
        <v>126180</v>
      </c>
      <c r="AK8" s="5">
        <v>-1</v>
      </c>
      <c r="AL8" s="5">
        <v>4476</v>
      </c>
      <c r="AM8" s="5">
        <v>-1</v>
      </c>
      <c r="AN8" s="20" t="str">
        <f t="shared" si="10"/>
        <v>improve</v>
      </c>
      <c r="AO8" s="20" t="str">
        <f t="shared" si="11"/>
        <v>not Found</v>
      </c>
    </row>
    <row r="9" ht="17.6" spans="1:41">
      <c r="A9" s="4">
        <v>145202</v>
      </c>
      <c r="B9" s="5">
        <v>1545</v>
      </c>
      <c r="C9" s="5">
        <v>1792</v>
      </c>
      <c r="D9" s="5">
        <v>2364</v>
      </c>
      <c r="E9" s="20" t="str">
        <f t="shared" si="0"/>
        <v>not</v>
      </c>
      <c r="F9" s="20" t="str">
        <f t="shared" si="1"/>
        <v>not</v>
      </c>
      <c r="H9" s="34">
        <v>145202</v>
      </c>
      <c r="I9" s="5">
        <v>1545</v>
      </c>
      <c r="J9" s="5">
        <v>1792</v>
      </c>
      <c r="K9" s="5">
        <v>2364</v>
      </c>
      <c r="L9" s="20" t="str">
        <f t="shared" si="2"/>
        <v>not</v>
      </c>
      <c r="M9" s="20" t="str">
        <f t="shared" si="3"/>
        <v>not</v>
      </c>
      <c r="O9" s="34">
        <v>145202</v>
      </c>
      <c r="P9" s="5">
        <v>1545</v>
      </c>
      <c r="Q9" s="5">
        <v>1545</v>
      </c>
      <c r="R9" s="5">
        <v>4447</v>
      </c>
      <c r="S9" s="20" t="str">
        <f t="shared" si="4"/>
        <v>same</v>
      </c>
      <c r="T9" s="20" t="str">
        <f t="shared" si="5"/>
        <v>not</v>
      </c>
      <c r="V9" s="34">
        <v>145202</v>
      </c>
      <c r="W9" s="5">
        <v>1545</v>
      </c>
      <c r="X9" s="5">
        <v>1792</v>
      </c>
      <c r="Y9" s="5">
        <v>2364</v>
      </c>
      <c r="Z9" s="20" t="str">
        <f t="shared" si="6"/>
        <v>not</v>
      </c>
      <c r="AA9" s="20" t="str">
        <f t="shared" si="7"/>
        <v>not</v>
      </c>
      <c r="AC9" s="4">
        <v>145202</v>
      </c>
      <c r="AD9" s="5">
        <v>1545</v>
      </c>
      <c r="AE9" s="5">
        <v>470</v>
      </c>
      <c r="AF9" s="5">
        <v>1907</v>
      </c>
      <c r="AG9" s="20" t="str">
        <f t="shared" si="8"/>
        <v>improve</v>
      </c>
      <c r="AH9" s="20" t="str">
        <f t="shared" si="9"/>
        <v>not</v>
      </c>
      <c r="AJ9" s="4">
        <v>145202</v>
      </c>
      <c r="AK9" s="5">
        <v>1545</v>
      </c>
      <c r="AL9" s="5">
        <v>1573</v>
      </c>
      <c r="AM9" s="5">
        <v>1922</v>
      </c>
      <c r="AN9" s="20" t="str">
        <f t="shared" si="10"/>
        <v>not</v>
      </c>
      <c r="AO9" s="20" t="str">
        <f t="shared" si="11"/>
        <v>not</v>
      </c>
    </row>
    <row r="10" ht="17.6" spans="1:41">
      <c r="A10" s="4">
        <v>165346</v>
      </c>
      <c r="B10" s="5">
        <v>7433</v>
      </c>
      <c r="C10" s="5">
        <v>2297</v>
      </c>
      <c r="D10" s="5">
        <v>3190</v>
      </c>
      <c r="E10" s="20" t="str">
        <f t="shared" si="0"/>
        <v>improve</v>
      </c>
      <c r="F10" s="20" t="str">
        <f t="shared" si="1"/>
        <v>improve</v>
      </c>
      <c r="H10" s="34">
        <v>165346</v>
      </c>
      <c r="I10" s="5">
        <v>7433</v>
      </c>
      <c r="J10" s="5">
        <v>7510</v>
      </c>
      <c r="K10" s="5">
        <v>3261</v>
      </c>
      <c r="L10" s="20" t="str">
        <f t="shared" si="2"/>
        <v>not</v>
      </c>
      <c r="M10" s="20" t="str">
        <f t="shared" si="3"/>
        <v>improve</v>
      </c>
      <c r="O10" s="34">
        <v>165346</v>
      </c>
      <c r="P10" s="5">
        <v>7433</v>
      </c>
      <c r="Q10" s="5">
        <v>7510</v>
      </c>
      <c r="R10" s="5">
        <v>2596</v>
      </c>
      <c r="S10" s="20" t="str">
        <f t="shared" si="4"/>
        <v>not</v>
      </c>
      <c r="T10" s="20" t="str">
        <f t="shared" si="5"/>
        <v>improve</v>
      </c>
      <c r="V10" s="34">
        <v>165346</v>
      </c>
      <c r="W10" s="5">
        <v>7433</v>
      </c>
      <c r="X10" s="5">
        <v>4422</v>
      </c>
      <c r="Y10" s="5">
        <v>2596</v>
      </c>
      <c r="Z10" s="20" t="str">
        <f t="shared" si="6"/>
        <v>improve</v>
      </c>
      <c r="AA10" s="20" t="str">
        <f t="shared" si="7"/>
        <v>improve</v>
      </c>
      <c r="AC10" s="4">
        <v>165346</v>
      </c>
      <c r="AD10" s="5">
        <v>7433</v>
      </c>
      <c r="AE10" s="5">
        <v>4422</v>
      </c>
      <c r="AF10" s="5">
        <v>4458</v>
      </c>
      <c r="AG10" s="20" t="str">
        <f t="shared" si="8"/>
        <v>improve</v>
      </c>
      <c r="AH10" s="20" t="str">
        <f t="shared" si="9"/>
        <v>improve</v>
      </c>
      <c r="AJ10" s="4">
        <v>165346</v>
      </c>
      <c r="AK10" s="5">
        <v>7433</v>
      </c>
      <c r="AL10" s="5">
        <v>3785</v>
      </c>
      <c r="AM10" s="5">
        <v>4061</v>
      </c>
      <c r="AN10" s="20" t="str">
        <f t="shared" si="10"/>
        <v>improve</v>
      </c>
      <c r="AO10" s="20" t="str">
        <f t="shared" si="11"/>
        <v>improve</v>
      </c>
    </row>
    <row r="11" ht="17.6" spans="1:41">
      <c r="A11" s="4">
        <v>168331</v>
      </c>
      <c r="B11" s="5">
        <v>2521</v>
      </c>
      <c r="C11" s="5">
        <v>652</v>
      </c>
      <c r="D11" s="5">
        <v>-1</v>
      </c>
      <c r="E11" s="20" t="str">
        <f t="shared" si="0"/>
        <v>improve</v>
      </c>
      <c r="F11" s="20" t="str">
        <f t="shared" si="1"/>
        <v>not</v>
      </c>
      <c r="H11" s="34">
        <v>168331</v>
      </c>
      <c r="I11" s="5">
        <v>2521</v>
      </c>
      <c r="J11" s="5">
        <v>652</v>
      </c>
      <c r="K11" s="5">
        <v>-1</v>
      </c>
      <c r="L11" s="20" t="str">
        <f t="shared" si="2"/>
        <v>improve</v>
      </c>
      <c r="M11" s="20" t="str">
        <f t="shared" si="3"/>
        <v>not</v>
      </c>
      <c r="O11" s="34">
        <v>168331</v>
      </c>
      <c r="P11" s="5">
        <v>2521</v>
      </c>
      <c r="Q11" s="5">
        <v>1998</v>
      </c>
      <c r="R11" s="5">
        <v>-1</v>
      </c>
      <c r="S11" s="20" t="str">
        <f t="shared" si="4"/>
        <v>improve</v>
      </c>
      <c r="T11" s="20" t="str">
        <f t="shared" si="5"/>
        <v>not</v>
      </c>
      <c r="V11" s="34">
        <v>168331</v>
      </c>
      <c r="W11" s="5">
        <v>2521</v>
      </c>
      <c r="X11" s="5">
        <v>1998</v>
      </c>
      <c r="Y11" s="5">
        <v>-1</v>
      </c>
      <c r="Z11" s="20" t="str">
        <f t="shared" si="6"/>
        <v>improve</v>
      </c>
      <c r="AA11" s="20" t="str">
        <f t="shared" si="7"/>
        <v>not</v>
      </c>
      <c r="AC11" s="4">
        <v>168331</v>
      </c>
      <c r="AD11" s="5">
        <v>2521</v>
      </c>
      <c r="AE11" s="5">
        <v>2309</v>
      </c>
      <c r="AF11" s="5">
        <v>9867</v>
      </c>
      <c r="AG11" s="20" t="str">
        <f t="shared" si="8"/>
        <v>improve</v>
      </c>
      <c r="AH11" s="20" t="str">
        <f t="shared" si="9"/>
        <v>not</v>
      </c>
      <c r="AJ11" s="4">
        <v>168331</v>
      </c>
      <c r="AK11" s="5">
        <v>2521</v>
      </c>
      <c r="AL11" s="5">
        <v>1309</v>
      </c>
      <c r="AM11" s="5">
        <v>1854</v>
      </c>
      <c r="AN11" s="20" t="str">
        <f t="shared" si="10"/>
        <v>improve</v>
      </c>
      <c r="AO11" s="20" t="str">
        <f t="shared" si="11"/>
        <v>improve</v>
      </c>
    </row>
    <row r="12" ht="17.6" spans="1:41">
      <c r="A12" s="4">
        <v>228691</v>
      </c>
      <c r="B12" s="5">
        <v>450</v>
      </c>
      <c r="C12" s="5">
        <v>588</v>
      </c>
      <c r="D12" s="5">
        <v>2529</v>
      </c>
      <c r="E12" s="20" t="str">
        <f t="shared" si="0"/>
        <v>not</v>
      </c>
      <c r="F12" s="20" t="str">
        <f t="shared" si="1"/>
        <v>not</v>
      </c>
      <c r="H12" s="34">
        <v>228691</v>
      </c>
      <c r="I12" s="5">
        <v>450</v>
      </c>
      <c r="J12" s="5">
        <v>106</v>
      </c>
      <c r="K12" s="5">
        <v>2905</v>
      </c>
      <c r="L12" s="20" t="str">
        <f t="shared" si="2"/>
        <v>improve</v>
      </c>
      <c r="M12" s="20" t="str">
        <f t="shared" si="3"/>
        <v>not</v>
      </c>
      <c r="O12" s="34">
        <v>228691</v>
      </c>
      <c r="P12" s="5">
        <v>450</v>
      </c>
      <c r="Q12" s="5">
        <v>4549</v>
      </c>
      <c r="R12" s="5">
        <v>764</v>
      </c>
      <c r="S12" s="20" t="str">
        <f t="shared" si="4"/>
        <v>not</v>
      </c>
      <c r="T12" s="20" t="str">
        <f t="shared" si="5"/>
        <v>not</v>
      </c>
      <c r="V12" s="34">
        <v>228691</v>
      </c>
      <c r="W12" s="5">
        <v>450</v>
      </c>
      <c r="X12" s="5">
        <v>4556</v>
      </c>
      <c r="Y12" s="5">
        <v>764</v>
      </c>
      <c r="Z12" s="20" t="str">
        <f t="shared" si="6"/>
        <v>not</v>
      </c>
      <c r="AA12" s="20" t="str">
        <f t="shared" si="7"/>
        <v>not</v>
      </c>
      <c r="AC12" s="4">
        <v>228691</v>
      </c>
      <c r="AD12" s="5">
        <v>450</v>
      </c>
      <c r="AE12" s="5">
        <v>5500</v>
      </c>
      <c r="AF12" s="5">
        <v>350</v>
      </c>
      <c r="AG12" s="20" t="str">
        <f t="shared" si="8"/>
        <v>not</v>
      </c>
      <c r="AH12" s="20" t="str">
        <f t="shared" si="9"/>
        <v>improve</v>
      </c>
      <c r="AJ12" s="4">
        <v>228691</v>
      </c>
      <c r="AK12" s="5">
        <v>450</v>
      </c>
      <c r="AL12" s="5">
        <v>4549</v>
      </c>
      <c r="AM12" s="5">
        <v>422</v>
      </c>
      <c r="AN12" s="20" t="str">
        <f t="shared" si="10"/>
        <v>not</v>
      </c>
      <c r="AO12" s="20" t="str">
        <f t="shared" si="11"/>
        <v>improve</v>
      </c>
    </row>
    <row r="13" ht="17.6" spans="1:41">
      <c r="A13" s="4">
        <v>291322</v>
      </c>
      <c r="B13" s="5">
        <v>893</v>
      </c>
      <c r="C13" s="5">
        <v>911</v>
      </c>
      <c r="D13" s="5">
        <v>374</v>
      </c>
      <c r="E13" s="20" t="str">
        <f t="shared" si="0"/>
        <v>not</v>
      </c>
      <c r="F13" s="20" t="str">
        <f t="shared" si="1"/>
        <v>improve</v>
      </c>
      <c r="H13" s="34">
        <v>291322</v>
      </c>
      <c r="I13" s="5">
        <v>893</v>
      </c>
      <c r="J13" s="5">
        <v>911</v>
      </c>
      <c r="K13" s="5">
        <v>750</v>
      </c>
      <c r="L13" s="20" t="str">
        <f t="shared" si="2"/>
        <v>not</v>
      </c>
      <c r="M13" s="20" t="str">
        <f t="shared" si="3"/>
        <v>improve</v>
      </c>
      <c r="O13" s="34">
        <v>291322</v>
      </c>
      <c r="P13" s="5">
        <v>893</v>
      </c>
      <c r="Q13" s="5">
        <v>544</v>
      </c>
      <c r="R13" s="5">
        <v>1494</v>
      </c>
      <c r="S13" s="20" t="str">
        <f t="shared" si="4"/>
        <v>improve</v>
      </c>
      <c r="T13" s="20" t="str">
        <f t="shared" si="5"/>
        <v>not</v>
      </c>
      <c r="V13" s="34">
        <v>291322</v>
      </c>
      <c r="W13" s="5">
        <v>893</v>
      </c>
      <c r="X13" s="5">
        <v>911</v>
      </c>
      <c r="Y13" s="5">
        <v>687</v>
      </c>
      <c r="Z13" s="20" t="str">
        <f t="shared" si="6"/>
        <v>not</v>
      </c>
      <c r="AA13" s="20" t="str">
        <f t="shared" si="7"/>
        <v>improve</v>
      </c>
      <c r="AC13" s="4">
        <v>291322</v>
      </c>
      <c r="AD13" s="5">
        <v>893</v>
      </c>
      <c r="AE13" s="5">
        <v>225</v>
      </c>
      <c r="AF13" s="5">
        <v>1268</v>
      </c>
      <c r="AG13" s="20" t="str">
        <f t="shared" si="8"/>
        <v>improve</v>
      </c>
      <c r="AH13" s="20" t="str">
        <f t="shared" si="9"/>
        <v>not</v>
      </c>
      <c r="AJ13" s="4">
        <v>291322</v>
      </c>
      <c r="AK13" s="5">
        <v>893</v>
      </c>
      <c r="AL13" s="5">
        <v>899</v>
      </c>
      <c r="AM13" s="5">
        <v>110</v>
      </c>
      <c r="AN13" s="20" t="str">
        <f t="shared" si="10"/>
        <v>not</v>
      </c>
      <c r="AO13" s="20" t="str">
        <f t="shared" si="11"/>
        <v>improve</v>
      </c>
    </row>
    <row r="14" ht="17.6" spans="1:41">
      <c r="A14" s="4">
        <v>380501</v>
      </c>
      <c r="B14" s="5">
        <v>1450</v>
      </c>
      <c r="C14" s="5">
        <v>2527</v>
      </c>
      <c r="D14" s="5">
        <v>1610</v>
      </c>
      <c r="E14" s="20" t="str">
        <f t="shared" si="0"/>
        <v>not</v>
      </c>
      <c r="F14" s="20" t="str">
        <f t="shared" si="1"/>
        <v>not</v>
      </c>
      <c r="H14" s="34">
        <v>380501</v>
      </c>
      <c r="I14" s="5">
        <v>1450</v>
      </c>
      <c r="J14" s="5">
        <v>3266</v>
      </c>
      <c r="K14" s="5">
        <v>1341</v>
      </c>
      <c r="L14" s="20" t="str">
        <f t="shared" si="2"/>
        <v>not</v>
      </c>
      <c r="M14" s="20" t="str">
        <f t="shared" si="3"/>
        <v>improve</v>
      </c>
      <c r="O14" s="34">
        <v>380501</v>
      </c>
      <c r="P14" s="5">
        <v>1450</v>
      </c>
      <c r="Q14" s="5">
        <v>3224</v>
      </c>
      <c r="R14" s="5">
        <v>1180</v>
      </c>
      <c r="S14" s="20" t="str">
        <f t="shared" si="4"/>
        <v>not</v>
      </c>
      <c r="T14" s="20" t="str">
        <f t="shared" si="5"/>
        <v>improve</v>
      </c>
      <c r="V14" s="34">
        <v>380501</v>
      </c>
      <c r="W14" s="5">
        <v>1450</v>
      </c>
      <c r="X14" s="5">
        <v>1878</v>
      </c>
      <c r="Y14" s="5">
        <v>3164</v>
      </c>
      <c r="Z14" s="20" t="str">
        <f t="shared" si="6"/>
        <v>not</v>
      </c>
      <c r="AA14" s="20" t="str">
        <f t="shared" si="7"/>
        <v>not</v>
      </c>
      <c r="AC14" s="4">
        <v>380501</v>
      </c>
      <c r="AD14" s="5">
        <v>1450</v>
      </c>
      <c r="AE14" s="5">
        <v>5860</v>
      </c>
      <c r="AF14" s="5">
        <v>1450</v>
      </c>
      <c r="AG14" s="20" t="str">
        <f t="shared" si="8"/>
        <v>not</v>
      </c>
      <c r="AH14" s="20" t="str">
        <f t="shared" si="9"/>
        <v>same</v>
      </c>
      <c r="AJ14" s="4">
        <v>380501</v>
      </c>
      <c r="AK14" s="5">
        <v>1450</v>
      </c>
      <c r="AL14" s="5">
        <v>1450</v>
      </c>
      <c r="AM14" s="5">
        <v>1326</v>
      </c>
      <c r="AN14" s="20" t="str">
        <f t="shared" si="10"/>
        <v>same</v>
      </c>
      <c r="AO14" s="20" t="str">
        <f t="shared" si="11"/>
        <v>improve</v>
      </c>
    </row>
    <row r="15" ht="17.6" spans="1:41">
      <c r="A15" s="4">
        <v>381358</v>
      </c>
      <c r="B15" s="5">
        <v>290</v>
      </c>
      <c r="C15" s="5">
        <v>284</v>
      </c>
      <c r="D15" s="5">
        <v>100</v>
      </c>
      <c r="E15" s="20" t="str">
        <f t="shared" si="0"/>
        <v>improve</v>
      </c>
      <c r="F15" s="20" t="str">
        <f t="shared" si="1"/>
        <v>improve</v>
      </c>
      <c r="H15" s="34">
        <v>381358</v>
      </c>
      <c r="I15" s="5">
        <v>290</v>
      </c>
      <c r="J15" s="5">
        <v>267</v>
      </c>
      <c r="K15" s="5">
        <v>100</v>
      </c>
      <c r="L15" s="20" t="str">
        <f t="shared" si="2"/>
        <v>improve</v>
      </c>
      <c r="M15" s="20" t="str">
        <f t="shared" si="3"/>
        <v>improve</v>
      </c>
      <c r="O15" s="34">
        <v>381358</v>
      </c>
      <c r="P15" s="5">
        <v>290</v>
      </c>
      <c r="Q15" s="5">
        <v>212</v>
      </c>
      <c r="R15" s="5">
        <v>100</v>
      </c>
      <c r="S15" s="20" t="str">
        <f t="shared" si="4"/>
        <v>improve</v>
      </c>
      <c r="T15" s="20" t="str">
        <f t="shared" si="5"/>
        <v>improve</v>
      </c>
      <c r="V15" s="34">
        <v>381358</v>
      </c>
      <c r="W15" s="5">
        <v>290</v>
      </c>
      <c r="X15" s="5">
        <v>72</v>
      </c>
      <c r="Y15" s="5">
        <v>488</v>
      </c>
      <c r="Z15" s="20" t="str">
        <f t="shared" si="6"/>
        <v>improve</v>
      </c>
      <c r="AA15" s="20" t="str">
        <f t="shared" si="7"/>
        <v>not</v>
      </c>
      <c r="AC15" s="4">
        <v>381358</v>
      </c>
      <c r="AD15" s="5">
        <v>290</v>
      </c>
      <c r="AE15" s="5">
        <v>72</v>
      </c>
      <c r="AF15" s="5">
        <v>1594</v>
      </c>
      <c r="AG15" s="20" t="str">
        <f t="shared" si="8"/>
        <v>improve</v>
      </c>
      <c r="AH15" s="20" t="str">
        <f t="shared" si="9"/>
        <v>not</v>
      </c>
      <c r="AJ15" s="4">
        <v>381358</v>
      </c>
      <c r="AK15" s="5">
        <v>290</v>
      </c>
      <c r="AL15" s="5">
        <v>241</v>
      </c>
      <c r="AM15" s="5">
        <v>472</v>
      </c>
      <c r="AN15" s="20" t="str">
        <f t="shared" si="10"/>
        <v>improve</v>
      </c>
      <c r="AO15" s="20" t="str">
        <f t="shared" si="11"/>
        <v>not</v>
      </c>
    </row>
    <row r="16" ht="17.6" spans="1:41">
      <c r="A16" s="4">
        <v>385293</v>
      </c>
      <c r="B16" s="5">
        <v>-1</v>
      </c>
      <c r="C16" s="5">
        <v>-1</v>
      </c>
      <c r="D16" s="5">
        <v>-1</v>
      </c>
      <c r="E16" s="20" t="str">
        <f t="shared" si="0"/>
        <v>not Found</v>
      </c>
      <c r="F16" s="20" t="str">
        <f t="shared" si="1"/>
        <v>not Found</v>
      </c>
      <c r="H16" s="34">
        <v>385293</v>
      </c>
      <c r="I16" s="5">
        <v>-1</v>
      </c>
      <c r="J16" s="5">
        <v>-1</v>
      </c>
      <c r="K16" s="5">
        <v>-1</v>
      </c>
      <c r="L16" s="20" t="str">
        <f t="shared" si="2"/>
        <v>not Found</v>
      </c>
      <c r="M16" s="20" t="str">
        <f t="shared" si="3"/>
        <v>not Found</v>
      </c>
      <c r="O16" s="34">
        <v>385293</v>
      </c>
      <c r="P16" s="5">
        <v>-1</v>
      </c>
      <c r="Q16" s="5">
        <v>-1</v>
      </c>
      <c r="R16" s="5">
        <v>-1</v>
      </c>
      <c r="S16" s="20" t="str">
        <f t="shared" si="4"/>
        <v>not Found</v>
      </c>
      <c r="T16" s="20" t="str">
        <f t="shared" si="5"/>
        <v>not Found</v>
      </c>
      <c r="V16" s="34">
        <v>385293</v>
      </c>
      <c r="W16" s="5">
        <v>-1</v>
      </c>
      <c r="X16" s="5">
        <v>-1</v>
      </c>
      <c r="Y16" s="5">
        <v>-1</v>
      </c>
      <c r="Z16" s="20" t="str">
        <f t="shared" si="6"/>
        <v>not Found</v>
      </c>
      <c r="AA16" s="20" t="str">
        <f t="shared" si="7"/>
        <v>not Found</v>
      </c>
      <c r="AC16" s="4">
        <v>385293</v>
      </c>
      <c r="AD16" s="5">
        <v>-1</v>
      </c>
      <c r="AE16" s="5">
        <v>-1</v>
      </c>
      <c r="AF16" s="5">
        <v>-1</v>
      </c>
      <c r="AG16" s="20" t="str">
        <f t="shared" si="8"/>
        <v>not Found</v>
      </c>
      <c r="AH16" s="20" t="str">
        <f t="shared" si="9"/>
        <v>not Found</v>
      </c>
      <c r="AJ16" s="4">
        <v>385293</v>
      </c>
      <c r="AK16" s="5">
        <v>-1</v>
      </c>
      <c r="AL16" s="5">
        <v>-1</v>
      </c>
      <c r="AM16" s="5">
        <v>-1</v>
      </c>
      <c r="AN16" s="20" t="str">
        <f t="shared" si="10"/>
        <v>not Found</v>
      </c>
      <c r="AO16" s="20" t="str">
        <f t="shared" si="11"/>
        <v>not Found</v>
      </c>
    </row>
    <row r="17" ht="17.6" spans="1:41">
      <c r="A17" s="4">
        <v>388634</v>
      </c>
      <c r="B17" s="5">
        <v>1302</v>
      </c>
      <c r="C17" s="5">
        <v>2674</v>
      </c>
      <c r="D17" s="5">
        <v>1330</v>
      </c>
      <c r="E17" s="20" t="str">
        <f t="shared" si="0"/>
        <v>not</v>
      </c>
      <c r="F17" s="20" t="str">
        <f t="shared" si="1"/>
        <v>not</v>
      </c>
      <c r="H17" s="34">
        <v>388634</v>
      </c>
      <c r="I17" s="5">
        <v>1302</v>
      </c>
      <c r="J17" s="5">
        <v>2242</v>
      </c>
      <c r="K17" s="5">
        <v>1389</v>
      </c>
      <c r="L17" s="20" t="str">
        <f t="shared" si="2"/>
        <v>not</v>
      </c>
      <c r="M17" s="20" t="str">
        <f t="shared" si="3"/>
        <v>not</v>
      </c>
      <c r="O17" s="34">
        <v>388634</v>
      </c>
      <c r="P17" s="5">
        <v>1302</v>
      </c>
      <c r="Q17" s="5">
        <v>2674</v>
      </c>
      <c r="R17" s="5">
        <v>1577</v>
      </c>
      <c r="S17" s="20" t="str">
        <f t="shared" si="4"/>
        <v>not</v>
      </c>
      <c r="T17" s="20" t="str">
        <f t="shared" si="5"/>
        <v>not</v>
      </c>
      <c r="V17" s="34">
        <v>388634</v>
      </c>
      <c r="W17" s="5">
        <v>1302</v>
      </c>
      <c r="X17" s="5">
        <v>1362</v>
      </c>
      <c r="Y17" s="5">
        <v>1577</v>
      </c>
      <c r="Z17" s="20" t="str">
        <f t="shared" si="6"/>
        <v>not</v>
      </c>
      <c r="AA17" s="20" t="str">
        <f t="shared" si="7"/>
        <v>not</v>
      </c>
      <c r="AC17" s="4">
        <v>388634</v>
      </c>
      <c r="AD17" s="5">
        <v>1302</v>
      </c>
      <c r="AE17" s="5">
        <v>2674</v>
      </c>
      <c r="AF17" s="5">
        <v>1498</v>
      </c>
      <c r="AG17" s="20" t="str">
        <f t="shared" si="8"/>
        <v>not</v>
      </c>
      <c r="AH17" s="20" t="str">
        <f t="shared" si="9"/>
        <v>not</v>
      </c>
      <c r="AJ17" s="4">
        <v>388634</v>
      </c>
      <c r="AK17" s="5">
        <v>1302</v>
      </c>
      <c r="AL17" s="5">
        <v>1302</v>
      </c>
      <c r="AM17" s="5">
        <v>1389</v>
      </c>
      <c r="AN17" s="20" t="str">
        <f t="shared" si="10"/>
        <v>same</v>
      </c>
      <c r="AO17" s="20" t="str">
        <f t="shared" si="11"/>
        <v>not</v>
      </c>
    </row>
    <row r="18" ht="17.6" spans="1:41">
      <c r="A18" s="4">
        <v>396139</v>
      </c>
      <c r="B18" s="5">
        <v>-1</v>
      </c>
      <c r="C18" s="5">
        <v>-1</v>
      </c>
      <c r="D18" s="5">
        <v>-1</v>
      </c>
      <c r="E18" s="20" t="str">
        <f t="shared" si="0"/>
        <v>not Found</v>
      </c>
      <c r="F18" s="20" t="str">
        <f t="shared" si="1"/>
        <v>not Found</v>
      </c>
      <c r="H18" s="34">
        <v>396139</v>
      </c>
      <c r="I18" s="5">
        <v>-1</v>
      </c>
      <c r="J18" s="5">
        <v>-1</v>
      </c>
      <c r="K18" s="5">
        <v>-1</v>
      </c>
      <c r="L18" s="20" t="str">
        <f t="shared" si="2"/>
        <v>not Found</v>
      </c>
      <c r="M18" s="20" t="str">
        <f t="shared" si="3"/>
        <v>not Found</v>
      </c>
      <c r="O18" s="34">
        <v>396139</v>
      </c>
      <c r="P18" s="5">
        <v>-1</v>
      </c>
      <c r="Q18" s="5">
        <v>-1</v>
      </c>
      <c r="R18" s="5">
        <v>-1</v>
      </c>
      <c r="S18" s="20" t="str">
        <f t="shared" si="4"/>
        <v>not Found</v>
      </c>
      <c r="T18" s="20" t="str">
        <f t="shared" si="5"/>
        <v>not Found</v>
      </c>
      <c r="V18" s="34">
        <v>396139</v>
      </c>
      <c r="W18" s="5">
        <v>-1</v>
      </c>
      <c r="X18" s="5">
        <v>-1</v>
      </c>
      <c r="Y18" s="5">
        <v>-1</v>
      </c>
      <c r="Z18" s="20" t="str">
        <f t="shared" si="6"/>
        <v>not Found</v>
      </c>
      <c r="AA18" s="20" t="str">
        <f t="shared" si="7"/>
        <v>not Found</v>
      </c>
      <c r="AC18" s="4">
        <v>396139</v>
      </c>
      <c r="AD18" s="5">
        <v>-1</v>
      </c>
      <c r="AE18" s="5">
        <v>-1</v>
      </c>
      <c r="AF18" s="5">
        <v>-1</v>
      </c>
      <c r="AG18" s="20" t="str">
        <f t="shared" si="8"/>
        <v>not Found</v>
      </c>
      <c r="AH18" s="20" t="str">
        <f t="shared" si="9"/>
        <v>not Found</v>
      </c>
      <c r="AJ18" s="4">
        <v>396139</v>
      </c>
      <c r="AK18" s="5">
        <v>-1</v>
      </c>
      <c r="AL18" s="5">
        <v>-1</v>
      </c>
      <c r="AM18" s="5">
        <v>-1</v>
      </c>
      <c r="AN18" s="20" t="str">
        <f t="shared" si="10"/>
        <v>not Found</v>
      </c>
      <c r="AO18" s="20" t="str">
        <f t="shared" si="11"/>
        <v>not Found</v>
      </c>
    </row>
    <row r="19" ht="17.6" spans="1:41">
      <c r="A19" s="4">
        <v>396258</v>
      </c>
      <c r="B19" s="5">
        <v>43</v>
      </c>
      <c r="C19" s="5">
        <v>168</v>
      </c>
      <c r="D19" s="5">
        <v>44</v>
      </c>
      <c r="E19" s="20" t="str">
        <f t="shared" si="0"/>
        <v>not</v>
      </c>
      <c r="F19" s="20" t="str">
        <f t="shared" si="1"/>
        <v>not</v>
      </c>
      <c r="H19" s="34">
        <v>396258</v>
      </c>
      <c r="I19" s="5">
        <v>43</v>
      </c>
      <c r="J19" s="5">
        <v>220</v>
      </c>
      <c r="K19" s="5">
        <v>44</v>
      </c>
      <c r="L19" s="20" t="str">
        <f t="shared" si="2"/>
        <v>not</v>
      </c>
      <c r="M19" s="20" t="str">
        <f t="shared" si="3"/>
        <v>not</v>
      </c>
      <c r="O19" s="34">
        <v>396258</v>
      </c>
      <c r="P19" s="5">
        <v>43</v>
      </c>
      <c r="Q19" s="5">
        <v>124</v>
      </c>
      <c r="R19" s="5">
        <v>37</v>
      </c>
      <c r="S19" s="20" t="str">
        <f t="shared" si="4"/>
        <v>not</v>
      </c>
      <c r="T19" s="20" t="str">
        <f t="shared" si="5"/>
        <v>improve</v>
      </c>
      <c r="V19" s="34">
        <v>396258</v>
      </c>
      <c r="W19" s="5">
        <v>43</v>
      </c>
      <c r="X19" s="5">
        <v>43</v>
      </c>
      <c r="Y19" s="5">
        <v>37</v>
      </c>
      <c r="Z19" s="20" t="str">
        <f t="shared" si="6"/>
        <v>same</v>
      </c>
      <c r="AA19" s="20" t="str">
        <f t="shared" si="7"/>
        <v>improve</v>
      </c>
      <c r="AC19" s="4">
        <v>396258</v>
      </c>
      <c r="AD19" s="5">
        <v>43</v>
      </c>
      <c r="AE19" s="5">
        <v>126</v>
      </c>
      <c r="AF19" s="5">
        <v>37</v>
      </c>
      <c r="AG19" s="20" t="str">
        <f t="shared" si="8"/>
        <v>not</v>
      </c>
      <c r="AH19" s="20" t="str">
        <f t="shared" si="9"/>
        <v>improve</v>
      </c>
      <c r="AJ19" s="4">
        <v>396258</v>
      </c>
      <c r="AK19" s="5">
        <v>43</v>
      </c>
      <c r="AL19" s="5">
        <v>173</v>
      </c>
      <c r="AM19" s="5">
        <v>50</v>
      </c>
      <c r="AN19" s="20" t="str">
        <f t="shared" si="10"/>
        <v>not</v>
      </c>
      <c r="AO19" s="20" t="str">
        <f t="shared" si="11"/>
        <v>not</v>
      </c>
    </row>
    <row r="20" ht="17.6" spans="1:41">
      <c r="A20" s="4">
        <v>399567</v>
      </c>
      <c r="B20" s="5">
        <v>1</v>
      </c>
      <c r="C20" s="5">
        <v>1</v>
      </c>
      <c r="D20" s="5">
        <v>2</v>
      </c>
      <c r="E20" s="20" t="str">
        <f t="shared" si="0"/>
        <v>same</v>
      </c>
      <c r="F20" s="20" t="str">
        <f t="shared" si="1"/>
        <v>not</v>
      </c>
      <c r="H20" s="34">
        <v>399567</v>
      </c>
      <c r="I20" s="5">
        <v>1</v>
      </c>
      <c r="J20" s="5">
        <v>1</v>
      </c>
      <c r="K20" s="5">
        <v>2</v>
      </c>
      <c r="L20" s="20" t="str">
        <f t="shared" si="2"/>
        <v>same</v>
      </c>
      <c r="M20" s="20" t="str">
        <f t="shared" si="3"/>
        <v>not</v>
      </c>
      <c r="O20" s="34">
        <v>399567</v>
      </c>
      <c r="P20" s="5">
        <v>1</v>
      </c>
      <c r="Q20" s="5">
        <v>2</v>
      </c>
      <c r="R20" s="5">
        <v>1</v>
      </c>
      <c r="S20" s="20" t="str">
        <f t="shared" si="4"/>
        <v>not</v>
      </c>
      <c r="T20" s="20" t="str">
        <f t="shared" si="5"/>
        <v>same</v>
      </c>
      <c r="V20" s="34">
        <v>399567</v>
      </c>
      <c r="W20" s="5">
        <v>1</v>
      </c>
      <c r="X20" s="5">
        <v>1</v>
      </c>
      <c r="Y20" s="5">
        <v>1</v>
      </c>
      <c r="Z20" s="20" t="str">
        <f t="shared" si="6"/>
        <v>same</v>
      </c>
      <c r="AA20" s="20" t="str">
        <f t="shared" si="7"/>
        <v>same</v>
      </c>
      <c r="AC20" s="4">
        <v>399567</v>
      </c>
      <c r="AD20" s="5">
        <v>1</v>
      </c>
      <c r="AE20" s="5">
        <v>2</v>
      </c>
      <c r="AF20" s="5">
        <v>1</v>
      </c>
      <c r="AG20" s="20" t="str">
        <f t="shared" si="8"/>
        <v>not</v>
      </c>
      <c r="AH20" s="20" t="str">
        <f t="shared" si="9"/>
        <v>same</v>
      </c>
      <c r="AJ20" s="4">
        <v>399567</v>
      </c>
      <c r="AK20" s="5">
        <v>1</v>
      </c>
      <c r="AL20" s="5">
        <v>2</v>
      </c>
      <c r="AM20" s="5">
        <v>1</v>
      </c>
      <c r="AN20" s="20" t="str">
        <f t="shared" si="10"/>
        <v>not</v>
      </c>
      <c r="AO20" s="20" t="str">
        <f t="shared" si="11"/>
        <v>same</v>
      </c>
    </row>
    <row r="21" ht="17.6" spans="1:41">
      <c r="A21" s="4">
        <v>401848</v>
      </c>
      <c r="B21" s="5">
        <v>1453</v>
      </c>
      <c r="C21" s="5">
        <v>95</v>
      </c>
      <c r="D21" s="5">
        <v>1389</v>
      </c>
      <c r="E21" s="20" t="str">
        <f t="shared" si="0"/>
        <v>improve</v>
      </c>
      <c r="F21" s="20" t="str">
        <f t="shared" si="1"/>
        <v>improve</v>
      </c>
      <c r="H21" s="34">
        <v>401848</v>
      </c>
      <c r="I21" s="5">
        <v>1453</v>
      </c>
      <c r="J21" s="5">
        <v>1351</v>
      </c>
      <c r="K21" s="5">
        <v>1603</v>
      </c>
      <c r="L21" s="20" t="str">
        <f t="shared" si="2"/>
        <v>improve</v>
      </c>
      <c r="M21" s="20" t="str">
        <f t="shared" si="3"/>
        <v>not</v>
      </c>
      <c r="O21" s="34">
        <v>401848</v>
      </c>
      <c r="P21" s="5">
        <v>1453</v>
      </c>
      <c r="Q21" s="5">
        <v>1351</v>
      </c>
      <c r="R21" s="5">
        <v>1603</v>
      </c>
      <c r="S21" s="20" t="str">
        <f t="shared" si="4"/>
        <v>improve</v>
      </c>
      <c r="T21" s="20" t="str">
        <f t="shared" si="5"/>
        <v>not</v>
      </c>
      <c r="V21" s="34">
        <v>401848</v>
      </c>
      <c r="W21" s="5">
        <v>1453</v>
      </c>
      <c r="X21" s="5">
        <v>1351</v>
      </c>
      <c r="Y21" s="5">
        <v>46</v>
      </c>
      <c r="Z21" s="20" t="str">
        <f t="shared" si="6"/>
        <v>improve</v>
      </c>
      <c r="AA21" s="20" t="str">
        <f t="shared" si="7"/>
        <v>improve</v>
      </c>
      <c r="AC21" s="4">
        <v>401848</v>
      </c>
      <c r="AD21" s="5">
        <v>1453</v>
      </c>
      <c r="AE21" s="5">
        <v>1391</v>
      </c>
      <c r="AF21" s="5">
        <v>1423</v>
      </c>
      <c r="AG21" s="20" t="str">
        <f t="shared" si="8"/>
        <v>improve</v>
      </c>
      <c r="AH21" s="20" t="str">
        <f t="shared" si="9"/>
        <v>improve</v>
      </c>
      <c r="AJ21" s="4">
        <v>401848</v>
      </c>
      <c r="AK21" s="5">
        <v>1453</v>
      </c>
      <c r="AL21" s="5">
        <v>1427</v>
      </c>
      <c r="AM21" s="5">
        <v>393</v>
      </c>
      <c r="AN21" s="20" t="str">
        <f t="shared" si="10"/>
        <v>improve</v>
      </c>
      <c r="AO21" s="20" t="str">
        <f t="shared" si="11"/>
        <v>improve</v>
      </c>
    </row>
    <row r="22" ht="17.6" spans="1:41">
      <c r="A22" s="4">
        <v>405051</v>
      </c>
      <c r="B22" s="5">
        <v>19</v>
      </c>
      <c r="C22" s="5">
        <v>1</v>
      </c>
      <c r="D22" s="5">
        <v>45</v>
      </c>
      <c r="E22" s="20" t="str">
        <f t="shared" si="0"/>
        <v>improve</v>
      </c>
      <c r="F22" s="20" t="str">
        <f t="shared" si="1"/>
        <v>not</v>
      </c>
      <c r="H22" s="34">
        <v>405051</v>
      </c>
      <c r="I22" s="5">
        <v>19</v>
      </c>
      <c r="J22" s="5">
        <v>1</v>
      </c>
      <c r="K22" s="5">
        <v>116</v>
      </c>
      <c r="L22" s="20" t="str">
        <f t="shared" si="2"/>
        <v>improve</v>
      </c>
      <c r="M22" s="20" t="str">
        <f t="shared" si="3"/>
        <v>not</v>
      </c>
      <c r="O22" s="34">
        <v>405051</v>
      </c>
      <c r="P22" s="5">
        <v>19</v>
      </c>
      <c r="Q22" s="5">
        <v>1</v>
      </c>
      <c r="R22" s="5">
        <v>28</v>
      </c>
      <c r="S22" s="20" t="str">
        <f t="shared" si="4"/>
        <v>improve</v>
      </c>
      <c r="T22" s="20" t="str">
        <f t="shared" si="5"/>
        <v>not</v>
      </c>
      <c r="V22" s="34">
        <v>405051</v>
      </c>
      <c r="W22" s="5">
        <v>19</v>
      </c>
      <c r="X22" s="5">
        <v>1</v>
      </c>
      <c r="Y22" s="5">
        <v>71</v>
      </c>
      <c r="Z22" s="20" t="str">
        <f t="shared" si="6"/>
        <v>improve</v>
      </c>
      <c r="AA22" s="20" t="str">
        <f t="shared" si="7"/>
        <v>not</v>
      </c>
      <c r="AC22" s="4">
        <v>405051</v>
      </c>
      <c r="AD22" s="5">
        <v>19</v>
      </c>
      <c r="AE22" s="5">
        <v>1</v>
      </c>
      <c r="AF22" s="5">
        <v>70</v>
      </c>
      <c r="AG22" s="20" t="str">
        <f t="shared" si="8"/>
        <v>improve</v>
      </c>
      <c r="AH22" s="20" t="str">
        <f t="shared" si="9"/>
        <v>not</v>
      </c>
      <c r="AJ22" s="4">
        <v>405051</v>
      </c>
      <c r="AK22" s="5">
        <v>19</v>
      </c>
      <c r="AL22" s="5">
        <v>6</v>
      </c>
      <c r="AM22" s="5">
        <v>36</v>
      </c>
      <c r="AN22" s="20" t="str">
        <f t="shared" si="10"/>
        <v>improve</v>
      </c>
      <c r="AO22" s="20" t="str">
        <f t="shared" si="11"/>
        <v>not</v>
      </c>
    </row>
    <row r="23" ht="17.6" spans="1:41">
      <c r="A23" s="4">
        <v>405889</v>
      </c>
      <c r="B23" s="5">
        <v>88</v>
      </c>
      <c r="C23" s="5">
        <v>1193</v>
      </c>
      <c r="D23" s="5">
        <v>76</v>
      </c>
      <c r="E23" s="20" t="str">
        <f t="shared" si="0"/>
        <v>not</v>
      </c>
      <c r="F23" s="20" t="str">
        <f t="shared" si="1"/>
        <v>improve</v>
      </c>
      <c r="H23" s="34">
        <v>405889</v>
      </c>
      <c r="I23" s="5">
        <v>88</v>
      </c>
      <c r="J23" s="5">
        <v>-1</v>
      </c>
      <c r="K23" s="5">
        <v>75</v>
      </c>
      <c r="L23" s="20" t="str">
        <f t="shared" si="2"/>
        <v>not</v>
      </c>
      <c r="M23" s="20" t="str">
        <f t="shared" si="3"/>
        <v>improve</v>
      </c>
      <c r="O23" s="34">
        <v>405889</v>
      </c>
      <c r="P23" s="5">
        <v>88</v>
      </c>
      <c r="Q23" s="5">
        <v>-1</v>
      </c>
      <c r="R23" s="5">
        <v>98</v>
      </c>
      <c r="S23" s="20" t="str">
        <f t="shared" si="4"/>
        <v>not</v>
      </c>
      <c r="T23" s="20" t="str">
        <f t="shared" si="5"/>
        <v>not</v>
      </c>
      <c r="V23" s="34">
        <v>405889</v>
      </c>
      <c r="W23" s="5">
        <v>88</v>
      </c>
      <c r="X23" s="5">
        <v>71</v>
      </c>
      <c r="Y23" s="5">
        <v>71</v>
      </c>
      <c r="Z23" s="20" t="str">
        <f t="shared" si="6"/>
        <v>improve</v>
      </c>
      <c r="AA23" s="20" t="str">
        <f t="shared" si="7"/>
        <v>improve</v>
      </c>
      <c r="AC23" s="4">
        <v>405889</v>
      </c>
      <c r="AD23" s="5">
        <v>88</v>
      </c>
      <c r="AE23" s="5">
        <v>59</v>
      </c>
      <c r="AF23" s="5">
        <v>81</v>
      </c>
      <c r="AG23" s="20" t="str">
        <f t="shared" si="8"/>
        <v>improve</v>
      </c>
      <c r="AH23" s="20" t="str">
        <f t="shared" si="9"/>
        <v>improve</v>
      </c>
      <c r="AJ23" s="4">
        <v>405889</v>
      </c>
      <c r="AK23" s="5">
        <v>88</v>
      </c>
      <c r="AL23" s="5">
        <v>71</v>
      </c>
      <c r="AM23" s="5">
        <v>88</v>
      </c>
      <c r="AN23" s="20" t="str">
        <f t="shared" si="10"/>
        <v>improve</v>
      </c>
      <c r="AO23" s="20" t="str">
        <f t="shared" si="11"/>
        <v>same</v>
      </c>
    </row>
    <row r="24" ht="17.6" spans="1:41">
      <c r="A24" s="4">
        <v>412882</v>
      </c>
      <c r="B24" s="5">
        <v>96</v>
      </c>
      <c r="C24" s="5">
        <v>78</v>
      </c>
      <c r="D24" s="5">
        <v>95</v>
      </c>
      <c r="E24" s="20" t="str">
        <f t="shared" si="0"/>
        <v>improve</v>
      </c>
      <c r="F24" s="20" t="str">
        <f t="shared" si="1"/>
        <v>improve</v>
      </c>
      <c r="H24" s="34">
        <v>412882</v>
      </c>
      <c r="I24" s="5">
        <v>96</v>
      </c>
      <c r="J24" s="5">
        <v>21</v>
      </c>
      <c r="K24" s="5">
        <v>64</v>
      </c>
      <c r="L24" s="20" t="str">
        <f t="shared" si="2"/>
        <v>improve</v>
      </c>
      <c r="M24" s="20" t="str">
        <f t="shared" si="3"/>
        <v>improve</v>
      </c>
      <c r="O24" s="34">
        <v>412882</v>
      </c>
      <c r="P24" s="5">
        <v>96</v>
      </c>
      <c r="Q24" s="5">
        <v>72</v>
      </c>
      <c r="R24" s="5">
        <v>88</v>
      </c>
      <c r="S24" s="20" t="str">
        <f t="shared" si="4"/>
        <v>improve</v>
      </c>
      <c r="T24" s="20" t="str">
        <f t="shared" si="5"/>
        <v>improve</v>
      </c>
      <c r="V24" s="34">
        <v>412882</v>
      </c>
      <c r="W24" s="5">
        <v>96</v>
      </c>
      <c r="X24" s="5">
        <v>43</v>
      </c>
      <c r="Y24" s="5">
        <v>54</v>
      </c>
      <c r="Z24" s="20" t="str">
        <f t="shared" si="6"/>
        <v>improve</v>
      </c>
      <c r="AA24" s="20" t="str">
        <f t="shared" si="7"/>
        <v>improve</v>
      </c>
      <c r="AC24" s="4">
        <v>412882</v>
      </c>
      <c r="AD24" s="5">
        <v>96</v>
      </c>
      <c r="AE24" s="5">
        <v>321</v>
      </c>
      <c r="AF24" s="5">
        <v>109</v>
      </c>
      <c r="AG24" s="20" t="str">
        <f t="shared" si="8"/>
        <v>not</v>
      </c>
      <c r="AH24" s="20" t="str">
        <f t="shared" si="9"/>
        <v>not</v>
      </c>
      <c r="AJ24" s="4">
        <v>412882</v>
      </c>
      <c r="AK24" s="5">
        <v>96</v>
      </c>
      <c r="AL24" s="5">
        <v>46</v>
      </c>
      <c r="AM24" s="5">
        <v>228</v>
      </c>
      <c r="AN24" s="20" t="str">
        <f t="shared" si="10"/>
        <v>improve</v>
      </c>
      <c r="AO24" s="20" t="str">
        <f t="shared" si="11"/>
        <v>not</v>
      </c>
    </row>
    <row r="25" ht="17.6" spans="1:41">
      <c r="A25" s="4">
        <v>413913</v>
      </c>
      <c r="B25" s="5">
        <v>-1</v>
      </c>
      <c r="C25" s="5">
        <v>-1</v>
      </c>
      <c r="D25" s="5">
        <v>-1</v>
      </c>
      <c r="E25" s="20" t="str">
        <f t="shared" si="0"/>
        <v>not Found</v>
      </c>
      <c r="F25" s="20" t="str">
        <f t="shared" si="1"/>
        <v>not Found</v>
      </c>
      <c r="H25" s="34">
        <v>413913</v>
      </c>
      <c r="I25" s="5">
        <v>-1</v>
      </c>
      <c r="J25" s="5">
        <v>-1</v>
      </c>
      <c r="K25" s="5">
        <v>-1</v>
      </c>
      <c r="L25" s="20" t="str">
        <f t="shared" si="2"/>
        <v>not Found</v>
      </c>
      <c r="M25" s="20" t="str">
        <f t="shared" si="3"/>
        <v>not Found</v>
      </c>
      <c r="O25" s="34">
        <v>413913</v>
      </c>
      <c r="P25" s="5">
        <v>-1</v>
      </c>
      <c r="Q25" s="5">
        <v>-1</v>
      </c>
      <c r="R25" s="5">
        <v>-1</v>
      </c>
      <c r="S25" s="20" t="str">
        <f t="shared" si="4"/>
        <v>not Found</v>
      </c>
      <c r="T25" s="20" t="str">
        <f t="shared" si="5"/>
        <v>not Found</v>
      </c>
      <c r="V25" s="34">
        <v>413913</v>
      </c>
      <c r="W25" s="5">
        <v>-1</v>
      </c>
      <c r="X25" s="5">
        <v>-1</v>
      </c>
      <c r="Y25" s="5">
        <v>-1</v>
      </c>
      <c r="Z25" s="20" t="str">
        <f t="shared" si="6"/>
        <v>not Found</v>
      </c>
      <c r="AA25" s="20" t="str">
        <f t="shared" si="7"/>
        <v>not Found</v>
      </c>
      <c r="AC25" s="4">
        <v>413913</v>
      </c>
      <c r="AD25" s="5">
        <v>-1</v>
      </c>
      <c r="AE25" s="5">
        <v>-1</v>
      </c>
      <c r="AF25" s="5">
        <v>-1</v>
      </c>
      <c r="AG25" s="20" t="str">
        <f t="shared" si="8"/>
        <v>not Found</v>
      </c>
      <c r="AH25" s="20" t="str">
        <f t="shared" si="9"/>
        <v>not Found</v>
      </c>
      <c r="AJ25" s="4">
        <v>413913</v>
      </c>
      <c r="AK25" s="5">
        <v>-1</v>
      </c>
      <c r="AL25" s="5">
        <v>-1</v>
      </c>
      <c r="AM25" s="5">
        <v>-1</v>
      </c>
      <c r="AN25" s="20" t="str">
        <f t="shared" si="10"/>
        <v>not Found</v>
      </c>
      <c r="AO25" s="20" t="str">
        <f t="shared" si="11"/>
        <v>not Found</v>
      </c>
    </row>
    <row r="26" ht="17.6" spans="1:41">
      <c r="A26" s="4">
        <v>415911</v>
      </c>
      <c r="B26" s="5">
        <v>31</v>
      </c>
      <c r="C26" s="5">
        <v>22</v>
      </c>
      <c r="D26" s="5">
        <v>17</v>
      </c>
      <c r="E26" s="20" t="str">
        <f t="shared" si="0"/>
        <v>improve</v>
      </c>
      <c r="F26" s="20" t="str">
        <f t="shared" si="1"/>
        <v>improve</v>
      </c>
      <c r="H26" s="34">
        <v>415911</v>
      </c>
      <c r="I26" s="5">
        <v>31</v>
      </c>
      <c r="J26" s="5">
        <v>20</v>
      </c>
      <c r="K26" s="5">
        <v>28</v>
      </c>
      <c r="L26" s="20" t="str">
        <f t="shared" si="2"/>
        <v>improve</v>
      </c>
      <c r="M26" s="20" t="str">
        <f t="shared" si="3"/>
        <v>improve</v>
      </c>
      <c r="O26" s="34">
        <v>415911</v>
      </c>
      <c r="P26" s="5">
        <v>31</v>
      </c>
      <c r="Q26" s="5">
        <v>33</v>
      </c>
      <c r="R26" s="5">
        <v>17</v>
      </c>
      <c r="S26" s="20" t="str">
        <f t="shared" si="4"/>
        <v>not</v>
      </c>
      <c r="T26" s="20" t="str">
        <f t="shared" si="5"/>
        <v>improve</v>
      </c>
      <c r="V26" s="34">
        <v>415911</v>
      </c>
      <c r="W26" s="5">
        <v>31</v>
      </c>
      <c r="X26" s="5">
        <v>22</v>
      </c>
      <c r="Y26" s="5">
        <v>28</v>
      </c>
      <c r="Z26" s="20" t="str">
        <f t="shared" si="6"/>
        <v>improve</v>
      </c>
      <c r="AA26" s="20" t="str">
        <f t="shared" si="7"/>
        <v>improve</v>
      </c>
      <c r="AC26" s="4">
        <v>415911</v>
      </c>
      <c r="AD26" s="5">
        <v>31</v>
      </c>
      <c r="AE26" s="5">
        <v>32</v>
      </c>
      <c r="AF26" s="5">
        <v>32</v>
      </c>
      <c r="AG26" s="20" t="str">
        <f t="shared" si="8"/>
        <v>not</v>
      </c>
      <c r="AH26" s="20" t="str">
        <f t="shared" si="9"/>
        <v>not</v>
      </c>
      <c r="AJ26" s="4">
        <v>415911</v>
      </c>
      <c r="AK26" s="5">
        <v>31</v>
      </c>
      <c r="AL26" s="5">
        <v>3</v>
      </c>
      <c r="AM26" s="5">
        <v>37</v>
      </c>
      <c r="AN26" s="20" t="str">
        <f t="shared" si="10"/>
        <v>improve</v>
      </c>
      <c r="AO26" s="20" t="str">
        <f t="shared" si="11"/>
        <v>not</v>
      </c>
    </row>
    <row r="27" ht="17.6" spans="1:41">
      <c r="A27" s="4">
        <v>417388</v>
      </c>
      <c r="B27" s="5">
        <v>-1</v>
      </c>
      <c r="C27" s="5">
        <v>-1</v>
      </c>
      <c r="D27" s="5">
        <v>-1</v>
      </c>
      <c r="E27" s="20" t="str">
        <f t="shared" si="0"/>
        <v>not Found</v>
      </c>
      <c r="F27" s="20" t="str">
        <f t="shared" si="1"/>
        <v>not Found</v>
      </c>
      <c r="H27" s="34">
        <v>417388</v>
      </c>
      <c r="I27" s="5">
        <v>-1</v>
      </c>
      <c r="J27" s="5">
        <v>-1</v>
      </c>
      <c r="K27" s="5">
        <v>-1</v>
      </c>
      <c r="L27" s="20" t="str">
        <f t="shared" si="2"/>
        <v>not Found</v>
      </c>
      <c r="M27" s="20" t="str">
        <f t="shared" si="3"/>
        <v>not Found</v>
      </c>
      <c r="O27" s="34">
        <v>417388</v>
      </c>
      <c r="P27" s="5">
        <v>-1</v>
      </c>
      <c r="Q27" s="5">
        <v>-1</v>
      </c>
      <c r="R27" s="5">
        <v>-1</v>
      </c>
      <c r="S27" s="20" t="str">
        <f t="shared" si="4"/>
        <v>not Found</v>
      </c>
      <c r="T27" s="20" t="str">
        <f t="shared" si="5"/>
        <v>not Found</v>
      </c>
      <c r="V27" s="34">
        <v>417388</v>
      </c>
      <c r="W27" s="5">
        <v>-1</v>
      </c>
      <c r="X27" s="5">
        <v>-1</v>
      </c>
      <c r="Y27" s="5">
        <v>-1</v>
      </c>
      <c r="Z27" s="20" t="str">
        <f t="shared" si="6"/>
        <v>not Found</v>
      </c>
      <c r="AA27" s="20" t="str">
        <f t="shared" si="7"/>
        <v>not Found</v>
      </c>
      <c r="AC27" s="4">
        <v>417388</v>
      </c>
      <c r="AD27" s="5">
        <v>-1</v>
      </c>
      <c r="AE27" s="5">
        <v>-1</v>
      </c>
      <c r="AF27" s="5">
        <v>-1</v>
      </c>
      <c r="AG27" s="20" t="str">
        <f t="shared" si="8"/>
        <v>not Found</v>
      </c>
      <c r="AH27" s="20" t="str">
        <f t="shared" si="9"/>
        <v>not Found</v>
      </c>
      <c r="AJ27" s="4">
        <v>417388</v>
      </c>
      <c r="AK27" s="5">
        <v>-1</v>
      </c>
      <c r="AL27" s="5">
        <v>-1</v>
      </c>
      <c r="AM27" s="5">
        <v>-1</v>
      </c>
      <c r="AN27" s="20" t="str">
        <f t="shared" si="10"/>
        <v>not Found</v>
      </c>
      <c r="AO27" s="20" t="str">
        <f t="shared" si="11"/>
        <v>not Found</v>
      </c>
    </row>
    <row r="28" ht="17.6" spans="1:41">
      <c r="A28" s="4">
        <v>417669</v>
      </c>
      <c r="B28" s="5">
        <v>97</v>
      </c>
      <c r="C28" s="5">
        <v>297</v>
      </c>
      <c r="D28" s="5">
        <v>115</v>
      </c>
      <c r="E28" s="20" t="str">
        <f t="shared" si="0"/>
        <v>not</v>
      </c>
      <c r="F28" s="20" t="str">
        <f t="shared" si="1"/>
        <v>not</v>
      </c>
      <c r="H28" s="34">
        <v>417669</v>
      </c>
      <c r="I28" s="5">
        <v>97</v>
      </c>
      <c r="J28" s="5">
        <v>277</v>
      </c>
      <c r="K28" s="5">
        <v>132</v>
      </c>
      <c r="L28" s="20" t="str">
        <f t="shared" si="2"/>
        <v>not</v>
      </c>
      <c r="M28" s="20" t="str">
        <f t="shared" si="3"/>
        <v>not</v>
      </c>
      <c r="O28" s="34">
        <v>417669</v>
      </c>
      <c r="P28" s="5">
        <v>97</v>
      </c>
      <c r="Q28" s="5">
        <v>604</v>
      </c>
      <c r="R28" s="5">
        <v>272</v>
      </c>
      <c r="S28" s="20" t="str">
        <f t="shared" si="4"/>
        <v>not</v>
      </c>
      <c r="T28" s="20" t="str">
        <f t="shared" si="5"/>
        <v>not</v>
      </c>
      <c r="V28" s="34">
        <v>417669</v>
      </c>
      <c r="W28" s="5">
        <v>97</v>
      </c>
      <c r="X28" s="5">
        <v>471</v>
      </c>
      <c r="Y28" s="5">
        <v>99</v>
      </c>
      <c r="Z28" s="20" t="str">
        <f t="shared" si="6"/>
        <v>not</v>
      </c>
      <c r="AA28" s="20" t="str">
        <f t="shared" si="7"/>
        <v>not</v>
      </c>
      <c r="AC28" s="4">
        <v>417669</v>
      </c>
      <c r="AD28" s="5">
        <v>97</v>
      </c>
      <c r="AE28" s="5">
        <v>471</v>
      </c>
      <c r="AF28" s="5">
        <v>99</v>
      </c>
      <c r="AG28" s="20" t="str">
        <f t="shared" si="8"/>
        <v>not</v>
      </c>
      <c r="AH28" s="20" t="str">
        <f t="shared" si="9"/>
        <v>not</v>
      </c>
      <c r="AJ28" s="4">
        <v>417669</v>
      </c>
      <c r="AK28" s="5">
        <v>97</v>
      </c>
      <c r="AL28" s="5">
        <v>669</v>
      </c>
      <c r="AM28" s="5">
        <v>202</v>
      </c>
      <c r="AN28" s="20" t="str">
        <f t="shared" si="10"/>
        <v>not</v>
      </c>
      <c r="AO28" s="20" t="str">
        <f t="shared" si="11"/>
        <v>not</v>
      </c>
    </row>
    <row r="29" ht="17.6" spans="1:41">
      <c r="A29" s="4">
        <v>418919</v>
      </c>
      <c r="B29" s="5">
        <v>1</v>
      </c>
      <c r="C29" s="5">
        <v>3</v>
      </c>
      <c r="D29" s="5">
        <v>1</v>
      </c>
      <c r="E29" s="20" t="str">
        <f t="shared" si="0"/>
        <v>not</v>
      </c>
      <c r="F29" s="20" t="str">
        <f t="shared" si="1"/>
        <v>same</v>
      </c>
      <c r="H29" s="34">
        <v>418919</v>
      </c>
      <c r="I29" s="5">
        <v>1</v>
      </c>
      <c r="J29" s="5">
        <v>3</v>
      </c>
      <c r="K29" s="5">
        <v>1</v>
      </c>
      <c r="L29" s="20" t="str">
        <f t="shared" si="2"/>
        <v>not</v>
      </c>
      <c r="M29" s="20" t="str">
        <f t="shared" si="3"/>
        <v>same</v>
      </c>
      <c r="O29" s="34">
        <v>418919</v>
      </c>
      <c r="P29" s="5">
        <v>1</v>
      </c>
      <c r="Q29" s="5">
        <v>3</v>
      </c>
      <c r="R29" s="5">
        <v>1</v>
      </c>
      <c r="S29" s="20" t="str">
        <f t="shared" si="4"/>
        <v>not</v>
      </c>
      <c r="T29" s="20" t="str">
        <f t="shared" si="5"/>
        <v>same</v>
      </c>
      <c r="V29" s="34">
        <v>418919</v>
      </c>
      <c r="W29" s="5">
        <v>1</v>
      </c>
      <c r="X29" s="5">
        <v>3</v>
      </c>
      <c r="Y29" s="5">
        <v>1</v>
      </c>
      <c r="Z29" s="20" t="str">
        <f t="shared" si="6"/>
        <v>not</v>
      </c>
      <c r="AA29" s="20" t="str">
        <f t="shared" si="7"/>
        <v>same</v>
      </c>
      <c r="AC29" s="4">
        <v>418919</v>
      </c>
      <c r="AD29" s="5">
        <v>1</v>
      </c>
      <c r="AE29" s="5">
        <v>1</v>
      </c>
      <c r="AF29" s="5">
        <v>1</v>
      </c>
      <c r="AG29" s="20" t="str">
        <f t="shared" si="8"/>
        <v>same</v>
      </c>
      <c r="AH29" s="20" t="str">
        <f t="shared" si="9"/>
        <v>same</v>
      </c>
      <c r="AJ29" s="4">
        <v>418919</v>
      </c>
      <c r="AK29" s="5">
        <v>1</v>
      </c>
      <c r="AL29" s="5">
        <v>1</v>
      </c>
      <c r="AM29" s="5">
        <v>1</v>
      </c>
      <c r="AN29" s="20" t="str">
        <f t="shared" si="10"/>
        <v>same</v>
      </c>
      <c r="AO29" s="20" t="str">
        <f t="shared" si="11"/>
        <v>same</v>
      </c>
    </row>
    <row r="30" ht="17.6" spans="1:41">
      <c r="A30" s="4">
        <v>424718</v>
      </c>
      <c r="B30" s="5">
        <v>1</v>
      </c>
      <c r="C30" s="5">
        <v>4671</v>
      </c>
      <c r="D30" s="5">
        <v>1</v>
      </c>
      <c r="E30" s="20" t="str">
        <f t="shared" si="0"/>
        <v>not</v>
      </c>
      <c r="F30" s="20" t="str">
        <f t="shared" si="1"/>
        <v>same</v>
      </c>
      <c r="H30" s="34">
        <v>424718</v>
      </c>
      <c r="I30" s="5">
        <v>1</v>
      </c>
      <c r="J30" s="5">
        <v>3555</v>
      </c>
      <c r="K30" s="5">
        <v>1</v>
      </c>
      <c r="L30" s="20" t="str">
        <f t="shared" si="2"/>
        <v>not</v>
      </c>
      <c r="M30" s="20" t="str">
        <f t="shared" si="3"/>
        <v>same</v>
      </c>
      <c r="O30" s="34">
        <v>424718</v>
      </c>
      <c r="P30" s="5">
        <v>1</v>
      </c>
      <c r="Q30" s="5">
        <v>303</v>
      </c>
      <c r="R30" s="5">
        <v>1</v>
      </c>
      <c r="S30" s="20" t="str">
        <f t="shared" si="4"/>
        <v>not</v>
      </c>
      <c r="T30" s="20" t="str">
        <f t="shared" si="5"/>
        <v>same</v>
      </c>
      <c r="V30" s="34">
        <v>424718</v>
      </c>
      <c r="W30" s="5">
        <v>1</v>
      </c>
      <c r="X30" s="5">
        <v>321</v>
      </c>
      <c r="Y30" s="5">
        <v>1</v>
      </c>
      <c r="Z30" s="20" t="str">
        <f t="shared" si="6"/>
        <v>not</v>
      </c>
      <c r="AA30" s="20" t="str">
        <f t="shared" si="7"/>
        <v>same</v>
      </c>
      <c r="AC30" s="4">
        <v>424718</v>
      </c>
      <c r="AD30" s="5">
        <v>1</v>
      </c>
      <c r="AE30" s="5">
        <v>324</v>
      </c>
      <c r="AF30" s="5">
        <v>1</v>
      </c>
      <c r="AG30" s="20" t="str">
        <f t="shared" si="8"/>
        <v>not</v>
      </c>
      <c r="AH30" s="20" t="str">
        <f t="shared" si="9"/>
        <v>same</v>
      </c>
      <c r="AJ30" s="4">
        <v>424718</v>
      </c>
      <c r="AK30" s="5">
        <v>1</v>
      </c>
      <c r="AL30" s="5">
        <v>1</v>
      </c>
      <c r="AM30" s="5">
        <v>1</v>
      </c>
      <c r="AN30" s="20" t="str">
        <f t="shared" si="10"/>
        <v>same</v>
      </c>
      <c r="AO30" s="20" t="str">
        <f t="shared" si="11"/>
        <v>same</v>
      </c>
    </row>
    <row r="31" ht="17.6" spans="1:41">
      <c r="A31" s="4">
        <v>430451</v>
      </c>
      <c r="B31" s="5">
        <v>46</v>
      </c>
      <c r="C31" s="5">
        <v>8</v>
      </c>
      <c r="D31" s="5">
        <v>7</v>
      </c>
      <c r="E31" s="20" t="str">
        <f t="shared" si="0"/>
        <v>improve</v>
      </c>
      <c r="F31" s="20" t="str">
        <f t="shared" si="1"/>
        <v>improve</v>
      </c>
      <c r="H31" s="34">
        <v>430451</v>
      </c>
      <c r="I31" s="5">
        <v>46</v>
      </c>
      <c r="J31" s="5">
        <v>8</v>
      </c>
      <c r="K31" s="5">
        <v>22</v>
      </c>
      <c r="L31" s="20" t="str">
        <f t="shared" si="2"/>
        <v>improve</v>
      </c>
      <c r="M31" s="20" t="str">
        <f t="shared" si="3"/>
        <v>improve</v>
      </c>
      <c r="O31" s="34">
        <v>430451</v>
      </c>
      <c r="P31" s="5">
        <v>46</v>
      </c>
      <c r="Q31" s="5">
        <v>3</v>
      </c>
      <c r="R31" s="5">
        <v>3</v>
      </c>
      <c r="S31" s="20" t="str">
        <f t="shared" si="4"/>
        <v>improve</v>
      </c>
      <c r="T31" s="20" t="str">
        <f t="shared" si="5"/>
        <v>improve</v>
      </c>
      <c r="V31" s="34">
        <v>430451</v>
      </c>
      <c r="W31" s="5">
        <v>46</v>
      </c>
      <c r="X31" s="5">
        <v>2</v>
      </c>
      <c r="Y31" s="5">
        <v>6</v>
      </c>
      <c r="Z31" s="20" t="str">
        <f t="shared" si="6"/>
        <v>improve</v>
      </c>
      <c r="AA31" s="20" t="str">
        <f t="shared" si="7"/>
        <v>improve</v>
      </c>
      <c r="AC31" s="4">
        <v>430451</v>
      </c>
      <c r="AD31" s="5">
        <v>46</v>
      </c>
      <c r="AE31" s="5">
        <v>2</v>
      </c>
      <c r="AF31" s="5">
        <v>14</v>
      </c>
      <c r="AG31" s="20" t="str">
        <f t="shared" si="8"/>
        <v>improve</v>
      </c>
      <c r="AH31" s="20" t="str">
        <f t="shared" si="9"/>
        <v>improve</v>
      </c>
      <c r="AJ31" s="4">
        <v>430451</v>
      </c>
      <c r="AK31" s="5">
        <v>46</v>
      </c>
      <c r="AL31" s="5">
        <v>2</v>
      </c>
      <c r="AM31" s="5">
        <v>42</v>
      </c>
      <c r="AN31" s="20" t="str">
        <f t="shared" si="10"/>
        <v>improve</v>
      </c>
      <c r="AO31" s="20" t="str">
        <f t="shared" si="11"/>
        <v>improve</v>
      </c>
    </row>
    <row r="32" ht="17.6" spans="1:41">
      <c r="A32" s="4">
        <v>456395</v>
      </c>
      <c r="B32" s="5">
        <v>1501</v>
      </c>
      <c r="C32" s="5">
        <v>602</v>
      </c>
      <c r="D32" s="5">
        <v>89</v>
      </c>
      <c r="E32" s="20" t="str">
        <f t="shared" si="0"/>
        <v>improve</v>
      </c>
      <c r="F32" s="20" t="str">
        <f t="shared" si="1"/>
        <v>improve</v>
      </c>
      <c r="H32" s="34">
        <v>456395</v>
      </c>
      <c r="I32" s="5">
        <v>1501</v>
      </c>
      <c r="J32" s="5">
        <v>519</v>
      </c>
      <c r="K32" s="5">
        <v>46</v>
      </c>
      <c r="L32" s="20" t="str">
        <f t="shared" si="2"/>
        <v>improve</v>
      </c>
      <c r="M32" s="20" t="str">
        <f t="shared" si="3"/>
        <v>improve</v>
      </c>
      <c r="O32" s="34">
        <v>456395</v>
      </c>
      <c r="P32" s="5">
        <v>1501</v>
      </c>
      <c r="Q32" s="5">
        <v>203</v>
      </c>
      <c r="R32" s="5">
        <v>46</v>
      </c>
      <c r="S32" s="20" t="str">
        <f t="shared" si="4"/>
        <v>improve</v>
      </c>
      <c r="T32" s="20" t="str">
        <f t="shared" si="5"/>
        <v>improve</v>
      </c>
      <c r="V32" s="34">
        <v>456395</v>
      </c>
      <c r="W32" s="5">
        <v>1501</v>
      </c>
      <c r="X32" s="5">
        <v>203</v>
      </c>
      <c r="Y32" s="5">
        <v>46</v>
      </c>
      <c r="Z32" s="20" t="str">
        <f t="shared" si="6"/>
        <v>improve</v>
      </c>
      <c r="AA32" s="20" t="str">
        <f t="shared" si="7"/>
        <v>improve</v>
      </c>
      <c r="AC32" s="4">
        <v>456395</v>
      </c>
      <c r="AD32" s="5">
        <v>1501</v>
      </c>
      <c r="AE32" s="5">
        <v>216</v>
      </c>
      <c r="AF32" s="5">
        <v>46</v>
      </c>
      <c r="AG32" s="20" t="str">
        <f t="shared" si="8"/>
        <v>improve</v>
      </c>
      <c r="AH32" s="20" t="str">
        <f t="shared" si="9"/>
        <v>improve</v>
      </c>
      <c r="AJ32" s="4">
        <v>456395</v>
      </c>
      <c r="AK32" s="5">
        <v>1501</v>
      </c>
      <c r="AL32" s="5">
        <v>216</v>
      </c>
      <c r="AM32" s="5">
        <v>1501</v>
      </c>
      <c r="AN32" s="20" t="str">
        <f t="shared" si="10"/>
        <v>improve</v>
      </c>
      <c r="AO32" s="20" t="str">
        <f t="shared" si="11"/>
        <v>same</v>
      </c>
    </row>
    <row r="36" ht="17.6" spans="1:41">
      <c r="A36" s="6" t="s">
        <v>15</v>
      </c>
      <c r="B36" s="7"/>
      <c r="C36" s="8" t="s">
        <v>16</v>
      </c>
      <c r="D36" s="9" t="s">
        <v>17</v>
      </c>
      <c r="E36" s="9" t="s">
        <v>18</v>
      </c>
      <c r="F36" s="9" t="s">
        <v>19</v>
      </c>
      <c r="H36" s="6" t="s">
        <v>20</v>
      </c>
      <c r="I36" s="7"/>
      <c r="J36" s="8" t="s">
        <v>16</v>
      </c>
      <c r="K36" s="9" t="s">
        <v>17</v>
      </c>
      <c r="L36" s="9" t="s">
        <v>18</v>
      </c>
      <c r="M36" s="9" t="s">
        <v>19</v>
      </c>
      <c r="O36" s="6" t="s">
        <v>36</v>
      </c>
      <c r="P36" s="7"/>
      <c r="Q36" s="8" t="s">
        <v>16</v>
      </c>
      <c r="R36" s="9" t="s">
        <v>17</v>
      </c>
      <c r="S36" s="9" t="s">
        <v>18</v>
      </c>
      <c r="T36" s="9" t="s">
        <v>19</v>
      </c>
      <c r="V36" s="6" t="s">
        <v>21</v>
      </c>
      <c r="W36" s="7"/>
      <c r="X36" s="8" t="s">
        <v>16</v>
      </c>
      <c r="Y36" s="9" t="s">
        <v>17</v>
      </c>
      <c r="Z36" s="9" t="s">
        <v>18</v>
      </c>
      <c r="AA36" s="9" t="s">
        <v>19</v>
      </c>
      <c r="AC36" s="6" t="s">
        <v>22</v>
      </c>
      <c r="AD36" s="7"/>
      <c r="AE36" s="8" t="s">
        <v>16</v>
      </c>
      <c r="AF36" s="9" t="s">
        <v>17</v>
      </c>
      <c r="AG36" s="9" t="s">
        <v>18</v>
      </c>
      <c r="AH36" s="9" t="s">
        <v>19</v>
      </c>
      <c r="AJ36" s="6" t="s">
        <v>23</v>
      </c>
      <c r="AK36" s="7"/>
      <c r="AL36" s="8" t="s">
        <v>16</v>
      </c>
      <c r="AM36" s="9" t="s">
        <v>17</v>
      </c>
      <c r="AN36" s="9" t="s">
        <v>18</v>
      </c>
      <c r="AO36" s="9" t="s">
        <v>19</v>
      </c>
    </row>
    <row r="37" ht="17.6" spans="1:41">
      <c r="A37" s="10" t="s">
        <v>4</v>
      </c>
      <c r="B37" s="11"/>
      <c r="C37" s="12" t="s">
        <v>24</v>
      </c>
      <c r="D37" s="13">
        <f>COUNTIF(E3:E32,"not Found")</f>
        <v>6</v>
      </c>
      <c r="E37" s="13">
        <f>COUNT(A3:A32)</f>
        <v>30</v>
      </c>
      <c r="F37" s="13">
        <f t="shared" ref="F37:F44" si="12">D37/E37*100</f>
        <v>20</v>
      </c>
      <c r="H37" s="10" t="s">
        <v>4</v>
      </c>
      <c r="I37" s="11"/>
      <c r="J37" s="12" t="s">
        <v>24</v>
      </c>
      <c r="K37" s="13">
        <f>COUNTIF(L3:L32,"not Found")</f>
        <v>7</v>
      </c>
      <c r="L37" s="13">
        <f>COUNT(H3:H32)</f>
        <v>30</v>
      </c>
      <c r="M37" s="13">
        <f t="shared" ref="M37:M44" si="13">K37/L37*100</f>
        <v>23.3333333333333</v>
      </c>
      <c r="O37" s="10" t="s">
        <v>4</v>
      </c>
      <c r="P37" s="11"/>
      <c r="Q37" s="12" t="s">
        <v>24</v>
      </c>
      <c r="R37" s="13">
        <f>COUNTIF(S3:S32,"not Found")</f>
        <v>7</v>
      </c>
      <c r="S37" s="13">
        <f>COUNT(O3:O32)</f>
        <v>30</v>
      </c>
      <c r="T37" s="13">
        <f t="shared" ref="T37:T44" si="14">R37/S37*100</f>
        <v>23.3333333333333</v>
      </c>
      <c r="V37" s="10" t="s">
        <v>4</v>
      </c>
      <c r="W37" s="11"/>
      <c r="X37" s="12" t="s">
        <v>24</v>
      </c>
      <c r="Y37" s="13">
        <f>COUNTIF(Z3:Z32,"not Found")</f>
        <v>6</v>
      </c>
      <c r="Z37" s="13">
        <f>COUNT(V3:V32)</f>
        <v>30</v>
      </c>
      <c r="AA37" s="13">
        <f t="shared" ref="AA37:AA44" si="15">Y37/Z37*100</f>
        <v>20</v>
      </c>
      <c r="AC37" s="10" t="s">
        <v>4</v>
      </c>
      <c r="AD37" s="11"/>
      <c r="AE37" s="12" t="s">
        <v>24</v>
      </c>
      <c r="AF37" s="13">
        <f>COUNTIF(AG3:AG32,"not Found")</f>
        <v>6</v>
      </c>
      <c r="AG37" s="13">
        <f>COUNT(AC3:AC32)</f>
        <v>30</v>
      </c>
      <c r="AH37" s="13">
        <f t="shared" ref="AH37:AH44" si="16">AF37/AG37*100</f>
        <v>20</v>
      </c>
      <c r="AJ37" s="10" t="s">
        <v>4</v>
      </c>
      <c r="AK37" s="11"/>
      <c r="AL37" s="12" t="s">
        <v>24</v>
      </c>
      <c r="AM37" s="13">
        <f>COUNTIF(AN3:AN32,"not Found")</f>
        <v>6</v>
      </c>
      <c r="AN37" s="13">
        <f>COUNT(AJ3:AJ32)</f>
        <v>30</v>
      </c>
      <c r="AO37" s="13">
        <f t="shared" ref="AO37:AO44" si="17">AM37/AN37*100</f>
        <v>20</v>
      </c>
    </row>
    <row r="38" ht="17.6" spans="1:41">
      <c r="A38" s="10"/>
      <c r="B38" s="10"/>
      <c r="C38" s="14" t="s">
        <v>25</v>
      </c>
      <c r="D38" s="15">
        <f>COUNTIF(E3:E32,"same")</f>
        <v>1</v>
      </c>
      <c r="E38" s="15">
        <f>COUNT(A3:A32)</f>
        <v>30</v>
      </c>
      <c r="F38" s="15">
        <f t="shared" si="12"/>
        <v>3.33333333333333</v>
      </c>
      <c r="H38" s="10"/>
      <c r="I38" s="10"/>
      <c r="J38" s="14" t="s">
        <v>25</v>
      </c>
      <c r="K38" s="15">
        <f>COUNTIF(L3:L32,"same")</f>
        <v>1</v>
      </c>
      <c r="L38" s="15">
        <f>COUNT(H3:H32)</f>
        <v>30</v>
      </c>
      <c r="M38" s="15">
        <f t="shared" si="13"/>
        <v>3.33333333333333</v>
      </c>
      <c r="O38" s="10"/>
      <c r="P38" s="10"/>
      <c r="Q38" s="14" t="s">
        <v>25</v>
      </c>
      <c r="R38" s="15">
        <f>COUNTIF(S3:S32,"same")</f>
        <v>1</v>
      </c>
      <c r="S38" s="15">
        <f>COUNT(O3:O32)</f>
        <v>30</v>
      </c>
      <c r="T38" s="15">
        <f t="shared" si="14"/>
        <v>3.33333333333333</v>
      </c>
      <c r="V38" s="10"/>
      <c r="W38" s="10"/>
      <c r="X38" s="14" t="s">
        <v>25</v>
      </c>
      <c r="Y38" s="15">
        <f>COUNTIF(Z3:Z32,"same")</f>
        <v>2</v>
      </c>
      <c r="Z38" s="15">
        <f>COUNT(V3:V32)</f>
        <v>30</v>
      </c>
      <c r="AA38" s="15">
        <f t="shared" si="15"/>
        <v>6.66666666666667</v>
      </c>
      <c r="AC38" s="10"/>
      <c r="AD38" s="10"/>
      <c r="AE38" s="14" t="s">
        <v>25</v>
      </c>
      <c r="AF38" s="15">
        <f>COUNTIF(AG3:AG32,"same")</f>
        <v>1</v>
      </c>
      <c r="AG38" s="15">
        <f>COUNT(AC3:AC32)</f>
        <v>30</v>
      </c>
      <c r="AH38" s="15">
        <f t="shared" si="16"/>
        <v>3.33333333333333</v>
      </c>
      <c r="AJ38" s="10"/>
      <c r="AK38" s="10"/>
      <c r="AL38" s="14" t="s">
        <v>25</v>
      </c>
      <c r="AM38" s="15">
        <f>COUNTIF(AN3:AN32,"same")</f>
        <v>4</v>
      </c>
      <c r="AN38" s="15">
        <f>COUNT(AJ3:AJ32)</f>
        <v>30</v>
      </c>
      <c r="AO38" s="15">
        <f t="shared" si="17"/>
        <v>13.3333333333333</v>
      </c>
    </row>
    <row r="39" ht="18" spans="1:41">
      <c r="A39" s="10"/>
      <c r="B39" s="10"/>
      <c r="C39" s="16" t="s">
        <v>26</v>
      </c>
      <c r="D39" s="17">
        <f>COUNTIF(E3:E32,"improve")</f>
        <v>11</v>
      </c>
      <c r="E39" s="17">
        <f>COUNT(A3:A32)</f>
        <v>30</v>
      </c>
      <c r="F39" s="17">
        <f t="shared" si="12"/>
        <v>36.6666666666667</v>
      </c>
      <c r="H39" s="10"/>
      <c r="I39" s="10"/>
      <c r="J39" s="16" t="s">
        <v>26</v>
      </c>
      <c r="K39" s="17">
        <f>COUNTIF(L3:L32,"improve")</f>
        <v>10</v>
      </c>
      <c r="L39" s="17">
        <f>COUNT(H3:H32)</f>
        <v>30</v>
      </c>
      <c r="M39" s="17">
        <f t="shared" si="13"/>
        <v>33.3333333333333</v>
      </c>
      <c r="O39" s="10"/>
      <c r="P39" s="10"/>
      <c r="Q39" s="16" t="s">
        <v>26</v>
      </c>
      <c r="R39" s="17">
        <f>COUNTIF(S3:S32,"improve")</f>
        <v>8</v>
      </c>
      <c r="S39" s="17">
        <f>COUNT(O3:O32)</f>
        <v>30</v>
      </c>
      <c r="T39" s="17">
        <f t="shared" si="14"/>
        <v>26.6666666666667</v>
      </c>
      <c r="V39" s="10"/>
      <c r="W39" s="10"/>
      <c r="X39" s="16" t="s">
        <v>26</v>
      </c>
      <c r="Y39" s="17">
        <f>COUNTIF(Z3:Z32,"improve")</f>
        <v>12</v>
      </c>
      <c r="Z39" s="17">
        <f>COUNT(V3:V32)</f>
        <v>30</v>
      </c>
      <c r="AA39" s="17">
        <f t="shared" si="15"/>
        <v>40</v>
      </c>
      <c r="AC39" s="10"/>
      <c r="AD39" s="10"/>
      <c r="AE39" s="16" t="s">
        <v>26</v>
      </c>
      <c r="AF39" s="17">
        <f>COUNTIF(AG3:AG32,"improve")</f>
        <v>12</v>
      </c>
      <c r="AG39" s="17">
        <f>COUNT(AC3:AC32)</f>
        <v>30</v>
      </c>
      <c r="AH39" s="17">
        <f t="shared" si="16"/>
        <v>40</v>
      </c>
      <c r="AJ39" s="10"/>
      <c r="AK39" s="10"/>
      <c r="AL39" s="16" t="s">
        <v>26</v>
      </c>
      <c r="AM39" s="17">
        <f>COUNTIF(AN3:AN32,"improve")</f>
        <v>13</v>
      </c>
      <c r="AN39" s="17">
        <f>COUNT(AJ3:AJ32)</f>
        <v>30</v>
      </c>
      <c r="AO39" s="17">
        <f t="shared" si="17"/>
        <v>43.3333333333333</v>
      </c>
    </row>
    <row r="40" ht="17.6" spans="1:41">
      <c r="A40" s="10"/>
      <c r="B40" s="10"/>
      <c r="C40" s="18" t="s">
        <v>27</v>
      </c>
      <c r="D40" s="19">
        <f>COUNTIF(E3:E32,"not")</f>
        <v>12</v>
      </c>
      <c r="E40" s="19">
        <f>COUNT(A3:A32)</f>
        <v>30</v>
      </c>
      <c r="F40" s="19">
        <f t="shared" si="12"/>
        <v>40</v>
      </c>
      <c r="H40" s="10"/>
      <c r="I40" s="10"/>
      <c r="J40" s="18" t="s">
        <v>27</v>
      </c>
      <c r="K40" s="19">
        <f>COUNTIF(L3:L32,"not")</f>
        <v>12</v>
      </c>
      <c r="L40" s="19">
        <f>COUNT(H3:H32)</f>
        <v>30</v>
      </c>
      <c r="M40" s="19">
        <f t="shared" si="13"/>
        <v>40</v>
      </c>
      <c r="O40" s="10"/>
      <c r="P40" s="10"/>
      <c r="Q40" s="18" t="s">
        <v>27</v>
      </c>
      <c r="R40" s="19">
        <f>COUNTIF(S3:S32,"not")</f>
        <v>14</v>
      </c>
      <c r="S40" s="19">
        <f>COUNT(O3:O32)</f>
        <v>30</v>
      </c>
      <c r="T40" s="19">
        <f t="shared" si="14"/>
        <v>46.6666666666667</v>
      </c>
      <c r="V40" s="10"/>
      <c r="W40" s="10"/>
      <c r="X40" s="18" t="s">
        <v>27</v>
      </c>
      <c r="Y40" s="19">
        <f>COUNTIF(Z3:Z32,"not")</f>
        <v>10</v>
      </c>
      <c r="Z40" s="19">
        <f>COUNT(V3:V32)</f>
        <v>30</v>
      </c>
      <c r="AA40" s="19">
        <f t="shared" si="15"/>
        <v>33.3333333333333</v>
      </c>
      <c r="AC40" s="10"/>
      <c r="AD40" s="10"/>
      <c r="AE40" s="18" t="s">
        <v>27</v>
      </c>
      <c r="AF40" s="19">
        <f>COUNTIF(AG3:AG32,"not")</f>
        <v>11</v>
      </c>
      <c r="AG40" s="19">
        <f>COUNT(AC3:AC32)</f>
        <v>30</v>
      </c>
      <c r="AH40" s="19">
        <f t="shared" si="16"/>
        <v>36.6666666666667</v>
      </c>
      <c r="AJ40" s="10"/>
      <c r="AK40" s="10"/>
      <c r="AL40" s="18" t="s">
        <v>27</v>
      </c>
      <c r="AM40" s="19">
        <f>COUNTIF(AN3:AN32,"not")</f>
        <v>7</v>
      </c>
      <c r="AN40" s="19">
        <f>COUNT(AJ3:AJ32)</f>
        <v>30</v>
      </c>
      <c r="AO40" s="19">
        <f t="shared" si="17"/>
        <v>23.3333333333333</v>
      </c>
    </row>
    <row r="41" ht="17.6" spans="1:41">
      <c r="A41" s="10" t="s">
        <v>5</v>
      </c>
      <c r="B41" s="10"/>
      <c r="C41" s="18" t="s">
        <v>24</v>
      </c>
      <c r="D41" s="19">
        <f>COUNTIF(F3:F32,"not Found")</f>
        <v>7</v>
      </c>
      <c r="E41" s="19">
        <f>COUNT(A3:A32)</f>
        <v>30</v>
      </c>
      <c r="F41" s="19">
        <f t="shared" si="12"/>
        <v>23.3333333333333</v>
      </c>
      <c r="H41" s="10" t="s">
        <v>5</v>
      </c>
      <c r="I41" s="10"/>
      <c r="J41" s="18" t="s">
        <v>24</v>
      </c>
      <c r="K41" s="19">
        <f>COUNTIF(M3:M32,"not Found")</f>
        <v>7</v>
      </c>
      <c r="L41" s="19">
        <f>COUNT(H3:H32)</f>
        <v>30</v>
      </c>
      <c r="M41" s="19">
        <f t="shared" si="13"/>
        <v>23.3333333333333</v>
      </c>
      <c r="O41" s="10" t="s">
        <v>5</v>
      </c>
      <c r="P41" s="10"/>
      <c r="Q41" s="18" t="s">
        <v>24</v>
      </c>
      <c r="R41" s="19">
        <f>COUNTIF(T3:T32,"not Found")</f>
        <v>7</v>
      </c>
      <c r="S41" s="19">
        <f>COUNT(O3:O32)</f>
        <v>30</v>
      </c>
      <c r="T41" s="19">
        <f t="shared" si="14"/>
        <v>23.3333333333333</v>
      </c>
      <c r="V41" s="10" t="s">
        <v>5</v>
      </c>
      <c r="W41" s="10"/>
      <c r="X41" s="18" t="s">
        <v>24</v>
      </c>
      <c r="Y41" s="19">
        <f>COUNTIF(AA3:AA32,"not Found")</f>
        <v>7</v>
      </c>
      <c r="Z41" s="19">
        <f>COUNT(V3:V32)</f>
        <v>30</v>
      </c>
      <c r="AA41" s="19">
        <f t="shared" si="15"/>
        <v>23.3333333333333</v>
      </c>
      <c r="AC41" s="10" t="s">
        <v>5</v>
      </c>
      <c r="AD41" s="10"/>
      <c r="AE41" s="18" t="s">
        <v>24</v>
      </c>
      <c r="AF41" s="19">
        <f>COUNTIF(AH3:AH32,"not Found")</f>
        <v>7</v>
      </c>
      <c r="AG41" s="19">
        <f>COUNT(AC3:AC32)</f>
        <v>30</v>
      </c>
      <c r="AH41" s="19">
        <f t="shared" si="16"/>
        <v>23.3333333333333</v>
      </c>
      <c r="AJ41" s="10" t="s">
        <v>5</v>
      </c>
      <c r="AK41" s="10"/>
      <c r="AL41" s="18" t="s">
        <v>24</v>
      </c>
      <c r="AM41" s="19">
        <f>COUNTIF(AO3:AO32,"not Found")</f>
        <v>7</v>
      </c>
      <c r="AN41" s="19">
        <f>COUNT(AJ3:AJ32)</f>
        <v>30</v>
      </c>
      <c r="AO41" s="19">
        <f t="shared" si="17"/>
        <v>23.3333333333333</v>
      </c>
    </row>
    <row r="42" ht="17.6" spans="1:41">
      <c r="A42" s="10"/>
      <c r="B42" s="10"/>
      <c r="C42" s="14" t="s">
        <v>25</v>
      </c>
      <c r="D42" s="15">
        <f>COUNTIF(F3:F32,"same")</f>
        <v>4</v>
      </c>
      <c r="E42" s="15">
        <f>COUNT(A3:A32)</f>
        <v>30</v>
      </c>
      <c r="F42" s="15">
        <f t="shared" si="12"/>
        <v>13.3333333333333</v>
      </c>
      <c r="H42" s="10"/>
      <c r="I42" s="10"/>
      <c r="J42" s="14" t="s">
        <v>25</v>
      </c>
      <c r="K42" s="15">
        <f>COUNTIF(M3:M32,"same")</f>
        <v>4</v>
      </c>
      <c r="L42" s="15">
        <f>COUNT(H3:H32)</f>
        <v>30</v>
      </c>
      <c r="M42" s="15">
        <f t="shared" si="13"/>
        <v>13.3333333333333</v>
      </c>
      <c r="O42" s="10"/>
      <c r="P42" s="10"/>
      <c r="Q42" s="14" t="s">
        <v>25</v>
      </c>
      <c r="R42" s="15">
        <f>COUNTIF(T3:T32,"same")</f>
        <v>5</v>
      </c>
      <c r="S42" s="15">
        <f>COUNT(O3:O32)</f>
        <v>30</v>
      </c>
      <c r="T42" s="15">
        <f t="shared" si="14"/>
        <v>16.6666666666667</v>
      </c>
      <c r="V42" s="10"/>
      <c r="W42" s="10"/>
      <c r="X42" s="14" t="s">
        <v>25</v>
      </c>
      <c r="Y42" s="15">
        <f>COUNTIF(AA3:AA32,"same")</f>
        <v>4</v>
      </c>
      <c r="Z42" s="15">
        <f>COUNT(V3:V32)</f>
        <v>30</v>
      </c>
      <c r="AA42" s="15">
        <f t="shared" si="15"/>
        <v>13.3333333333333</v>
      </c>
      <c r="AC42" s="10"/>
      <c r="AD42" s="10"/>
      <c r="AE42" s="14" t="s">
        <v>25</v>
      </c>
      <c r="AF42" s="15">
        <f>COUNTIF(AH3:AH32,"same")</f>
        <v>5</v>
      </c>
      <c r="AG42" s="15">
        <f>COUNT(AC3:AC32)</f>
        <v>30</v>
      </c>
      <c r="AH42" s="15">
        <f t="shared" si="16"/>
        <v>16.6666666666667</v>
      </c>
      <c r="AJ42" s="10"/>
      <c r="AK42" s="10"/>
      <c r="AL42" s="14" t="s">
        <v>25</v>
      </c>
      <c r="AM42" s="15">
        <f>COUNTIF(AO3:AO32,"same")</f>
        <v>7</v>
      </c>
      <c r="AN42" s="15">
        <f>COUNT(AJ3:AJ32)</f>
        <v>30</v>
      </c>
      <c r="AO42" s="15">
        <f t="shared" si="17"/>
        <v>23.3333333333333</v>
      </c>
    </row>
    <row r="43" ht="18" spans="1:41">
      <c r="A43" s="10"/>
      <c r="B43" s="10"/>
      <c r="C43" s="16" t="s">
        <v>26</v>
      </c>
      <c r="D43" s="17">
        <f>COUNTIF(F3:F32,"improve")</f>
        <v>10</v>
      </c>
      <c r="E43" s="17">
        <f>COUNT(A3:A32)</f>
        <v>30</v>
      </c>
      <c r="F43" s="17">
        <f t="shared" si="12"/>
        <v>33.3333333333333</v>
      </c>
      <c r="H43" s="10"/>
      <c r="I43" s="10"/>
      <c r="J43" s="16" t="s">
        <v>26</v>
      </c>
      <c r="K43" s="17">
        <f>COUNTIF(M3:M32,"improve")</f>
        <v>10</v>
      </c>
      <c r="L43" s="17">
        <f>COUNT(H3:H32)</f>
        <v>30</v>
      </c>
      <c r="M43" s="17">
        <f t="shared" si="13"/>
        <v>33.3333333333333</v>
      </c>
      <c r="O43" s="10"/>
      <c r="P43" s="10"/>
      <c r="Q43" s="16" t="s">
        <v>26</v>
      </c>
      <c r="R43" s="17">
        <f>COUNTIF(T3:T32,"improve")</f>
        <v>9</v>
      </c>
      <c r="S43" s="17">
        <f>COUNT(O3:O32)</f>
        <v>30</v>
      </c>
      <c r="T43" s="17">
        <f t="shared" si="14"/>
        <v>30</v>
      </c>
      <c r="V43" s="10"/>
      <c r="W43" s="10"/>
      <c r="X43" s="16" t="s">
        <v>26</v>
      </c>
      <c r="Y43" s="17">
        <f>COUNTIF(AA3:AA32,"improve")</f>
        <v>10</v>
      </c>
      <c r="Z43" s="17">
        <f>COUNT(V3:V32)</f>
        <v>30</v>
      </c>
      <c r="AA43" s="17">
        <f t="shared" si="15"/>
        <v>33.3333333333333</v>
      </c>
      <c r="AC43" s="10"/>
      <c r="AD43" s="10"/>
      <c r="AE43" s="16" t="s">
        <v>26</v>
      </c>
      <c r="AF43" s="17">
        <f>COUNTIF(AH3:AH32,"improve")</f>
        <v>9</v>
      </c>
      <c r="AG43" s="17">
        <f>COUNT(AC3:AC32)</f>
        <v>30</v>
      </c>
      <c r="AH43" s="17">
        <f t="shared" si="16"/>
        <v>30</v>
      </c>
      <c r="AJ43" s="10"/>
      <c r="AK43" s="10"/>
      <c r="AL43" s="16" t="s">
        <v>26</v>
      </c>
      <c r="AM43" s="17">
        <f>COUNTIF(AO3:AO32,"improve")</f>
        <v>8</v>
      </c>
      <c r="AN43" s="17">
        <f>COUNT(AJ3:AJ32)</f>
        <v>30</v>
      </c>
      <c r="AO43" s="17">
        <f t="shared" si="17"/>
        <v>26.6666666666667</v>
      </c>
    </row>
    <row r="44" ht="17.6" spans="1:41">
      <c r="A44" s="10"/>
      <c r="B44" s="10"/>
      <c r="C44" s="18" t="s">
        <v>27</v>
      </c>
      <c r="D44" s="19">
        <f>COUNTIF(F3:F32,"not")</f>
        <v>9</v>
      </c>
      <c r="E44" s="19">
        <f>COUNT(A3:A32)</f>
        <v>30</v>
      </c>
      <c r="F44" s="19">
        <f t="shared" si="12"/>
        <v>30</v>
      </c>
      <c r="H44" s="10"/>
      <c r="I44" s="10"/>
      <c r="J44" s="18" t="s">
        <v>27</v>
      </c>
      <c r="K44" s="19">
        <f>COUNTIF(M3:M32,"not")</f>
        <v>9</v>
      </c>
      <c r="L44" s="19">
        <f>COUNT(H3:H32)</f>
        <v>30</v>
      </c>
      <c r="M44" s="19">
        <f t="shared" si="13"/>
        <v>30</v>
      </c>
      <c r="O44" s="10"/>
      <c r="P44" s="10"/>
      <c r="Q44" s="18" t="s">
        <v>27</v>
      </c>
      <c r="R44" s="19">
        <f>COUNTIF(T3:T32,"not")</f>
        <v>9</v>
      </c>
      <c r="S44" s="19">
        <f>COUNT(O3:O32)</f>
        <v>30</v>
      </c>
      <c r="T44" s="19">
        <f t="shared" si="14"/>
        <v>30</v>
      </c>
      <c r="V44" s="10"/>
      <c r="W44" s="10"/>
      <c r="X44" s="18" t="s">
        <v>27</v>
      </c>
      <c r="Y44" s="19">
        <f>COUNTIF(AA3:AA32,"not")</f>
        <v>9</v>
      </c>
      <c r="Z44" s="19">
        <f>COUNT(V3:V32)</f>
        <v>30</v>
      </c>
      <c r="AA44" s="19">
        <f t="shared" si="15"/>
        <v>30</v>
      </c>
      <c r="AC44" s="10"/>
      <c r="AD44" s="10"/>
      <c r="AE44" s="18" t="s">
        <v>27</v>
      </c>
      <c r="AF44" s="19">
        <f>COUNTIF(AH3:AH32,"not")</f>
        <v>9</v>
      </c>
      <c r="AG44" s="19">
        <f>COUNT(AC3:AC32)</f>
        <v>30</v>
      </c>
      <c r="AH44" s="19">
        <f t="shared" si="16"/>
        <v>30</v>
      </c>
      <c r="AJ44" s="10"/>
      <c r="AK44" s="10"/>
      <c r="AL44" s="18" t="s">
        <v>27</v>
      </c>
      <c r="AM44" s="19">
        <f>COUNTIF(AO3:AO32,"not")</f>
        <v>8</v>
      </c>
      <c r="AN44" s="19">
        <f>COUNT(AJ3:AJ32)</f>
        <v>30</v>
      </c>
      <c r="AO44" s="19">
        <f t="shared" si="17"/>
        <v>26.6666666666667</v>
      </c>
    </row>
    <row r="45" ht="17.6" spans="1:41">
      <c r="A45" s="20"/>
      <c r="B45" s="20"/>
      <c r="C45" s="20"/>
      <c r="D45" s="20"/>
      <c r="E45" s="20"/>
      <c r="F45" s="20"/>
      <c r="H45" s="20"/>
      <c r="I45" s="20"/>
      <c r="J45" s="20"/>
      <c r="K45" s="20"/>
      <c r="L45" s="20"/>
      <c r="M45" s="20"/>
      <c r="O45" s="20"/>
      <c r="P45" s="20"/>
      <c r="Q45" s="20"/>
      <c r="R45" s="20"/>
      <c r="S45" s="20"/>
      <c r="T45" s="20"/>
      <c r="V45" s="20"/>
      <c r="W45" s="20"/>
      <c r="X45" s="20"/>
      <c r="Y45" s="20"/>
      <c r="Z45" s="20"/>
      <c r="AA45" s="20"/>
      <c r="AC45" s="20"/>
      <c r="AD45" s="20"/>
      <c r="AE45" s="20"/>
      <c r="AF45" s="20"/>
      <c r="AG45" s="20"/>
      <c r="AH45" s="20"/>
      <c r="AJ45" s="20"/>
      <c r="AK45" s="20"/>
      <c r="AL45" s="20"/>
      <c r="AM45" s="20"/>
      <c r="AN45" s="20"/>
      <c r="AO45" s="20"/>
    </row>
    <row r="46" ht="17.6" spans="1:41">
      <c r="A46" s="10" t="s">
        <v>2</v>
      </c>
      <c r="B46" s="10"/>
      <c r="C46" s="19" t="s">
        <v>28</v>
      </c>
      <c r="D46" s="19">
        <f>COUNTIFS(B3:B32,"&gt;0",B3:B32,"&lt;=10")</f>
        <v>4</v>
      </c>
      <c r="E46" s="19">
        <f>COUNT(A3:A32)</f>
        <v>30</v>
      </c>
      <c r="F46" s="19">
        <f t="shared" ref="F46:F48" si="18">D46/E46*100</f>
        <v>13.3333333333333</v>
      </c>
      <c r="H46" s="10" t="s">
        <v>2</v>
      </c>
      <c r="I46" s="10"/>
      <c r="J46" s="19" t="s">
        <v>28</v>
      </c>
      <c r="K46" s="19">
        <f>COUNTIFS(I3:I32,"&gt;0",I3:I32,"&lt;=10")</f>
        <v>4</v>
      </c>
      <c r="L46" s="19">
        <f>COUNT(H3:H32)</f>
        <v>30</v>
      </c>
      <c r="M46" s="19">
        <f t="shared" ref="M46:M48" si="19">K46/L46*100</f>
        <v>13.3333333333333</v>
      </c>
      <c r="O46" s="10" t="s">
        <v>2</v>
      </c>
      <c r="P46" s="10"/>
      <c r="Q46" s="19" t="s">
        <v>28</v>
      </c>
      <c r="R46" s="19">
        <f>COUNTIFS(P3:P32,"&gt;0",P3:P32,"&lt;=10")</f>
        <v>4</v>
      </c>
      <c r="S46" s="19">
        <f>COUNT(O3:O32)</f>
        <v>30</v>
      </c>
      <c r="T46" s="19">
        <f t="shared" ref="T46:T48" si="20">R46/S46*100</f>
        <v>13.3333333333333</v>
      </c>
      <c r="V46" s="10" t="s">
        <v>2</v>
      </c>
      <c r="W46" s="10"/>
      <c r="X46" s="19" t="s">
        <v>28</v>
      </c>
      <c r="Y46" s="19">
        <f>COUNTIFS(W3:W32,"&gt;0",W3:W32,"&lt;=10")</f>
        <v>4</v>
      </c>
      <c r="Z46" s="19">
        <f>COUNT(V3:V32)</f>
        <v>30</v>
      </c>
      <c r="AA46" s="19">
        <f t="shared" ref="AA46:AA48" si="21">Y46/Z46*100</f>
        <v>13.3333333333333</v>
      </c>
      <c r="AC46" s="10" t="s">
        <v>2</v>
      </c>
      <c r="AD46" s="10"/>
      <c r="AE46" s="19" t="s">
        <v>28</v>
      </c>
      <c r="AF46" s="19">
        <f>COUNTIFS(AD3:AD32,"&gt;0",AD3:AD32,"&lt;=10")</f>
        <v>4</v>
      </c>
      <c r="AG46" s="19">
        <f>COUNT(AC3:AC32)</f>
        <v>30</v>
      </c>
      <c r="AH46" s="19">
        <f t="shared" ref="AH46:AH48" si="22">AF46/AG46*100</f>
        <v>13.3333333333333</v>
      </c>
      <c r="AJ46" s="10" t="s">
        <v>2</v>
      </c>
      <c r="AK46" s="10"/>
      <c r="AL46" s="19" t="s">
        <v>28</v>
      </c>
      <c r="AM46" s="19">
        <f>COUNTIFS(AK3:AK32,"&gt;0",AK3:AK32,"&lt;=10")</f>
        <v>4</v>
      </c>
      <c r="AN46" s="19">
        <f>COUNT(AJ3:AJ32)</f>
        <v>30</v>
      </c>
      <c r="AO46" s="19">
        <f t="shared" ref="AO46:AO48" si="23">AM46/AN46*100</f>
        <v>13.3333333333333</v>
      </c>
    </row>
    <row r="47" ht="17.6" spans="1:41">
      <c r="A47" s="10" t="s">
        <v>4</v>
      </c>
      <c r="B47" s="10"/>
      <c r="C47" s="19"/>
      <c r="D47" s="19">
        <f>COUNTIFS(C3:C32,"&gt;0",C3:C32,"&lt;=10")</f>
        <v>5</v>
      </c>
      <c r="E47" s="19">
        <f>COUNT(A3:A32)</f>
        <v>30</v>
      </c>
      <c r="F47" s="19">
        <f t="shared" si="18"/>
        <v>16.6666666666667</v>
      </c>
      <c r="H47" s="10" t="s">
        <v>4</v>
      </c>
      <c r="I47" s="10"/>
      <c r="J47" s="19"/>
      <c r="K47" s="19">
        <f>COUNTIFS(J3:J32,"&gt;0",J3:J32,"&lt;=10")</f>
        <v>4</v>
      </c>
      <c r="L47" s="19">
        <f>COUNT(H3:H32)</f>
        <v>30</v>
      </c>
      <c r="M47" s="19">
        <f t="shared" si="19"/>
        <v>13.3333333333333</v>
      </c>
      <c r="O47" s="10" t="s">
        <v>4</v>
      </c>
      <c r="P47" s="10"/>
      <c r="Q47" s="19"/>
      <c r="R47" s="19">
        <f>COUNTIFS(Q3:Q32,"&gt;0",Q3:Q32,"&lt;=10")</f>
        <v>4</v>
      </c>
      <c r="S47" s="19">
        <f>COUNT(O3:O32)</f>
        <v>30</v>
      </c>
      <c r="T47" s="19">
        <f t="shared" si="20"/>
        <v>13.3333333333333</v>
      </c>
      <c r="V47" s="10" t="s">
        <v>4</v>
      </c>
      <c r="W47" s="10"/>
      <c r="X47" s="19"/>
      <c r="Y47" s="19">
        <f>COUNTIFS(X3:X32,"&gt;0",X3:X32,"&lt;=10")</f>
        <v>4</v>
      </c>
      <c r="Z47" s="19">
        <f>COUNT(V3:V32)</f>
        <v>30</v>
      </c>
      <c r="AA47" s="19">
        <f t="shared" si="21"/>
        <v>13.3333333333333</v>
      </c>
      <c r="AC47" s="10" t="s">
        <v>4</v>
      </c>
      <c r="AD47" s="10"/>
      <c r="AE47" s="19"/>
      <c r="AF47" s="19">
        <f>COUNTIFS(AE3:AE32,"&gt;0",AE3:AE32,"&lt;=10")</f>
        <v>4</v>
      </c>
      <c r="AG47" s="19">
        <f>COUNT(AC3:AC32)</f>
        <v>30</v>
      </c>
      <c r="AH47" s="19">
        <f t="shared" si="22"/>
        <v>13.3333333333333</v>
      </c>
      <c r="AJ47" s="10" t="s">
        <v>4</v>
      </c>
      <c r="AK47" s="10"/>
      <c r="AL47" s="19"/>
      <c r="AM47" s="19">
        <f>COUNTIFS(AL3:AL32,"&gt;0",AL3:AL32,"&lt;=10")</f>
        <v>6</v>
      </c>
      <c r="AN47" s="19">
        <f>COUNT(AJ3:AJ32)</f>
        <v>30</v>
      </c>
      <c r="AO47" s="19">
        <f t="shared" si="23"/>
        <v>20</v>
      </c>
    </row>
    <row r="48" ht="17.6" spans="1:41">
      <c r="A48" s="10" t="s">
        <v>5</v>
      </c>
      <c r="B48" s="10"/>
      <c r="C48" s="19"/>
      <c r="D48" s="19">
        <f>COUNTIFS(D3:D32,"&gt;0",D3:D32,"&lt;=10")</f>
        <v>5</v>
      </c>
      <c r="E48" s="19">
        <f>COUNT(A3:A32)</f>
        <v>30</v>
      </c>
      <c r="F48" s="19">
        <f t="shared" si="18"/>
        <v>16.6666666666667</v>
      </c>
      <c r="H48" s="10" t="s">
        <v>5</v>
      </c>
      <c r="I48" s="10"/>
      <c r="J48" s="19"/>
      <c r="K48" s="19">
        <f>COUNTIFS(K3:K32,"&gt;0",K3:K32,"&lt;=10")</f>
        <v>4</v>
      </c>
      <c r="L48" s="19">
        <f>COUNT(H3:H32)</f>
        <v>30</v>
      </c>
      <c r="M48" s="19">
        <f t="shared" si="19"/>
        <v>13.3333333333333</v>
      </c>
      <c r="O48" s="10" t="s">
        <v>5</v>
      </c>
      <c r="P48" s="10"/>
      <c r="Q48" s="19"/>
      <c r="R48" s="19">
        <f>COUNTIFS(R3:R32,"&gt;0",R3:R32,"&lt;=10")</f>
        <v>5</v>
      </c>
      <c r="S48" s="19">
        <f>COUNT(O3:O32)</f>
        <v>30</v>
      </c>
      <c r="T48" s="19">
        <f t="shared" si="20"/>
        <v>16.6666666666667</v>
      </c>
      <c r="V48" s="10" t="s">
        <v>5</v>
      </c>
      <c r="W48" s="10"/>
      <c r="X48" s="19"/>
      <c r="Y48" s="19">
        <f>COUNTIFS(Y3:Y32,"&gt;0",Y3:Y32,"&lt;=10")</f>
        <v>5</v>
      </c>
      <c r="Z48" s="19">
        <f>COUNT(V3:V32)</f>
        <v>30</v>
      </c>
      <c r="AA48" s="19">
        <f t="shared" si="21"/>
        <v>16.6666666666667</v>
      </c>
      <c r="AC48" s="10" t="s">
        <v>5</v>
      </c>
      <c r="AD48" s="10"/>
      <c r="AE48" s="19"/>
      <c r="AF48" s="19">
        <f>COUNTIFS(AF3:AF32,"&gt;0",AF3:AF32,"&lt;=10")</f>
        <v>4</v>
      </c>
      <c r="AG48" s="19">
        <f>COUNT(AC3:AC32)</f>
        <v>30</v>
      </c>
      <c r="AH48" s="19">
        <f t="shared" si="22"/>
        <v>13.3333333333333</v>
      </c>
      <c r="AJ48" s="10" t="s">
        <v>5</v>
      </c>
      <c r="AK48" s="10"/>
      <c r="AL48" s="19"/>
      <c r="AM48" s="19">
        <f>COUNTIFS(AM3:AM32,"&gt;0",AM3:AM32,"&lt;=10")</f>
        <v>4</v>
      </c>
      <c r="AN48" s="19">
        <f>COUNT(AJ3:AJ32)</f>
        <v>30</v>
      </c>
      <c r="AO48" s="19">
        <f t="shared" si="23"/>
        <v>13.3333333333333</v>
      </c>
    </row>
    <row r="54" ht="17.6" spans="1:9">
      <c r="A54" s="6" t="s">
        <v>29</v>
      </c>
      <c r="B54" s="7"/>
      <c r="C54" s="8" t="s">
        <v>16</v>
      </c>
      <c r="D54" s="8">
        <v>0.1</v>
      </c>
      <c r="E54" s="9">
        <v>0.2</v>
      </c>
      <c r="F54" s="9">
        <v>0.25</v>
      </c>
      <c r="G54" s="9">
        <v>0.3</v>
      </c>
      <c r="H54" s="9">
        <v>0.4</v>
      </c>
      <c r="I54" s="9">
        <v>0.5</v>
      </c>
    </row>
    <row r="55" ht="17.6" spans="1:9">
      <c r="A55" s="10" t="s">
        <v>4</v>
      </c>
      <c r="B55" s="11"/>
      <c r="C55" s="12" t="s">
        <v>24</v>
      </c>
      <c r="D55" s="12">
        <f>F37</f>
        <v>20</v>
      </c>
      <c r="E55" s="13">
        <f>M37</f>
        <v>23.3333333333333</v>
      </c>
      <c r="F55" s="19">
        <f>T37</f>
        <v>23.3333333333333</v>
      </c>
      <c r="G55" s="19">
        <f>AA37</f>
        <v>20</v>
      </c>
      <c r="H55" s="19">
        <f>AH37</f>
        <v>20</v>
      </c>
      <c r="I55" s="19">
        <f>AO37</f>
        <v>20</v>
      </c>
    </row>
    <row r="56" ht="17.6" spans="1:9">
      <c r="A56" s="10"/>
      <c r="B56" s="10"/>
      <c r="C56" s="21" t="s">
        <v>25</v>
      </c>
      <c r="D56" s="21">
        <f t="shared" ref="D56:D62" si="24">F38</f>
        <v>3.33333333333333</v>
      </c>
      <c r="E56" s="27">
        <f t="shared" ref="E56:E62" si="25">M38</f>
        <v>3.33333333333333</v>
      </c>
      <c r="F56" s="28">
        <f t="shared" ref="F56:F62" si="26">T38</f>
        <v>3.33333333333333</v>
      </c>
      <c r="G56" s="28">
        <f t="shared" ref="G56:G62" si="27">AA38</f>
        <v>6.66666666666667</v>
      </c>
      <c r="H56" s="28">
        <f t="shared" ref="H56:H62" si="28">AH38</f>
        <v>3.33333333333333</v>
      </c>
      <c r="I56" s="28">
        <f t="shared" ref="I56:I62" si="29">AO38</f>
        <v>13.3333333333333</v>
      </c>
    </row>
    <row r="57" ht="18" spans="1:9">
      <c r="A57" s="10"/>
      <c r="B57" s="10"/>
      <c r="C57" s="22" t="s">
        <v>26</v>
      </c>
      <c r="D57" s="23">
        <f t="shared" si="24"/>
        <v>36.6666666666667</v>
      </c>
      <c r="E57" s="30">
        <f t="shared" si="25"/>
        <v>33.3333333333333</v>
      </c>
      <c r="F57" s="31">
        <f t="shared" si="26"/>
        <v>26.6666666666667</v>
      </c>
      <c r="G57" s="31">
        <f t="shared" si="27"/>
        <v>40</v>
      </c>
      <c r="H57" s="31">
        <f t="shared" si="28"/>
        <v>40</v>
      </c>
      <c r="I57" s="75">
        <f t="shared" si="29"/>
        <v>43.3333333333333</v>
      </c>
    </row>
    <row r="58" ht="17.6" spans="1:9">
      <c r="A58" s="10"/>
      <c r="B58" s="10"/>
      <c r="C58" s="18" t="s">
        <v>27</v>
      </c>
      <c r="D58" s="12">
        <f t="shared" si="24"/>
        <v>40</v>
      </c>
      <c r="E58" s="13">
        <f t="shared" si="25"/>
        <v>40</v>
      </c>
      <c r="F58" s="19">
        <f t="shared" si="26"/>
        <v>46.6666666666667</v>
      </c>
      <c r="G58" s="19">
        <f t="shared" si="27"/>
        <v>33.3333333333333</v>
      </c>
      <c r="H58" s="19">
        <f t="shared" si="28"/>
        <v>36.6666666666667</v>
      </c>
      <c r="I58" s="19">
        <f t="shared" si="29"/>
        <v>23.3333333333333</v>
      </c>
    </row>
    <row r="59" ht="17.6" spans="1:9">
      <c r="A59" s="10" t="s">
        <v>5</v>
      </c>
      <c r="B59" s="10"/>
      <c r="C59" s="18" t="s">
        <v>24</v>
      </c>
      <c r="D59" s="12">
        <f t="shared" si="24"/>
        <v>23.3333333333333</v>
      </c>
      <c r="E59" s="13">
        <f t="shared" si="25"/>
        <v>23.3333333333333</v>
      </c>
      <c r="F59" s="19">
        <f t="shared" si="26"/>
        <v>23.3333333333333</v>
      </c>
      <c r="G59" s="19">
        <f t="shared" si="27"/>
        <v>23.3333333333333</v>
      </c>
      <c r="H59" s="19">
        <f t="shared" si="28"/>
        <v>23.3333333333333</v>
      </c>
      <c r="I59" s="19">
        <f t="shared" si="29"/>
        <v>23.3333333333333</v>
      </c>
    </row>
    <row r="60" ht="17.6" spans="1:9">
      <c r="A60" s="10"/>
      <c r="B60" s="10"/>
      <c r="C60" s="21" t="s">
        <v>25</v>
      </c>
      <c r="D60" s="21">
        <f t="shared" si="24"/>
        <v>13.3333333333333</v>
      </c>
      <c r="E60" s="27">
        <f t="shared" si="25"/>
        <v>13.3333333333333</v>
      </c>
      <c r="F60" s="28">
        <f t="shared" si="26"/>
        <v>16.6666666666667</v>
      </c>
      <c r="G60" s="28">
        <f t="shared" si="27"/>
        <v>13.3333333333333</v>
      </c>
      <c r="H60" s="28">
        <f t="shared" si="28"/>
        <v>16.6666666666667</v>
      </c>
      <c r="I60" s="28">
        <f t="shared" si="29"/>
        <v>23.3333333333333</v>
      </c>
    </row>
    <row r="61" ht="18" spans="1:9">
      <c r="A61" s="10"/>
      <c r="B61" s="10"/>
      <c r="C61" s="22" t="s">
        <v>26</v>
      </c>
      <c r="D61" s="23">
        <f t="shared" si="24"/>
        <v>33.3333333333333</v>
      </c>
      <c r="E61" s="30">
        <f t="shared" si="25"/>
        <v>33.3333333333333</v>
      </c>
      <c r="F61" s="31">
        <f t="shared" si="26"/>
        <v>30</v>
      </c>
      <c r="G61" s="31">
        <f t="shared" si="27"/>
        <v>33.3333333333333</v>
      </c>
      <c r="H61" s="31">
        <f t="shared" si="28"/>
        <v>30</v>
      </c>
      <c r="I61" s="31">
        <f t="shared" si="29"/>
        <v>26.6666666666667</v>
      </c>
    </row>
    <row r="62" ht="17.6" spans="1:9">
      <c r="A62" s="10"/>
      <c r="B62" s="10"/>
      <c r="C62" s="18" t="s">
        <v>27</v>
      </c>
      <c r="D62" s="12">
        <f t="shared" si="24"/>
        <v>30</v>
      </c>
      <c r="E62" s="13">
        <f t="shared" si="25"/>
        <v>30</v>
      </c>
      <c r="F62" s="19">
        <f t="shared" si="26"/>
        <v>30</v>
      </c>
      <c r="G62" s="19">
        <f t="shared" si="27"/>
        <v>30</v>
      </c>
      <c r="H62" s="19">
        <f t="shared" si="28"/>
        <v>30</v>
      </c>
      <c r="I62" s="19">
        <f t="shared" si="29"/>
        <v>26.6666666666667</v>
      </c>
    </row>
    <row r="63" ht="17.6" spans="1:7">
      <c r="A63" s="20"/>
      <c r="B63" s="20"/>
      <c r="C63" s="20"/>
      <c r="D63" s="20"/>
      <c r="E63" s="20"/>
      <c r="F63" s="20"/>
      <c r="G63" s="20"/>
    </row>
    <row r="64" ht="17.6" spans="1:9">
      <c r="A64" s="6" t="s">
        <v>29</v>
      </c>
      <c r="B64" s="7"/>
      <c r="C64" s="8"/>
      <c r="D64" s="8">
        <v>0.1</v>
      </c>
      <c r="E64" s="9">
        <v>0.2</v>
      </c>
      <c r="F64" s="9">
        <v>0.25</v>
      </c>
      <c r="G64" s="9">
        <v>0.3</v>
      </c>
      <c r="H64" s="9">
        <v>0.4</v>
      </c>
      <c r="I64" s="9">
        <v>0.5</v>
      </c>
    </row>
    <row r="65" ht="17.6" spans="1:9">
      <c r="A65" s="10" t="s">
        <v>2</v>
      </c>
      <c r="B65" s="10"/>
      <c r="C65" s="19" t="s">
        <v>28</v>
      </c>
      <c r="D65" s="19">
        <f>F46</f>
        <v>13.3333333333333</v>
      </c>
      <c r="E65" s="19">
        <f>M46</f>
        <v>13.3333333333333</v>
      </c>
      <c r="F65" s="19">
        <f>T46</f>
        <v>13.3333333333333</v>
      </c>
      <c r="G65" s="19">
        <f>AA46</f>
        <v>13.3333333333333</v>
      </c>
      <c r="H65" s="19">
        <f>AH46</f>
        <v>13.3333333333333</v>
      </c>
      <c r="I65" s="19">
        <f>AO46</f>
        <v>13.3333333333333</v>
      </c>
    </row>
    <row r="66" ht="17.6" spans="1:9">
      <c r="A66" s="10" t="s">
        <v>4</v>
      </c>
      <c r="B66" s="10"/>
      <c r="C66" s="19"/>
      <c r="D66" s="19">
        <f>F47</f>
        <v>16.6666666666667</v>
      </c>
      <c r="E66" s="19">
        <f>M47</f>
        <v>13.3333333333333</v>
      </c>
      <c r="F66" s="19">
        <f>T47</f>
        <v>13.3333333333333</v>
      </c>
      <c r="G66" s="19">
        <f>AA47</f>
        <v>13.3333333333333</v>
      </c>
      <c r="H66" s="19">
        <f>AH47</f>
        <v>13.3333333333333</v>
      </c>
      <c r="I66" s="19">
        <f>AO47</f>
        <v>20</v>
      </c>
    </row>
    <row r="67" ht="17.6" spans="1:9">
      <c r="A67" s="10" t="s">
        <v>5</v>
      </c>
      <c r="B67" s="10"/>
      <c r="C67" s="19"/>
      <c r="D67" s="19">
        <f>F48</f>
        <v>16.6666666666667</v>
      </c>
      <c r="E67" s="19">
        <f>M48</f>
        <v>13.3333333333333</v>
      </c>
      <c r="F67" s="19">
        <f>T48</f>
        <v>16.6666666666667</v>
      </c>
      <c r="G67" s="19">
        <f>AA48</f>
        <v>16.6666666666667</v>
      </c>
      <c r="H67" s="19">
        <f>AH48</f>
        <v>13.3333333333333</v>
      </c>
      <c r="I67" s="19">
        <f>AO48</f>
        <v>13.3333333333333</v>
      </c>
    </row>
  </sheetData>
  <mergeCells count="49">
    <mergeCell ref="A1:D1"/>
    <mergeCell ref="H1:K1"/>
    <mergeCell ref="O1:R1"/>
    <mergeCell ref="V1:Y1"/>
    <mergeCell ref="AC1:AF1"/>
    <mergeCell ref="AJ1:AM1"/>
    <mergeCell ref="A36:B36"/>
    <mergeCell ref="H36:I36"/>
    <mergeCell ref="O36:P36"/>
    <mergeCell ref="V36:W36"/>
    <mergeCell ref="AC36:AD36"/>
    <mergeCell ref="AJ36:AK36"/>
    <mergeCell ref="A46:B46"/>
    <mergeCell ref="H46:I46"/>
    <mergeCell ref="O46:P46"/>
    <mergeCell ref="V46:W46"/>
    <mergeCell ref="AC46:AD46"/>
    <mergeCell ref="AJ46:AK46"/>
    <mergeCell ref="A47:B47"/>
    <mergeCell ref="H47:I47"/>
    <mergeCell ref="O47:P47"/>
    <mergeCell ref="V47:W47"/>
    <mergeCell ref="AC47:AD47"/>
    <mergeCell ref="AJ47:AK47"/>
    <mergeCell ref="A48:B48"/>
    <mergeCell ref="H48:I48"/>
    <mergeCell ref="O48:P48"/>
    <mergeCell ref="V48:W48"/>
    <mergeCell ref="AC48:AD48"/>
    <mergeCell ref="AJ48:AK48"/>
    <mergeCell ref="A54:B54"/>
    <mergeCell ref="A64:B64"/>
    <mergeCell ref="A65:B65"/>
    <mergeCell ref="A66:B66"/>
    <mergeCell ref="A67:B67"/>
    <mergeCell ref="A37:B40"/>
    <mergeCell ref="O37:P40"/>
    <mergeCell ref="AC37:AD40"/>
    <mergeCell ref="A41:B44"/>
    <mergeCell ref="O41:P44"/>
    <mergeCell ref="AC41:AD44"/>
    <mergeCell ref="H37:I40"/>
    <mergeCell ref="V37:W40"/>
    <mergeCell ref="AJ37:AK40"/>
    <mergeCell ref="H41:I44"/>
    <mergeCell ref="V41:W44"/>
    <mergeCell ref="AJ41:AK44"/>
    <mergeCell ref="A55:B58"/>
    <mergeCell ref="A59:B62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21"/>
  <sheetViews>
    <sheetView zoomScale="81" zoomScaleNormal="81" topLeftCell="E100" workbookViewId="0">
      <selection activeCell="Z120" sqref="Z120"/>
    </sheetView>
  </sheetViews>
  <sheetFormatPr defaultColWidth="9.23076923076923" defaultRowHeight="16.8"/>
  <cols>
    <col min="5" max="5" width="13.8461538461538"/>
    <col min="9" max="9" width="12.0192307692308" customWidth="1"/>
    <col min="10" max="10" width="16.0192307692308" customWidth="1"/>
    <col min="11" max="11" width="13.5096153846154" customWidth="1"/>
    <col min="12" max="12" width="13.5192307692308" customWidth="1"/>
    <col min="13" max="13" width="11.7692307692308" customWidth="1"/>
    <col min="20" max="20" width="13.8461538461538"/>
  </cols>
  <sheetData>
    <row r="1" ht="17.6" spans="1:34">
      <c r="A1" s="1" t="s">
        <v>37</v>
      </c>
      <c r="B1" s="2"/>
      <c r="C1" s="2"/>
      <c r="D1" s="2"/>
      <c r="E1" s="20"/>
      <c r="F1" s="20"/>
      <c r="H1" s="1" t="s">
        <v>38</v>
      </c>
      <c r="I1" s="2"/>
      <c r="J1" s="2"/>
      <c r="K1" s="2"/>
      <c r="L1" s="20"/>
      <c r="M1" s="20"/>
      <c r="O1" s="1" t="s">
        <v>39</v>
      </c>
      <c r="P1" s="2"/>
      <c r="Q1" s="2"/>
      <c r="R1" s="2"/>
      <c r="S1" s="20"/>
      <c r="T1" s="20"/>
      <c r="V1" s="1" t="s">
        <v>40</v>
      </c>
      <c r="W1" s="2"/>
      <c r="X1" s="2"/>
      <c r="Y1" s="2"/>
      <c r="Z1" s="20"/>
      <c r="AA1" s="20"/>
      <c r="AC1" s="1" t="s">
        <v>41</v>
      </c>
      <c r="AD1" s="2"/>
      <c r="AE1" s="2"/>
      <c r="AF1" s="2"/>
      <c r="AG1" s="20"/>
      <c r="AH1" s="20"/>
    </row>
    <row r="2" ht="17.6" spans="1:34">
      <c r="A2" s="3" t="s">
        <v>12</v>
      </c>
      <c r="B2" s="3" t="s">
        <v>2</v>
      </c>
      <c r="C2" s="3" t="s">
        <v>4</v>
      </c>
      <c r="D2" s="3" t="s">
        <v>5</v>
      </c>
      <c r="E2" s="83" t="s">
        <v>13</v>
      </c>
      <c r="F2" s="83" t="s">
        <v>14</v>
      </c>
      <c r="H2" s="3" t="s">
        <v>12</v>
      </c>
      <c r="I2" s="3" t="s">
        <v>2</v>
      </c>
      <c r="J2" s="3" t="s">
        <v>4</v>
      </c>
      <c r="K2" s="3" t="s">
        <v>5</v>
      </c>
      <c r="L2" s="83" t="s">
        <v>13</v>
      </c>
      <c r="M2" s="83" t="s">
        <v>14</v>
      </c>
      <c r="O2" s="3" t="s">
        <v>12</v>
      </c>
      <c r="P2" s="3" t="s">
        <v>2</v>
      </c>
      <c r="Q2" s="3" t="s">
        <v>4</v>
      </c>
      <c r="R2" s="3" t="s">
        <v>5</v>
      </c>
      <c r="S2" s="83" t="s">
        <v>13</v>
      </c>
      <c r="T2" s="83" t="s">
        <v>14</v>
      </c>
      <c r="V2" s="3" t="s">
        <v>12</v>
      </c>
      <c r="W2" s="3" t="s">
        <v>2</v>
      </c>
      <c r="X2" s="3" t="s">
        <v>4</v>
      </c>
      <c r="Y2" s="3" t="s">
        <v>5</v>
      </c>
      <c r="Z2" s="83" t="s">
        <v>13</v>
      </c>
      <c r="AA2" s="83" t="s">
        <v>14</v>
      </c>
      <c r="AC2" s="3" t="s">
        <v>12</v>
      </c>
      <c r="AD2" s="3" t="s">
        <v>2</v>
      </c>
      <c r="AE2" s="3" t="s">
        <v>4</v>
      </c>
      <c r="AF2" s="3" t="s">
        <v>5</v>
      </c>
      <c r="AG2" s="83" t="s">
        <v>13</v>
      </c>
      <c r="AH2" s="83" t="s">
        <v>14</v>
      </c>
    </row>
    <row r="3" ht="17.6" spans="1:34">
      <c r="A3" s="4">
        <v>9122</v>
      </c>
      <c r="B3" s="5">
        <v>-1</v>
      </c>
      <c r="C3" s="5">
        <v>-1</v>
      </c>
      <c r="D3" s="5">
        <v>-1</v>
      </c>
      <c r="E3" s="20" t="str">
        <f>IF(B3=C3,IF(B3=-1,"not Found","same"),IF(B3&gt;C3,IF(C3=-1,"not","improve"),IF(B3=-1,"improve","not")))</f>
        <v>not Found</v>
      </c>
      <c r="F3" s="20" t="str">
        <f>IF(B3=D3,IF(B3=-1,"not Found","same"),IF(B3&gt;D3,IF(D3=-1,"not","improve"),IF(B3=-1,"improve","not")))</f>
        <v>not Found</v>
      </c>
      <c r="H3" s="34">
        <v>9122</v>
      </c>
      <c r="I3" s="5">
        <v>-1</v>
      </c>
      <c r="J3" s="5">
        <v>-1</v>
      </c>
      <c r="K3" s="5">
        <v>-1</v>
      </c>
      <c r="L3" s="20" t="str">
        <f>IF(I3=J3,IF(I3=-1,"not Found","same"),IF(I3&gt;J3,IF(J3=-1,"not","improve"),IF(I3=-1,"improve","not")))</f>
        <v>not Found</v>
      </c>
      <c r="M3" s="20" t="str">
        <f>IF(I3=K3,IF(I3=-1,"not Found","same"),IF(I3&gt;K3,IF(K3=-1,"not","improve"),IF(I3=-1,"improve","not")))</f>
        <v>not Found</v>
      </c>
      <c r="O3" s="34">
        <v>9122</v>
      </c>
      <c r="P3" s="5">
        <v>-1</v>
      </c>
      <c r="Q3" s="5">
        <v>-1</v>
      </c>
      <c r="R3" s="5">
        <v>-1</v>
      </c>
      <c r="S3" s="20" t="str">
        <f>IF(P3=Q3,IF(P3=-1,"not Found","same"),IF(P3&gt;Q3,IF(Q3=-1,"not","improve"),IF(P3=-1,"improve","not")))</f>
        <v>not Found</v>
      </c>
      <c r="T3" s="20" t="str">
        <f>IF(P3=R3,IF(P3=-1,"not Found","same"),IF(P3&gt;R3,IF(R3=-1,"not","improve"),IF(P3=-1,"improve","not")))</f>
        <v>not Found</v>
      </c>
      <c r="V3" s="4">
        <v>9122</v>
      </c>
      <c r="W3" s="5">
        <v>-1</v>
      </c>
      <c r="X3" s="5">
        <v>-1</v>
      </c>
      <c r="Y3" s="5">
        <v>-1</v>
      </c>
      <c r="Z3" s="20" t="str">
        <f>IF(W3=X3,IF(W3=-1,"not Found","same"),IF(W3&gt;X3,IF(X3=-1,"not","improve"),IF(W3=-1,"improve","not")))</f>
        <v>not Found</v>
      </c>
      <c r="AA3" s="20" t="str">
        <f>IF(W3=Y3,IF(W3=-1,"not Found","same"),IF(W3&gt;Y3,IF(Y3=-1,"not","improve"),IF(W3=-1,"improve","not")))</f>
        <v>not Found</v>
      </c>
      <c r="AC3" s="34">
        <v>9122</v>
      </c>
      <c r="AD3" s="5">
        <v>-1</v>
      </c>
      <c r="AE3" s="5">
        <v>-1</v>
      </c>
      <c r="AF3" s="5">
        <v>-1</v>
      </c>
      <c r="AG3" s="20" t="str">
        <f>IF(AD3=AE3,IF(AD3=-1,"not Found","same"),IF(AD3&gt;AE3,IF(AE3=-1,"not","improve"),IF(AD3=-1,"improve","not")))</f>
        <v>not Found</v>
      </c>
      <c r="AH3" s="20" t="str">
        <f>IF(AD3=AF3,IF(AD3=-1,"not Found","same"),IF(AD3&gt;AF3,IF(AF3=-1,"not","improve"),IF(AD3=-1,"improve","not")))</f>
        <v>not Found</v>
      </c>
    </row>
    <row r="4" ht="17.6" spans="1:34">
      <c r="A4" s="4">
        <v>9649</v>
      </c>
      <c r="B4" s="5">
        <v>-1</v>
      </c>
      <c r="C4" s="5">
        <v>-1</v>
      </c>
      <c r="D4" s="5">
        <v>-1</v>
      </c>
      <c r="E4" s="20" t="str">
        <f t="shared" ref="E4:E35" si="0">IF(B4=C4,IF(B4=-1,"not Found","same"),IF(B4&gt;C4,IF(C4=-1,"not","improve"),IF(B4=-1,"improve","not")))</f>
        <v>not Found</v>
      </c>
      <c r="F4" s="20" t="str">
        <f t="shared" ref="F4:F35" si="1">IF(B4=D4,IF(B4=-1,"not Found","same"),IF(B4&gt;D4,IF(D4=-1,"not","improve"),IF(B4=-1,"improve","not")))</f>
        <v>not Found</v>
      </c>
      <c r="H4" s="34">
        <v>9649</v>
      </c>
      <c r="I4" s="5">
        <v>-1</v>
      </c>
      <c r="J4" s="5">
        <v>-1</v>
      </c>
      <c r="K4" s="5">
        <v>-1</v>
      </c>
      <c r="L4" s="20" t="str">
        <f t="shared" ref="L4:L35" si="2">IF(I4=J4,IF(I4=-1,"not Found","same"),IF(I4&gt;J4,IF(J4=-1,"not","improve"),IF(I4=-1,"improve","not")))</f>
        <v>not Found</v>
      </c>
      <c r="M4" s="20" t="str">
        <f t="shared" ref="M4:M35" si="3">IF(I4=K4,IF(I4=-1,"not Found","same"),IF(I4&gt;K4,IF(K4=-1,"not","improve"),IF(I4=-1,"improve","not")))</f>
        <v>not Found</v>
      </c>
      <c r="O4" s="34">
        <v>9649</v>
      </c>
      <c r="P4" s="5">
        <v>-1</v>
      </c>
      <c r="Q4" s="5">
        <v>-1</v>
      </c>
      <c r="R4" s="5">
        <v>-1</v>
      </c>
      <c r="S4" s="20" t="str">
        <f t="shared" ref="S4:S35" si="4">IF(P4=Q4,IF(P4=-1,"not Found","same"),IF(P4&gt;Q4,IF(Q4=-1,"not","improve"),IF(P4=-1,"improve","not")))</f>
        <v>not Found</v>
      </c>
      <c r="T4" s="20" t="str">
        <f t="shared" ref="T4:T35" si="5">IF(P4=R4,IF(P4=-1,"not Found","same"),IF(P4&gt;R4,IF(R4=-1,"not","improve"),IF(P4=-1,"improve","not")))</f>
        <v>not Found</v>
      </c>
      <c r="V4" s="4">
        <v>9649</v>
      </c>
      <c r="W4" s="5">
        <v>-1</v>
      </c>
      <c r="X4" s="5">
        <v>-1</v>
      </c>
      <c r="Y4" s="5">
        <v>-1</v>
      </c>
      <c r="Z4" s="20" t="str">
        <f t="shared" ref="Z4:Z35" si="6">IF(W4=X4,IF(W4=-1,"not Found","same"),IF(W4&gt;X4,IF(X4=-1,"not","improve"),IF(W4=-1,"improve","not")))</f>
        <v>not Found</v>
      </c>
      <c r="AA4" s="20" t="str">
        <f t="shared" ref="AA4:AA35" si="7">IF(W4=Y4,IF(W4=-1,"not Found","same"),IF(W4&gt;Y4,IF(Y4=-1,"not","improve"),IF(W4=-1,"improve","not")))</f>
        <v>not Found</v>
      </c>
      <c r="AC4" s="34">
        <v>9649</v>
      </c>
      <c r="AD4" s="5">
        <v>-1</v>
      </c>
      <c r="AE4" s="5">
        <v>-1</v>
      </c>
      <c r="AF4" s="5">
        <v>-1</v>
      </c>
      <c r="AG4" s="20" t="str">
        <f t="shared" ref="AG4:AG35" si="8">IF(AD4=AE4,IF(AD4=-1,"not Found","same"),IF(AD4&gt;AE4,IF(AE4=-1,"not","improve"),IF(AD4=-1,"improve","not")))</f>
        <v>not Found</v>
      </c>
      <c r="AH4" s="20" t="str">
        <f t="shared" ref="AH4:AH35" si="9">IF(AD4=AF4,IF(AD4=-1,"not Found","same"),IF(AD4&gt;AF4,IF(AF4=-1,"not","improve"),IF(AD4=-1,"improve","not")))</f>
        <v>not Found</v>
      </c>
    </row>
    <row r="5" ht="17.6" spans="1:34">
      <c r="A5" s="4">
        <v>10096</v>
      </c>
      <c r="B5" s="5">
        <v>2202</v>
      </c>
      <c r="C5" s="5">
        <v>3399</v>
      </c>
      <c r="D5" s="5">
        <v>1585</v>
      </c>
      <c r="E5" s="20" t="str">
        <f t="shared" si="0"/>
        <v>not</v>
      </c>
      <c r="F5" s="20" t="str">
        <f t="shared" si="1"/>
        <v>improve</v>
      </c>
      <c r="H5" s="34">
        <v>10096</v>
      </c>
      <c r="I5" s="5">
        <v>2202</v>
      </c>
      <c r="J5" s="5">
        <v>1699</v>
      </c>
      <c r="K5" s="5">
        <v>3382</v>
      </c>
      <c r="L5" s="20" t="str">
        <f t="shared" si="2"/>
        <v>improve</v>
      </c>
      <c r="M5" s="20" t="str">
        <f t="shared" si="3"/>
        <v>not</v>
      </c>
      <c r="O5" s="34">
        <v>10096</v>
      </c>
      <c r="P5" s="5">
        <v>2202</v>
      </c>
      <c r="Q5" s="5">
        <v>1492</v>
      </c>
      <c r="R5" s="5">
        <v>3382</v>
      </c>
      <c r="S5" s="20" t="str">
        <f t="shared" si="4"/>
        <v>improve</v>
      </c>
      <c r="T5" s="20" t="str">
        <f t="shared" si="5"/>
        <v>not</v>
      </c>
      <c r="V5" s="4">
        <v>10096</v>
      </c>
      <c r="W5" s="5">
        <v>2202</v>
      </c>
      <c r="X5" s="5">
        <v>1451</v>
      </c>
      <c r="Y5" s="5">
        <v>2101</v>
      </c>
      <c r="Z5" s="20" t="str">
        <f t="shared" si="6"/>
        <v>improve</v>
      </c>
      <c r="AA5" s="20" t="str">
        <f t="shared" si="7"/>
        <v>improve</v>
      </c>
      <c r="AC5" s="34">
        <v>10096</v>
      </c>
      <c r="AD5" s="5">
        <v>2202</v>
      </c>
      <c r="AE5" s="5">
        <v>1372</v>
      </c>
      <c r="AF5" s="5">
        <v>2202</v>
      </c>
      <c r="AG5" s="20" t="str">
        <f t="shared" si="8"/>
        <v>improve</v>
      </c>
      <c r="AH5" s="20" t="str">
        <f t="shared" si="9"/>
        <v>same</v>
      </c>
    </row>
    <row r="6" ht="17.6" spans="1:34">
      <c r="A6" s="4">
        <v>10811</v>
      </c>
      <c r="B6" s="5">
        <v>10</v>
      </c>
      <c r="C6" s="5">
        <v>10</v>
      </c>
      <c r="D6" s="5">
        <v>494</v>
      </c>
      <c r="E6" s="20" t="str">
        <f t="shared" si="0"/>
        <v>same</v>
      </c>
      <c r="F6" s="20" t="str">
        <f t="shared" si="1"/>
        <v>not</v>
      </c>
      <c r="H6" s="34">
        <v>10811</v>
      </c>
      <c r="I6" s="5">
        <v>10</v>
      </c>
      <c r="J6" s="5">
        <v>424</v>
      </c>
      <c r="K6" s="5">
        <v>54</v>
      </c>
      <c r="L6" s="20" t="str">
        <f t="shared" si="2"/>
        <v>not</v>
      </c>
      <c r="M6" s="20" t="str">
        <f t="shared" si="3"/>
        <v>not</v>
      </c>
      <c r="O6" s="34">
        <v>10811</v>
      </c>
      <c r="P6" s="5">
        <v>10</v>
      </c>
      <c r="Q6" s="5">
        <v>4</v>
      </c>
      <c r="R6" s="5">
        <v>54</v>
      </c>
      <c r="S6" s="20" t="str">
        <f t="shared" si="4"/>
        <v>improve</v>
      </c>
      <c r="T6" s="20" t="str">
        <f t="shared" si="5"/>
        <v>not</v>
      </c>
      <c r="V6" s="4">
        <v>10811</v>
      </c>
      <c r="W6" s="5">
        <v>10</v>
      </c>
      <c r="X6" s="5">
        <v>10</v>
      </c>
      <c r="Y6" s="5">
        <v>54</v>
      </c>
      <c r="Z6" s="20" t="str">
        <f t="shared" si="6"/>
        <v>same</v>
      </c>
      <c r="AA6" s="20" t="str">
        <f t="shared" si="7"/>
        <v>not</v>
      </c>
      <c r="AC6" s="34">
        <v>10811</v>
      </c>
      <c r="AD6" s="5">
        <v>10</v>
      </c>
      <c r="AE6" s="5">
        <v>43</v>
      </c>
      <c r="AF6" s="5">
        <v>10</v>
      </c>
      <c r="AG6" s="20" t="str">
        <f t="shared" si="8"/>
        <v>not</v>
      </c>
      <c r="AH6" s="20" t="str">
        <f t="shared" si="9"/>
        <v>same</v>
      </c>
    </row>
    <row r="7" ht="17.6" spans="1:34">
      <c r="A7" s="4">
        <v>10817</v>
      </c>
      <c r="B7" s="5">
        <v>-1</v>
      </c>
      <c r="C7" s="5">
        <v>-1</v>
      </c>
      <c r="D7" s="5">
        <v>-1</v>
      </c>
      <c r="E7" s="20" t="str">
        <f t="shared" si="0"/>
        <v>not Found</v>
      </c>
      <c r="F7" s="20" t="str">
        <f t="shared" si="1"/>
        <v>not Found</v>
      </c>
      <c r="H7" s="34">
        <v>10817</v>
      </c>
      <c r="I7" s="5">
        <v>-1</v>
      </c>
      <c r="J7" s="5">
        <v>-1</v>
      </c>
      <c r="K7" s="5">
        <v>-1</v>
      </c>
      <c r="L7" s="20" t="str">
        <f t="shared" si="2"/>
        <v>not Found</v>
      </c>
      <c r="M7" s="20" t="str">
        <f t="shared" si="3"/>
        <v>not Found</v>
      </c>
      <c r="O7" s="34">
        <v>10817</v>
      </c>
      <c r="P7" s="5">
        <v>-1</v>
      </c>
      <c r="Q7" s="5">
        <v>-1</v>
      </c>
      <c r="R7" s="5">
        <v>-1</v>
      </c>
      <c r="S7" s="20" t="str">
        <f t="shared" si="4"/>
        <v>not Found</v>
      </c>
      <c r="T7" s="20" t="str">
        <f t="shared" si="5"/>
        <v>not Found</v>
      </c>
      <c r="V7" s="4">
        <v>10817</v>
      </c>
      <c r="W7" s="5">
        <v>-1</v>
      </c>
      <c r="X7" s="5">
        <v>-1</v>
      </c>
      <c r="Y7" s="5">
        <v>-1</v>
      </c>
      <c r="Z7" s="20" t="str">
        <f t="shared" si="6"/>
        <v>not Found</v>
      </c>
      <c r="AA7" s="20" t="str">
        <f t="shared" si="7"/>
        <v>not Found</v>
      </c>
      <c r="AC7" s="34">
        <v>10817</v>
      </c>
      <c r="AD7" s="5">
        <v>-1</v>
      </c>
      <c r="AE7" s="5">
        <v>-1</v>
      </c>
      <c r="AF7" s="5">
        <v>-1</v>
      </c>
      <c r="AG7" s="20" t="str">
        <f t="shared" si="8"/>
        <v>not Found</v>
      </c>
      <c r="AH7" s="20" t="str">
        <f t="shared" si="9"/>
        <v>not Found</v>
      </c>
    </row>
    <row r="8" ht="17.6" spans="1:34">
      <c r="A8" s="4">
        <v>12640</v>
      </c>
      <c r="B8" s="5">
        <v>26</v>
      </c>
      <c r="C8" s="5">
        <v>8</v>
      </c>
      <c r="D8" s="5">
        <v>34</v>
      </c>
      <c r="E8" s="20" t="str">
        <f t="shared" si="0"/>
        <v>improve</v>
      </c>
      <c r="F8" s="20" t="str">
        <f t="shared" si="1"/>
        <v>not</v>
      </c>
      <c r="H8" s="34">
        <v>12640</v>
      </c>
      <c r="I8" s="5">
        <v>26</v>
      </c>
      <c r="J8" s="5">
        <v>8</v>
      </c>
      <c r="K8" s="5">
        <v>43</v>
      </c>
      <c r="L8" s="20" t="str">
        <f t="shared" si="2"/>
        <v>improve</v>
      </c>
      <c r="M8" s="20" t="str">
        <f t="shared" si="3"/>
        <v>not</v>
      </c>
      <c r="O8" s="34">
        <v>12640</v>
      </c>
      <c r="P8" s="5">
        <v>26</v>
      </c>
      <c r="Q8" s="5">
        <v>8</v>
      </c>
      <c r="R8" s="5">
        <v>28</v>
      </c>
      <c r="S8" s="20" t="str">
        <f t="shared" si="4"/>
        <v>improve</v>
      </c>
      <c r="T8" s="20" t="str">
        <f t="shared" si="5"/>
        <v>not</v>
      </c>
      <c r="V8" s="4">
        <v>12640</v>
      </c>
      <c r="W8" s="5">
        <v>26</v>
      </c>
      <c r="X8" s="5">
        <v>8</v>
      </c>
      <c r="Y8" s="5">
        <v>26</v>
      </c>
      <c r="Z8" s="20" t="str">
        <f t="shared" si="6"/>
        <v>improve</v>
      </c>
      <c r="AA8" s="20" t="str">
        <f t="shared" si="7"/>
        <v>same</v>
      </c>
      <c r="AC8" s="34">
        <v>12640</v>
      </c>
      <c r="AD8" s="5">
        <v>26</v>
      </c>
      <c r="AE8" s="5">
        <v>13</v>
      </c>
      <c r="AF8" s="5">
        <v>10</v>
      </c>
      <c r="AG8" s="20" t="str">
        <f t="shared" si="8"/>
        <v>improve</v>
      </c>
      <c r="AH8" s="20" t="str">
        <f t="shared" si="9"/>
        <v>improve</v>
      </c>
    </row>
    <row r="9" ht="17.6" spans="1:34">
      <c r="A9" s="4">
        <v>12665</v>
      </c>
      <c r="B9" s="5">
        <v>1011</v>
      </c>
      <c r="C9" s="5">
        <v>1383</v>
      </c>
      <c r="D9" s="5">
        <v>-1</v>
      </c>
      <c r="E9" s="20" t="str">
        <f t="shared" si="0"/>
        <v>not</v>
      </c>
      <c r="F9" s="20" t="str">
        <f t="shared" si="1"/>
        <v>not</v>
      </c>
      <c r="H9" s="34">
        <v>12665</v>
      </c>
      <c r="I9" s="5">
        <v>1011</v>
      </c>
      <c r="J9" s="5">
        <v>1060</v>
      </c>
      <c r="K9" s="5">
        <v>-1</v>
      </c>
      <c r="L9" s="20" t="str">
        <f t="shared" si="2"/>
        <v>not</v>
      </c>
      <c r="M9" s="20" t="str">
        <f t="shared" si="3"/>
        <v>not</v>
      </c>
      <c r="O9" s="34">
        <v>12665</v>
      </c>
      <c r="P9" s="5">
        <v>1011</v>
      </c>
      <c r="Q9" s="5">
        <v>1260</v>
      </c>
      <c r="R9" s="5">
        <v>-1</v>
      </c>
      <c r="S9" s="20" t="str">
        <f t="shared" si="4"/>
        <v>not</v>
      </c>
      <c r="T9" s="20" t="str">
        <f t="shared" si="5"/>
        <v>not</v>
      </c>
      <c r="V9" s="4">
        <v>12665</v>
      </c>
      <c r="W9" s="5">
        <v>1011</v>
      </c>
      <c r="X9" s="5">
        <v>-1</v>
      </c>
      <c r="Y9" s="5">
        <v>1533</v>
      </c>
      <c r="Z9" s="20" t="str">
        <f t="shared" si="6"/>
        <v>not</v>
      </c>
      <c r="AA9" s="20" t="str">
        <f t="shared" si="7"/>
        <v>not</v>
      </c>
      <c r="AC9" s="34">
        <v>12665</v>
      </c>
      <c r="AD9" s="5">
        <v>1011</v>
      </c>
      <c r="AE9" s="5">
        <v>-1</v>
      </c>
      <c r="AF9" s="5">
        <v>1533</v>
      </c>
      <c r="AG9" s="20" t="str">
        <f t="shared" si="8"/>
        <v>not</v>
      </c>
      <c r="AH9" s="20" t="str">
        <f t="shared" si="9"/>
        <v>not</v>
      </c>
    </row>
    <row r="10" ht="17.6" spans="1:34">
      <c r="A10" s="4">
        <v>13015</v>
      </c>
      <c r="B10" s="5">
        <v>891</v>
      </c>
      <c r="C10" s="5">
        <v>891</v>
      </c>
      <c r="D10" s="5">
        <v>892</v>
      </c>
      <c r="E10" s="20" t="str">
        <f t="shared" si="0"/>
        <v>same</v>
      </c>
      <c r="F10" s="20" t="str">
        <f t="shared" si="1"/>
        <v>not</v>
      </c>
      <c r="H10" s="34">
        <v>13015</v>
      </c>
      <c r="I10" s="5">
        <v>891</v>
      </c>
      <c r="J10" s="5">
        <v>891</v>
      </c>
      <c r="K10" s="5">
        <v>892</v>
      </c>
      <c r="L10" s="20" t="str">
        <f t="shared" si="2"/>
        <v>same</v>
      </c>
      <c r="M10" s="20" t="str">
        <f t="shared" si="3"/>
        <v>not</v>
      </c>
      <c r="O10" s="34">
        <v>13015</v>
      </c>
      <c r="P10" s="5">
        <v>891</v>
      </c>
      <c r="Q10" s="5">
        <v>891</v>
      </c>
      <c r="R10" s="5">
        <v>891</v>
      </c>
      <c r="S10" s="20" t="str">
        <f t="shared" si="4"/>
        <v>same</v>
      </c>
      <c r="T10" s="20" t="str">
        <f t="shared" si="5"/>
        <v>same</v>
      </c>
      <c r="V10" s="4">
        <v>13015</v>
      </c>
      <c r="W10" s="5">
        <v>891</v>
      </c>
      <c r="X10" s="5">
        <v>891</v>
      </c>
      <c r="Y10" s="5">
        <v>891</v>
      </c>
      <c r="Z10" s="20" t="str">
        <f t="shared" si="6"/>
        <v>same</v>
      </c>
      <c r="AA10" s="20" t="str">
        <f t="shared" si="7"/>
        <v>same</v>
      </c>
      <c r="AC10" s="34">
        <v>13015</v>
      </c>
      <c r="AD10" s="5">
        <v>891</v>
      </c>
      <c r="AE10" s="5">
        <v>891</v>
      </c>
      <c r="AF10" s="5">
        <v>891</v>
      </c>
      <c r="AG10" s="20" t="str">
        <f t="shared" si="8"/>
        <v>same</v>
      </c>
      <c r="AH10" s="20" t="str">
        <f t="shared" si="9"/>
        <v>same</v>
      </c>
    </row>
    <row r="11" ht="17.6" spans="1:34">
      <c r="A11" s="4">
        <v>13364</v>
      </c>
      <c r="B11" s="5">
        <v>85</v>
      </c>
      <c r="C11" s="5">
        <v>85</v>
      </c>
      <c r="D11" s="5">
        <v>85</v>
      </c>
      <c r="E11" s="20" t="str">
        <f t="shared" si="0"/>
        <v>same</v>
      </c>
      <c r="F11" s="20" t="str">
        <f t="shared" si="1"/>
        <v>same</v>
      </c>
      <c r="H11" s="34">
        <v>13364</v>
      </c>
      <c r="I11" s="5">
        <v>85</v>
      </c>
      <c r="J11" s="5">
        <v>85</v>
      </c>
      <c r="K11" s="5">
        <v>85</v>
      </c>
      <c r="L11" s="20" t="str">
        <f t="shared" si="2"/>
        <v>same</v>
      </c>
      <c r="M11" s="20" t="str">
        <f t="shared" si="3"/>
        <v>same</v>
      </c>
      <c r="O11" s="34">
        <v>13364</v>
      </c>
      <c r="P11" s="5">
        <v>85</v>
      </c>
      <c r="Q11" s="5">
        <v>85</v>
      </c>
      <c r="R11" s="5">
        <v>85</v>
      </c>
      <c r="S11" s="20" t="str">
        <f t="shared" si="4"/>
        <v>same</v>
      </c>
      <c r="T11" s="20" t="str">
        <f t="shared" si="5"/>
        <v>same</v>
      </c>
      <c r="V11" s="4">
        <v>13364</v>
      </c>
      <c r="W11" s="5">
        <v>85</v>
      </c>
      <c r="X11" s="5">
        <v>85</v>
      </c>
      <c r="Y11" s="5">
        <v>85</v>
      </c>
      <c r="Z11" s="20" t="str">
        <f t="shared" si="6"/>
        <v>same</v>
      </c>
      <c r="AA11" s="20" t="str">
        <f t="shared" si="7"/>
        <v>same</v>
      </c>
      <c r="AC11" s="34">
        <v>13364</v>
      </c>
      <c r="AD11" s="5">
        <v>85</v>
      </c>
      <c r="AE11" s="5">
        <v>85</v>
      </c>
      <c r="AF11" s="5">
        <v>85</v>
      </c>
      <c r="AG11" s="20" t="str">
        <f t="shared" si="8"/>
        <v>same</v>
      </c>
      <c r="AH11" s="20" t="str">
        <f t="shared" si="9"/>
        <v>same</v>
      </c>
    </row>
    <row r="12" ht="17.6" spans="1:34">
      <c r="A12" s="4">
        <v>13957</v>
      </c>
      <c r="B12" s="5">
        <v>-1</v>
      </c>
      <c r="C12" s="5">
        <v>-1</v>
      </c>
      <c r="D12" s="5">
        <v>-1</v>
      </c>
      <c r="E12" s="20" t="str">
        <f t="shared" si="0"/>
        <v>not Found</v>
      </c>
      <c r="F12" s="20" t="str">
        <f t="shared" si="1"/>
        <v>not Found</v>
      </c>
      <c r="H12" s="34">
        <v>13957</v>
      </c>
      <c r="I12" s="5">
        <v>-1</v>
      </c>
      <c r="J12" s="5">
        <v>-1</v>
      </c>
      <c r="K12" s="5">
        <v>-1</v>
      </c>
      <c r="L12" s="20" t="str">
        <f t="shared" si="2"/>
        <v>not Found</v>
      </c>
      <c r="M12" s="20" t="str">
        <f t="shared" si="3"/>
        <v>not Found</v>
      </c>
      <c r="O12" s="34">
        <v>13957</v>
      </c>
      <c r="P12" s="5">
        <v>-1</v>
      </c>
      <c r="Q12" s="5">
        <v>-1</v>
      </c>
      <c r="R12" s="5">
        <v>-1</v>
      </c>
      <c r="S12" s="20" t="str">
        <f t="shared" si="4"/>
        <v>not Found</v>
      </c>
      <c r="T12" s="20" t="str">
        <f t="shared" si="5"/>
        <v>not Found</v>
      </c>
      <c r="V12" s="4">
        <v>13957</v>
      </c>
      <c r="W12" s="5">
        <v>-1</v>
      </c>
      <c r="X12" s="5">
        <v>-1</v>
      </c>
      <c r="Y12" s="5">
        <v>-1</v>
      </c>
      <c r="Z12" s="20" t="str">
        <f t="shared" si="6"/>
        <v>not Found</v>
      </c>
      <c r="AA12" s="20" t="str">
        <f t="shared" si="7"/>
        <v>not Found</v>
      </c>
      <c r="AC12" s="34">
        <v>13957</v>
      </c>
      <c r="AD12" s="5">
        <v>-1</v>
      </c>
      <c r="AE12" s="5">
        <v>-1</v>
      </c>
      <c r="AF12" s="5">
        <v>-1</v>
      </c>
      <c r="AG12" s="20" t="str">
        <f t="shared" si="8"/>
        <v>not Found</v>
      </c>
      <c r="AH12" s="20" t="str">
        <f t="shared" si="9"/>
        <v>not Found</v>
      </c>
    </row>
    <row r="13" ht="17.6" spans="1:34">
      <c r="A13" s="4">
        <v>18306</v>
      </c>
      <c r="B13" s="5">
        <v>677</v>
      </c>
      <c r="C13" s="5">
        <v>658</v>
      </c>
      <c r="D13" s="5">
        <v>570</v>
      </c>
      <c r="E13" s="20" t="str">
        <f t="shared" si="0"/>
        <v>improve</v>
      </c>
      <c r="F13" s="20" t="str">
        <f t="shared" si="1"/>
        <v>improve</v>
      </c>
      <c r="H13" s="34">
        <v>18306</v>
      </c>
      <c r="I13" s="5">
        <v>677</v>
      </c>
      <c r="J13" s="5">
        <v>851</v>
      </c>
      <c r="K13" s="5">
        <v>206</v>
      </c>
      <c r="L13" s="20" t="str">
        <f t="shared" si="2"/>
        <v>not</v>
      </c>
      <c r="M13" s="20" t="str">
        <f t="shared" si="3"/>
        <v>improve</v>
      </c>
      <c r="O13" s="34">
        <v>18306</v>
      </c>
      <c r="P13" s="5">
        <v>677</v>
      </c>
      <c r="Q13" s="5">
        <v>910</v>
      </c>
      <c r="R13" s="5">
        <v>310</v>
      </c>
      <c r="S13" s="20" t="str">
        <f t="shared" si="4"/>
        <v>not</v>
      </c>
      <c r="T13" s="20" t="str">
        <f t="shared" si="5"/>
        <v>improve</v>
      </c>
      <c r="V13" s="4">
        <v>18306</v>
      </c>
      <c r="W13" s="5">
        <v>677</v>
      </c>
      <c r="X13" s="5">
        <v>704</v>
      </c>
      <c r="Y13" s="5">
        <v>652</v>
      </c>
      <c r="Z13" s="20" t="str">
        <f t="shared" si="6"/>
        <v>not</v>
      </c>
      <c r="AA13" s="20" t="str">
        <f t="shared" si="7"/>
        <v>improve</v>
      </c>
      <c r="AC13" s="34">
        <v>18306</v>
      </c>
      <c r="AD13" s="5">
        <v>677</v>
      </c>
      <c r="AE13" s="5">
        <v>677</v>
      </c>
      <c r="AF13" s="5">
        <v>482</v>
      </c>
      <c r="AG13" s="20" t="str">
        <f t="shared" si="8"/>
        <v>same</v>
      </c>
      <c r="AH13" s="20" t="str">
        <f t="shared" si="9"/>
        <v>improve</v>
      </c>
    </row>
    <row r="14" ht="17.6" spans="1:34">
      <c r="A14" s="4">
        <v>21776</v>
      </c>
      <c r="B14" s="5">
        <v>20</v>
      </c>
      <c r="C14" s="5">
        <v>4</v>
      </c>
      <c r="D14" s="5">
        <v>23</v>
      </c>
      <c r="E14" s="20" t="str">
        <f t="shared" si="0"/>
        <v>improve</v>
      </c>
      <c r="F14" s="20" t="str">
        <f t="shared" si="1"/>
        <v>not</v>
      </c>
      <c r="H14" s="34">
        <v>21776</v>
      </c>
      <c r="I14" s="5">
        <v>20</v>
      </c>
      <c r="J14" s="5">
        <v>4</v>
      </c>
      <c r="K14" s="5">
        <v>11</v>
      </c>
      <c r="L14" s="20" t="str">
        <f t="shared" si="2"/>
        <v>improve</v>
      </c>
      <c r="M14" s="20" t="str">
        <f t="shared" si="3"/>
        <v>improve</v>
      </c>
      <c r="O14" s="34">
        <v>21776</v>
      </c>
      <c r="P14" s="5">
        <v>20</v>
      </c>
      <c r="Q14" s="5">
        <v>1</v>
      </c>
      <c r="R14" s="5">
        <v>13</v>
      </c>
      <c r="S14" s="20" t="str">
        <f t="shared" si="4"/>
        <v>improve</v>
      </c>
      <c r="T14" s="20" t="str">
        <f t="shared" si="5"/>
        <v>improve</v>
      </c>
      <c r="V14" s="4">
        <v>21776</v>
      </c>
      <c r="W14" s="5">
        <v>20</v>
      </c>
      <c r="X14" s="5">
        <v>8</v>
      </c>
      <c r="Y14" s="5">
        <v>25</v>
      </c>
      <c r="Z14" s="20" t="str">
        <f t="shared" si="6"/>
        <v>improve</v>
      </c>
      <c r="AA14" s="20" t="str">
        <f t="shared" si="7"/>
        <v>not</v>
      </c>
      <c r="AC14" s="34">
        <v>21776</v>
      </c>
      <c r="AD14" s="5">
        <v>20</v>
      </c>
      <c r="AE14" s="5">
        <v>4</v>
      </c>
      <c r="AF14" s="5">
        <v>15</v>
      </c>
      <c r="AG14" s="20" t="str">
        <f t="shared" si="8"/>
        <v>improve</v>
      </c>
      <c r="AH14" s="20" t="str">
        <f t="shared" si="9"/>
        <v>improve</v>
      </c>
    </row>
    <row r="15" ht="17.6" spans="1:34">
      <c r="A15" s="4">
        <v>21823</v>
      </c>
      <c r="B15" s="5">
        <v>1054</v>
      </c>
      <c r="C15" s="5">
        <v>992</v>
      </c>
      <c r="D15" s="5">
        <v>1014</v>
      </c>
      <c r="E15" s="20" t="str">
        <f t="shared" si="0"/>
        <v>improve</v>
      </c>
      <c r="F15" s="20" t="str">
        <f t="shared" si="1"/>
        <v>improve</v>
      </c>
      <c r="H15" s="34">
        <v>21823</v>
      </c>
      <c r="I15" s="5">
        <v>1054</v>
      </c>
      <c r="J15" s="5">
        <v>992</v>
      </c>
      <c r="K15" s="5">
        <v>1014</v>
      </c>
      <c r="L15" s="20" t="str">
        <f t="shared" si="2"/>
        <v>improve</v>
      </c>
      <c r="M15" s="20" t="str">
        <f t="shared" si="3"/>
        <v>improve</v>
      </c>
      <c r="O15" s="34">
        <v>21823</v>
      </c>
      <c r="P15" s="5">
        <v>1054</v>
      </c>
      <c r="Q15" s="5">
        <v>965</v>
      </c>
      <c r="R15" s="5">
        <v>1014</v>
      </c>
      <c r="S15" s="20" t="str">
        <f t="shared" si="4"/>
        <v>improve</v>
      </c>
      <c r="T15" s="20" t="str">
        <f t="shared" si="5"/>
        <v>improve</v>
      </c>
      <c r="V15" s="4">
        <v>21823</v>
      </c>
      <c r="W15" s="5">
        <v>1054</v>
      </c>
      <c r="X15" s="5">
        <v>992</v>
      </c>
      <c r="Y15" s="5">
        <v>970</v>
      </c>
      <c r="Z15" s="20" t="str">
        <f t="shared" si="6"/>
        <v>improve</v>
      </c>
      <c r="AA15" s="20" t="str">
        <f t="shared" si="7"/>
        <v>improve</v>
      </c>
      <c r="AC15" s="34">
        <v>21823</v>
      </c>
      <c r="AD15" s="5">
        <v>1054</v>
      </c>
      <c r="AE15" s="5">
        <v>992</v>
      </c>
      <c r="AF15" s="5">
        <v>970</v>
      </c>
      <c r="AG15" s="20" t="str">
        <f t="shared" si="8"/>
        <v>improve</v>
      </c>
      <c r="AH15" s="20" t="str">
        <f t="shared" si="9"/>
        <v>improve</v>
      </c>
    </row>
    <row r="16" ht="17.6" spans="1:34">
      <c r="A16" s="4">
        <v>22815</v>
      </c>
      <c r="B16" s="5">
        <v>99</v>
      </c>
      <c r="C16" s="5">
        <v>99</v>
      </c>
      <c r="D16" s="5">
        <v>99</v>
      </c>
      <c r="E16" s="20" t="str">
        <f t="shared" si="0"/>
        <v>same</v>
      </c>
      <c r="F16" s="20" t="str">
        <f t="shared" si="1"/>
        <v>same</v>
      </c>
      <c r="H16" s="34">
        <v>22815</v>
      </c>
      <c r="I16" s="5">
        <v>99</v>
      </c>
      <c r="J16" s="5">
        <v>99</v>
      </c>
      <c r="K16" s="5">
        <v>99</v>
      </c>
      <c r="L16" s="20" t="str">
        <f t="shared" si="2"/>
        <v>same</v>
      </c>
      <c r="M16" s="20" t="str">
        <f t="shared" si="3"/>
        <v>same</v>
      </c>
      <c r="O16" s="34">
        <v>22815</v>
      </c>
      <c r="P16" s="5">
        <v>99</v>
      </c>
      <c r="Q16" s="5">
        <v>99</v>
      </c>
      <c r="R16" s="5">
        <v>99</v>
      </c>
      <c r="S16" s="20" t="str">
        <f t="shared" si="4"/>
        <v>same</v>
      </c>
      <c r="T16" s="20" t="str">
        <f t="shared" si="5"/>
        <v>same</v>
      </c>
      <c r="V16" s="4">
        <v>22815</v>
      </c>
      <c r="W16" s="5">
        <v>99</v>
      </c>
      <c r="X16" s="5">
        <v>99</v>
      </c>
      <c r="Y16" s="5">
        <v>99</v>
      </c>
      <c r="Z16" s="20" t="str">
        <f t="shared" si="6"/>
        <v>same</v>
      </c>
      <c r="AA16" s="20" t="str">
        <f t="shared" si="7"/>
        <v>same</v>
      </c>
      <c r="AC16" s="34">
        <v>22815</v>
      </c>
      <c r="AD16" s="5">
        <v>99</v>
      </c>
      <c r="AE16" s="5">
        <v>99</v>
      </c>
      <c r="AF16" s="5">
        <v>99</v>
      </c>
      <c r="AG16" s="20" t="str">
        <f t="shared" si="8"/>
        <v>same</v>
      </c>
      <c r="AH16" s="20" t="str">
        <f t="shared" si="9"/>
        <v>same</v>
      </c>
    </row>
    <row r="17" ht="17.6" spans="1:34">
      <c r="A17" s="4">
        <v>23328</v>
      </c>
      <c r="B17" s="5">
        <v>6739</v>
      </c>
      <c r="C17" s="5">
        <v>5808</v>
      </c>
      <c r="D17" s="5">
        <v>997</v>
      </c>
      <c r="E17" s="20" t="str">
        <f t="shared" si="0"/>
        <v>improve</v>
      </c>
      <c r="F17" s="20" t="str">
        <f t="shared" si="1"/>
        <v>improve</v>
      </c>
      <c r="H17" s="34">
        <v>23328</v>
      </c>
      <c r="I17" s="5">
        <v>6739</v>
      </c>
      <c r="J17" s="5">
        <v>5808</v>
      </c>
      <c r="K17" s="5">
        <v>6919</v>
      </c>
      <c r="L17" s="20" t="str">
        <f t="shared" si="2"/>
        <v>improve</v>
      </c>
      <c r="M17" s="20" t="str">
        <f t="shared" si="3"/>
        <v>not</v>
      </c>
      <c r="O17" s="34">
        <v>23328</v>
      </c>
      <c r="P17" s="5">
        <v>6739</v>
      </c>
      <c r="Q17" s="5">
        <v>-1</v>
      </c>
      <c r="R17" s="5">
        <v>6776</v>
      </c>
      <c r="S17" s="20" t="str">
        <f t="shared" si="4"/>
        <v>not</v>
      </c>
      <c r="T17" s="20" t="str">
        <f t="shared" si="5"/>
        <v>not</v>
      </c>
      <c r="V17" s="4">
        <v>23328</v>
      </c>
      <c r="W17" s="5">
        <v>6739</v>
      </c>
      <c r="X17" s="5">
        <v>-1</v>
      </c>
      <c r="Y17" s="5">
        <v>6776</v>
      </c>
      <c r="Z17" s="20" t="str">
        <f t="shared" si="6"/>
        <v>not</v>
      </c>
      <c r="AA17" s="20" t="str">
        <f t="shared" si="7"/>
        <v>not</v>
      </c>
      <c r="AC17" s="34">
        <v>23328</v>
      </c>
      <c r="AD17" s="5">
        <v>6739</v>
      </c>
      <c r="AE17" s="5">
        <v>801</v>
      </c>
      <c r="AF17" s="5">
        <v>448</v>
      </c>
      <c r="AG17" s="20" t="str">
        <f t="shared" si="8"/>
        <v>improve</v>
      </c>
      <c r="AH17" s="20" t="str">
        <f t="shared" si="9"/>
        <v>improve</v>
      </c>
    </row>
    <row r="18" ht="17.6" spans="1:34">
      <c r="A18" s="4">
        <v>24839</v>
      </c>
      <c r="B18" s="5">
        <v>2458</v>
      </c>
      <c r="C18" s="5">
        <v>494</v>
      </c>
      <c r="D18" s="5">
        <v>709</v>
      </c>
      <c r="E18" s="20" t="str">
        <f t="shared" si="0"/>
        <v>improve</v>
      </c>
      <c r="F18" s="20" t="str">
        <f t="shared" si="1"/>
        <v>improve</v>
      </c>
      <c r="H18" s="34">
        <v>24839</v>
      </c>
      <c r="I18" s="5">
        <v>2458</v>
      </c>
      <c r="J18" s="5">
        <v>1729</v>
      </c>
      <c r="K18" s="5">
        <v>1443</v>
      </c>
      <c r="L18" s="20" t="str">
        <f t="shared" si="2"/>
        <v>improve</v>
      </c>
      <c r="M18" s="20" t="str">
        <f t="shared" si="3"/>
        <v>improve</v>
      </c>
      <c r="O18" s="34">
        <v>24839</v>
      </c>
      <c r="P18" s="5">
        <v>2458</v>
      </c>
      <c r="Q18" s="5">
        <v>167</v>
      </c>
      <c r="R18" s="5">
        <v>1519</v>
      </c>
      <c r="S18" s="20" t="str">
        <f t="shared" si="4"/>
        <v>improve</v>
      </c>
      <c r="T18" s="20" t="str">
        <f t="shared" si="5"/>
        <v>improve</v>
      </c>
      <c r="V18" s="4">
        <v>24839</v>
      </c>
      <c r="W18" s="5">
        <v>2458</v>
      </c>
      <c r="X18" s="5">
        <v>1133</v>
      </c>
      <c r="Y18" s="5">
        <v>583</v>
      </c>
      <c r="Z18" s="20" t="str">
        <f t="shared" si="6"/>
        <v>improve</v>
      </c>
      <c r="AA18" s="20" t="str">
        <f t="shared" si="7"/>
        <v>improve</v>
      </c>
      <c r="AC18" s="34">
        <v>24839</v>
      </c>
      <c r="AD18" s="5">
        <v>2458</v>
      </c>
      <c r="AE18" s="5">
        <v>2351</v>
      </c>
      <c r="AF18" s="5">
        <v>2458</v>
      </c>
      <c r="AG18" s="20" t="str">
        <f t="shared" si="8"/>
        <v>improve</v>
      </c>
      <c r="AH18" s="20" t="str">
        <f t="shared" si="9"/>
        <v>same</v>
      </c>
    </row>
    <row r="19" ht="17.6" spans="1:34">
      <c r="A19" s="4">
        <v>27989</v>
      </c>
      <c r="B19" s="5">
        <v>89</v>
      </c>
      <c r="C19" s="5">
        <v>862</v>
      </c>
      <c r="D19" s="5">
        <v>144</v>
      </c>
      <c r="E19" s="20" t="str">
        <f t="shared" si="0"/>
        <v>not</v>
      </c>
      <c r="F19" s="20" t="str">
        <f t="shared" si="1"/>
        <v>not</v>
      </c>
      <c r="H19" s="34">
        <v>27989</v>
      </c>
      <c r="I19" s="5">
        <v>89</v>
      </c>
      <c r="J19" s="5">
        <v>862</v>
      </c>
      <c r="K19" s="5">
        <v>83</v>
      </c>
      <c r="L19" s="20" t="str">
        <f t="shared" si="2"/>
        <v>not</v>
      </c>
      <c r="M19" s="20" t="str">
        <f t="shared" si="3"/>
        <v>improve</v>
      </c>
      <c r="O19" s="34">
        <v>27989</v>
      </c>
      <c r="P19" s="5">
        <v>89</v>
      </c>
      <c r="Q19" s="5">
        <v>862</v>
      </c>
      <c r="R19" s="5">
        <v>153</v>
      </c>
      <c r="S19" s="20" t="str">
        <f t="shared" si="4"/>
        <v>not</v>
      </c>
      <c r="T19" s="20" t="str">
        <f t="shared" si="5"/>
        <v>not</v>
      </c>
      <c r="V19" s="4">
        <v>27989</v>
      </c>
      <c r="W19" s="5">
        <v>89</v>
      </c>
      <c r="X19" s="5">
        <v>2152</v>
      </c>
      <c r="Y19" s="5">
        <v>89</v>
      </c>
      <c r="Z19" s="20" t="str">
        <f t="shared" si="6"/>
        <v>not</v>
      </c>
      <c r="AA19" s="20" t="str">
        <f t="shared" si="7"/>
        <v>same</v>
      </c>
      <c r="AC19" s="34">
        <v>27989</v>
      </c>
      <c r="AD19" s="5">
        <v>89</v>
      </c>
      <c r="AE19" s="5">
        <v>2438</v>
      </c>
      <c r="AF19" s="5">
        <v>87</v>
      </c>
      <c r="AG19" s="20" t="str">
        <f t="shared" si="8"/>
        <v>not</v>
      </c>
      <c r="AH19" s="20" t="str">
        <f t="shared" si="9"/>
        <v>improve</v>
      </c>
    </row>
    <row r="20" ht="17.6" spans="1:34">
      <c r="A20" s="4">
        <v>28195</v>
      </c>
      <c r="B20" s="5">
        <v>7799</v>
      </c>
      <c r="C20" s="5">
        <v>2801</v>
      </c>
      <c r="D20" s="5">
        <v>7768</v>
      </c>
      <c r="E20" s="20" t="str">
        <f t="shared" si="0"/>
        <v>improve</v>
      </c>
      <c r="F20" s="20" t="str">
        <f t="shared" si="1"/>
        <v>improve</v>
      </c>
      <c r="H20" s="34">
        <v>28195</v>
      </c>
      <c r="I20" s="5">
        <v>7799</v>
      </c>
      <c r="J20" s="5">
        <v>2801</v>
      </c>
      <c r="K20" s="5">
        <v>7864</v>
      </c>
      <c r="L20" s="20" t="str">
        <f t="shared" si="2"/>
        <v>improve</v>
      </c>
      <c r="M20" s="20" t="str">
        <f t="shared" si="3"/>
        <v>not</v>
      </c>
      <c r="O20" s="34">
        <v>28195</v>
      </c>
      <c r="P20" s="5">
        <v>7799</v>
      </c>
      <c r="Q20" s="5">
        <v>9526</v>
      </c>
      <c r="R20" s="5">
        <v>3383</v>
      </c>
      <c r="S20" s="20" t="str">
        <f t="shared" si="4"/>
        <v>not</v>
      </c>
      <c r="T20" s="20" t="str">
        <f t="shared" si="5"/>
        <v>improve</v>
      </c>
      <c r="V20" s="4">
        <v>28195</v>
      </c>
      <c r="W20" s="5">
        <v>7799</v>
      </c>
      <c r="X20" s="5">
        <v>-1</v>
      </c>
      <c r="Y20" s="5">
        <v>2831</v>
      </c>
      <c r="Z20" s="20" t="str">
        <f t="shared" si="6"/>
        <v>not</v>
      </c>
      <c r="AA20" s="20" t="str">
        <f t="shared" si="7"/>
        <v>improve</v>
      </c>
      <c r="AC20" s="34">
        <v>28195</v>
      </c>
      <c r="AD20" s="5">
        <v>7799</v>
      </c>
      <c r="AE20" s="5">
        <v>7810</v>
      </c>
      <c r="AF20" s="5">
        <v>2813</v>
      </c>
      <c r="AG20" s="20" t="str">
        <f t="shared" si="8"/>
        <v>not</v>
      </c>
      <c r="AH20" s="20" t="str">
        <f t="shared" si="9"/>
        <v>improve</v>
      </c>
    </row>
    <row r="21" ht="17.6" spans="1:34">
      <c r="A21" s="4">
        <v>29036</v>
      </c>
      <c r="B21" s="5">
        <v>1042</v>
      </c>
      <c r="C21" s="5">
        <v>2885</v>
      </c>
      <c r="D21" s="5">
        <v>613</v>
      </c>
      <c r="E21" s="20" t="str">
        <f t="shared" si="0"/>
        <v>not</v>
      </c>
      <c r="F21" s="20" t="str">
        <f t="shared" si="1"/>
        <v>improve</v>
      </c>
      <c r="H21" s="34">
        <v>29036</v>
      </c>
      <c r="I21" s="5">
        <v>1042</v>
      </c>
      <c r="J21" s="5">
        <v>859</v>
      </c>
      <c r="K21" s="5">
        <v>843</v>
      </c>
      <c r="L21" s="20" t="str">
        <f t="shared" si="2"/>
        <v>improve</v>
      </c>
      <c r="M21" s="20" t="str">
        <f t="shared" si="3"/>
        <v>improve</v>
      </c>
      <c r="O21" s="34">
        <v>29036</v>
      </c>
      <c r="P21" s="5">
        <v>1042</v>
      </c>
      <c r="Q21" s="5">
        <v>929</v>
      </c>
      <c r="R21" s="5">
        <v>843</v>
      </c>
      <c r="S21" s="20" t="str">
        <f t="shared" si="4"/>
        <v>improve</v>
      </c>
      <c r="T21" s="20" t="str">
        <f t="shared" si="5"/>
        <v>improve</v>
      </c>
      <c r="V21" s="4">
        <v>29036</v>
      </c>
      <c r="W21" s="5">
        <v>1042</v>
      </c>
      <c r="X21" s="5">
        <v>968</v>
      </c>
      <c r="Y21" s="5">
        <v>882</v>
      </c>
      <c r="Z21" s="20" t="str">
        <f t="shared" si="6"/>
        <v>improve</v>
      </c>
      <c r="AA21" s="20" t="str">
        <f t="shared" si="7"/>
        <v>improve</v>
      </c>
      <c r="AC21" s="34">
        <v>29036</v>
      </c>
      <c r="AD21" s="5">
        <v>1042</v>
      </c>
      <c r="AE21" s="5">
        <v>2529</v>
      </c>
      <c r="AF21" s="5">
        <v>803</v>
      </c>
      <c r="AG21" s="20" t="str">
        <f t="shared" si="8"/>
        <v>not</v>
      </c>
      <c r="AH21" s="20" t="str">
        <f t="shared" si="9"/>
        <v>improve</v>
      </c>
    </row>
    <row r="22" ht="17.6" spans="1:34">
      <c r="A22" s="4">
        <v>29297</v>
      </c>
      <c r="B22" s="5">
        <v>67</v>
      </c>
      <c r="C22" s="5">
        <v>105</v>
      </c>
      <c r="D22" s="5">
        <v>164</v>
      </c>
      <c r="E22" s="20" t="str">
        <f t="shared" si="0"/>
        <v>not</v>
      </c>
      <c r="F22" s="20" t="str">
        <f t="shared" si="1"/>
        <v>not</v>
      </c>
      <c r="H22" s="34">
        <v>29297</v>
      </c>
      <c r="I22" s="5">
        <v>67</v>
      </c>
      <c r="J22" s="5">
        <v>33</v>
      </c>
      <c r="K22" s="5">
        <v>164</v>
      </c>
      <c r="L22" s="20" t="str">
        <f t="shared" si="2"/>
        <v>improve</v>
      </c>
      <c r="M22" s="20" t="str">
        <f t="shared" si="3"/>
        <v>not</v>
      </c>
      <c r="O22" s="34">
        <v>29297</v>
      </c>
      <c r="P22" s="5">
        <v>67</v>
      </c>
      <c r="Q22" s="5">
        <v>49</v>
      </c>
      <c r="R22" s="5">
        <v>210</v>
      </c>
      <c r="S22" s="20" t="str">
        <f t="shared" si="4"/>
        <v>improve</v>
      </c>
      <c r="T22" s="20" t="str">
        <f t="shared" si="5"/>
        <v>not</v>
      </c>
      <c r="V22" s="4">
        <v>29297</v>
      </c>
      <c r="W22" s="5">
        <v>67</v>
      </c>
      <c r="X22" s="5">
        <v>52</v>
      </c>
      <c r="Y22" s="5">
        <v>118</v>
      </c>
      <c r="Z22" s="20" t="str">
        <f t="shared" si="6"/>
        <v>improve</v>
      </c>
      <c r="AA22" s="20" t="str">
        <f t="shared" si="7"/>
        <v>not</v>
      </c>
      <c r="AC22" s="34">
        <v>29297</v>
      </c>
      <c r="AD22" s="5">
        <v>67</v>
      </c>
      <c r="AE22" s="5">
        <v>83</v>
      </c>
      <c r="AF22" s="5">
        <v>25</v>
      </c>
      <c r="AG22" s="20" t="str">
        <f t="shared" si="8"/>
        <v>not</v>
      </c>
      <c r="AH22" s="20" t="str">
        <f t="shared" si="9"/>
        <v>improve</v>
      </c>
    </row>
    <row r="23" ht="17.6" spans="1:34">
      <c r="A23" s="4">
        <v>29683</v>
      </c>
      <c r="B23" s="5">
        <v>238</v>
      </c>
      <c r="C23" s="5">
        <v>259</v>
      </c>
      <c r="D23" s="5">
        <v>392</v>
      </c>
      <c r="E23" s="20" t="str">
        <f t="shared" si="0"/>
        <v>not</v>
      </c>
      <c r="F23" s="20" t="str">
        <f t="shared" si="1"/>
        <v>not</v>
      </c>
      <c r="H23" s="34">
        <v>29683</v>
      </c>
      <c r="I23" s="5">
        <v>238</v>
      </c>
      <c r="J23" s="5">
        <v>184</v>
      </c>
      <c r="K23" s="5">
        <v>353</v>
      </c>
      <c r="L23" s="20" t="str">
        <f t="shared" si="2"/>
        <v>improve</v>
      </c>
      <c r="M23" s="20" t="str">
        <f t="shared" si="3"/>
        <v>not</v>
      </c>
      <c r="O23" s="34">
        <v>29683</v>
      </c>
      <c r="P23" s="5">
        <v>238</v>
      </c>
      <c r="Q23" s="5">
        <v>233</v>
      </c>
      <c r="R23" s="5">
        <v>383</v>
      </c>
      <c r="S23" s="20" t="str">
        <f t="shared" si="4"/>
        <v>improve</v>
      </c>
      <c r="T23" s="20" t="str">
        <f t="shared" si="5"/>
        <v>not</v>
      </c>
      <c r="V23" s="4">
        <v>29683</v>
      </c>
      <c r="W23" s="5">
        <v>238</v>
      </c>
      <c r="X23" s="5">
        <v>356</v>
      </c>
      <c r="Y23" s="5">
        <v>398</v>
      </c>
      <c r="Z23" s="20" t="str">
        <f t="shared" si="6"/>
        <v>not</v>
      </c>
      <c r="AA23" s="20" t="str">
        <f t="shared" si="7"/>
        <v>not</v>
      </c>
      <c r="AC23" s="34">
        <v>29683</v>
      </c>
      <c r="AD23" s="5">
        <v>238</v>
      </c>
      <c r="AE23" s="5">
        <v>238</v>
      </c>
      <c r="AF23" s="5">
        <v>354</v>
      </c>
      <c r="AG23" s="20" t="str">
        <f t="shared" si="8"/>
        <v>same</v>
      </c>
      <c r="AH23" s="20" t="str">
        <f t="shared" si="9"/>
        <v>not</v>
      </c>
    </row>
    <row r="24" ht="17.6" spans="1:34">
      <c r="A24" s="4">
        <v>30837</v>
      </c>
      <c r="B24" s="5">
        <v>1031</v>
      </c>
      <c r="C24" s="5">
        <v>572</v>
      </c>
      <c r="D24" s="5">
        <v>3532</v>
      </c>
      <c r="E24" s="20" t="str">
        <f t="shared" si="0"/>
        <v>improve</v>
      </c>
      <c r="F24" s="20" t="str">
        <f t="shared" si="1"/>
        <v>not</v>
      </c>
      <c r="H24" s="34">
        <v>30837</v>
      </c>
      <c r="I24" s="5">
        <v>1031</v>
      </c>
      <c r="J24" s="5">
        <v>659</v>
      </c>
      <c r="K24" s="5">
        <v>858</v>
      </c>
      <c r="L24" s="20" t="str">
        <f t="shared" si="2"/>
        <v>improve</v>
      </c>
      <c r="M24" s="20" t="str">
        <f t="shared" si="3"/>
        <v>improve</v>
      </c>
      <c r="O24" s="34">
        <v>30837</v>
      </c>
      <c r="P24" s="5">
        <v>1031</v>
      </c>
      <c r="Q24" s="5">
        <v>1165</v>
      </c>
      <c r="R24" s="5">
        <v>1438</v>
      </c>
      <c r="S24" s="20" t="str">
        <f t="shared" si="4"/>
        <v>not</v>
      </c>
      <c r="T24" s="20" t="str">
        <f t="shared" si="5"/>
        <v>not</v>
      </c>
      <c r="V24" s="4">
        <v>30837</v>
      </c>
      <c r="W24" s="5">
        <v>1031</v>
      </c>
      <c r="X24" s="5">
        <v>1165</v>
      </c>
      <c r="Y24" s="5">
        <v>737</v>
      </c>
      <c r="Z24" s="20" t="str">
        <f t="shared" si="6"/>
        <v>not</v>
      </c>
      <c r="AA24" s="20" t="str">
        <f t="shared" si="7"/>
        <v>improve</v>
      </c>
      <c r="AC24" s="34">
        <v>30837</v>
      </c>
      <c r="AD24" s="5">
        <v>1031</v>
      </c>
      <c r="AE24" s="5">
        <v>1125</v>
      </c>
      <c r="AF24" s="5">
        <v>795</v>
      </c>
      <c r="AG24" s="20" t="str">
        <f t="shared" si="8"/>
        <v>not</v>
      </c>
      <c r="AH24" s="20" t="str">
        <f t="shared" si="9"/>
        <v>improve</v>
      </c>
    </row>
    <row r="25" ht="17.6" spans="1:34">
      <c r="A25" s="4">
        <v>31110</v>
      </c>
      <c r="B25" s="5">
        <v>2323</v>
      </c>
      <c r="C25" s="5">
        <v>1478</v>
      </c>
      <c r="D25" s="5">
        <v>2619</v>
      </c>
      <c r="E25" s="20" t="str">
        <f t="shared" si="0"/>
        <v>improve</v>
      </c>
      <c r="F25" s="20" t="str">
        <f t="shared" si="1"/>
        <v>not</v>
      </c>
      <c r="H25" s="34">
        <v>31110</v>
      </c>
      <c r="I25" s="5">
        <v>2323</v>
      </c>
      <c r="J25" s="5">
        <v>2328</v>
      </c>
      <c r="K25" s="5">
        <v>2034</v>
      </c>
      <c r="L25" s="20" t="str">
        <f t="shared" si="2"/>
        <v>not</v>
      </c>
      <c r="M25" s="20" t="str">
        <f t="shared" si="3"/>
        <v>improve</v>
      </c>
      <c r="O25" s="34">
        <v>31110</v>
      </c>
      <c r="P25" s="5">
        <v>2323</v>
      </c>
      <c r="Q25" s="5">
        <v>2804</v>
      </c>
      <c r="R25" s="5">
        <v>2169</v>
      </c>
      <c r="S25" s="20" t="str">
        <f t="shared" si="4"/>
        <v>not</v>
      </c>
      <c r="T25" s="20" t="str">
        <f t="shared" si="5"/>
        <v>improve</v>
      </c>
      <c r="V25" s="4">
        <v>31110</v>
      </c>
      <c r="W25" s="5">
        <v>2323</v>
      </c>
      <c r="X25" s="5">
        <v>2122</v>
      </c>
      <c r="Y25" s="5">
        <v>2323</v>
      </c>
      <c r="Z25" s="20" t="str">
        <f t="shared" si="6"/>
        <v>improve</v>
      </c>
      <c r="AA25" s="20" t="str">
        <f t="shared" si="7"/>
        <v>same</v>
      </c>
      <c r="AC25" s="34">
        <v>31110</v>
      </c>
      <c r="AD25" s="5">
        <v>2323</v>
      </c>
      <c r="AE25" s="5">
        <v>2356</v>
      </c>
      <c r="AF25" s="5">
        <v>2701</v>
      </c>
      <c r="AG25" s="20" t="str">
        <f t="shared" si="8"/>
        <v>not</v>
      </c>
      <c r="AH25" s="20" t="str">
        <f t="shared" si="9"/>
        <v>not</v>
      </c>
    </row>
    <row r="26" ht="17.6" spans="1:34">
      <c r="A26" s="4">
        <v>33534</v>
      </c>
      <c r="B26" s="5">
        <v>-1</v>
      </c>
      <c r="C26" s="5">
        <v>-1</v>
      </c>
      <c r="D26" s="5">
        <v>-1</v>
      </c>
      <c r="E26" s="20" t="str">
        <f t="shared" si="0"/>
        <v>not Found</v>
      </c>
      <c r="F26" s="20" t="str">
        <f t="shared" si="1"/>
        <v>not Found</v>
      </c>
      <c r="H26" s="34">
        <v>33534</v>
      </c>
      <c r="I26" s="5">
        <v>-1</v>
      </c>
      <c r="J26" s="5">
        <v>-1</v>
      </c>
      <c r="K26" s="5">
        <v>-1</v>
      </c>
      <c r="L26" s="20" t="str">
        <f t="shared" si="2"/>
        <v>not Found</v>
      </c>
      <c r="M26" s="20" t="str">
        <f t="shared" si="3"/>
        <v>not Found</v>
      </c>
      <c r="O26" s="34">
        <v>33534</v>
      </c>
      <c r="P26" s="5">
        <v>-1</v>
      </c>
      <c r="Q26" s="5">
        <v>-1</v>
      </c>
      <c r="R26" s="5">
        <v>-1</v>
      </c>
      <c r="S26" s="20" t="str">
        <f t="shared" si="4"/>
        <v>not Found</v>
      </c>
      <c r="T26" s="20" t="str">
        <f t="shared" si="5"/>
        <v>not Found</v>
      </c>
      <c r="V26" s="4">
        <v>33534</v>
      </c>
      <c r="W26" s="5">
        <v>-1</v>
      </c>
      <c r="X26" s="5">
        <v>-1</v>
      </c>
      <c r="Y26" s="5">
        <v>-1</v>
      </c>
      <c r="Z26" s="20" t="str">
        <f t="shared" si="6"/>
        <v>not Found</v>
      </c>
      <c r="AA26" s="20" t="str">
        <f t="shared" si="7"/>
        <v>not Found</v>
      </c>
      <c r="AC26" s="34">
        <v>33534</v>
      </c>
      <c r="AD26" s="5">
        <v>-1</v>
      </c>
      <c r="AE26" s="5">
        <v>-1</v>
      </c>
      <c r="AF26" s="5">
        <v>-1</v>
      </c>
      <c r="AG26" s="20" t="str">
        <f t="shared" si="8"/>
        <v>not Found</v>
      </c>
      <c r="AH26" s="20" t="str">
        <f t="shared" si="9"/>
        <v>not Found</v>
      </c>
    </row>
    <row r="27" ht="17.6" spans="1:34">
      <c r="A27" s="4">
        <v>33893</v>
      </c>
      <c r="B27" s="5">
        <v>450</v>
      </c>
      <c r="C27" s="5">
        <v>448</v>
      </c>
      <c r="D27" s="5">
        <v>450</v>
      </c>
      <c r="E27" s="20" t="str">
        <f t="shared" si="0"/>
        <v>improve</v>
      </c>
      <c r="F27" s="20" t="str">
        <f t="shared" si="1"/>
        <v>same</v>
      </c>
      <c r="H27" s="34">
        <v>33893</v>
      </c>
      <c r="I27" s="5">
        <v>450</v>
      </c>
      <c r="J27" s="5">
        <v>462</v>
      </c>
      <c r="K27" s="5">
        <v>450</v>
      </c>
      <c r="L27" s="20" t="str">
        <f t="shared" si="2"/>
        <v>not</v>
      </c>
      <c r="M27" s="20" t="str">
        <f t="shared" si="3"/>
        <v>same</v>
      </c>
      <c r="O27" s="34">
        <v>33893</v>
      </c>
      <c r="P27" s="5">
        <v>450</v>
      </c>
      <c r="Q27" s="5">
        <v>462</v>
      </c>
      <c r="R27" s="5">
        <v>428</v>
      </c>
      <c r="S27" s="20" t="str">
        <f t="shared" si="4"/>
        <v>not</v>
      </c>
      <c r="T27" s="20" t="str">
        <f t="shared" si="5"/>
        <v>improve</v>
      </c>
      <c r="V27" s="4">
        <v>33893</v>
      </c>
      <c r="W27" s="5">
        <v>450</v>
      </c>
      <c r="X27" s="5">
        <v>558</v>
      </c>
      <c r="Y27" s="5">
        <v>428</v>
      </c>
      <c r="Z27" s="20" t="str">
        <f t="shared" si="6"/>
        <v>not</v>
      </c>
      <c r="AA27" s="20" t="str">
        <f t="shared" si="7"/>
        <v>improve</v>
      </c>
      <c r="AC27" s="34">
        <v>33893</v>
      </c>
      <c r="AD27" s="5">
        <v>450</v>
      </c>
      <c r="AE27" s="5">
        <v>558</v>
      </c>
      <c r="AF27" s="5">
        <v>450</v>
      </c>
      <c r="AG27" s="20" t="str">
        <f t="shared" si="8"/>
        <v>not</v>
      </c>
      <c r="AH27" s="20" t="str">
        <f t="shared" si="9"/>
        <v>same</v>
      </c>
    </row>
    <row r="28" ht="17.6" spans="1:34">
      <c r="A28" s="4">
        <v>34670</v>
      </c>
      <c r="B28" s="5">
        <v>1667</v>
      </c>
      <c r="C28" s="5">
        <v>5141</v>
      </c>
      <c r="D28" s="5">
        <v>334</v>
      </c>
      <c r="E28" s="20" t="str">
        <f t="shared" si="0"/>
        <v>not</v>
      </c>
      <c r="F28" s="20" t="str">
        <f t="shared" si="1"/>
        <v>improve</v>
      </c>
      <c r="H28" s="34">
        <v>34670</v>
      </c>
      <c r="I28" s="5">
        <v>1667</v>
      </c>
      <c r="J28" s="5">
        <v>5356</v>
      </c>
      <c r="K28" s="5">
        <v>558</v>
      </c>
      <c r="L28" s="20" t="str">
        <f t="shared" si="2"/>
        <v>not</v>
      </c>
      <c r="M28" s="20" t="str">
        <f t="shared" si="3"/>
        <v>improve</v>
      </c>
      <c r="O28" s="34">
        <v>34670</v>
      </c>
      <c r="P28" s="5">
        <v>1667</v>
      </c>
      <c r="Q28" s="5">
        <v>1763</v>
      </c>
      <c r="R28" s="5">
        <v>1816</v>
      </c>
      <c r="S28" s="20" t="str">
        <f t="shared" si="4"/>
        <v>not</v>
      </c>
      <c r="T28" s="20" t="str">
        <f t="shared" si="5"/>
        <v>not</v>
      </c>
      <c r="V28" s="4">
        <v>34670</v>
      </c>
      <c r="W28" s="5">
        <v>1667</v>
      </c>
      <c r="X28" s="5">
        <v>74</v>
      </c>
      <c r="Y28" s="5">
        <v>1759</v>
      </c>
      <c r="Z28" s="20" t="str">
        <f t="shared" si="6"/>
        <v>improve</v>
      </c>
      <c r="AA28" s="20" t="str">
        <f t="shared" si="7"/>
        <v>not</v>
      </c>
      <c r="AC28" s="34">
        <v>34670</v>
      </c>
      <c r="AD28" s="5">
        <v>1667</v>
      </c>
      <c r="AE28" s="5">
        <v>1727</v>
      </c>
      <c r="AF28" s="5">
        <v>569</v>
      </c>
      <c r="AG28" s="20" t="str">
        <f t="shared" si="8"/>
        <v>not</v>
      </c>
      <c r="AH28" s="20" t="str">
        <f t="shared" si="9"/>
        <v>improve</v>
      </c>
    </row>
    <row r="29" ht="17.6" spans="1:34">
      <c r="A29" s="4">
        <v>37918</v>
      </c>
      <c r="B29" s="5">
        <v>-1</v>
      </c>
      <c r="C29" s="5">
        <v>-1</v>
      </c>
      <c r="D29" s="5">
        <v>-1</v>
      </c>
      <c r="E29" s="20" t="str">
        <f t="shared" si="0"/>
        <v>not Found</v>
      </c>
      <c r="F29" s="20" t="str">
        <f t="shared" si="1"/>
        <v>not Found</v>
      </c>
      <c r="H29" s="34">
        <v>37918</v>
      </c>
      <c r="I29" s="5">
        <v>-1</v>
      </c>
      <c r="J29" s="5">
        <v>-1</v>
      </c>
      <c r="K29" s="5">
        <v>-1</v>
      </c>
      <c r="L29" s="20" t="str">
        <f t="shared" si="2"/>
        <v>not Found</v>
      </c>
      <c r="M29" s="20" t="str">
        <f t="shared" si="3"/>
        <v>not Found</v>
      </c>
      <c r="O29" s="34">
        <v>37918</v>
      </c>
      <c r="P29" s="5">
        <v>-1</v>
      </c>
      <c r="Q29" s="5">
        <v>-1</v>
      </c>
      <c r="R29" s="5">
        <v>-1</v>
      </c>
      <c r="S29" s="20" t="str">
        <f t="shared" si="4"/>
        <v>not Found</v>
      </c>
      <c r="T29" s="20" t="str">
        <f t="shared" si="5"/>
        <v>not Found</v>
      </c>
      <c r="V29" s="4">
        <v>37918</v>
      </c>
      <c r="W29" s="5">
        <v>-1</v>
      </c>
      <c r="X29" s="5">
        <v>-1</v>
      </c>
      <c r="Y29" s="5">
        <v>-1</v>
      </c>
      <c r="Z29" s="20" t="str">
        <f t="shared" si="6"/>
        <v>not Found</v>
      </c>
      <c r="AA29" s="20" t="str">
        <f t="shared" si="7"/>
        <v>not Found</v>
      </c>
      <c r="AC29" s="34">
        <v>37918</v>
      </c>
      <c r="AD29" s="5">
        <v>-1</v>
      </c>
      <c r="AE29" s="5">
        <v>-1</v>
      </c>
      <c r="AF29" s="5">
        <v>-1</v>
      </c>
      <c r="AG29" s="20" t="str">
        <f t="shared" si="8"/>
        <v>not Found</v>
      </c>
      <c r="AH29" s="20" t="str">
        <f t="shared" si="9"/>
        <v>not Found</v>
      </c>
    </row>
    <row r="30" ht="17.6" spans="1:34">
      <c r="A30" s="4">
        <v>37942</v>
      </c>
      <c r="B30" s="5">
        <v>402</v>
      </c>
      <c r="C30" s="5">
        <v>468</v>
      </c>
      <c r="D30" s="5">
        <v>139</v>
      </c>
      <c r="E30" s="20" t="str">
        <f t="shared" si="0"/>
        <v>not</v>
      </c>
      <c r="F30" s="20" t="str">
        <f t="shared" si="1"/>
        <v>improve</v>
      </c>
      <c r="H30" s="34">
        <v>37942</v>
      </c>
      <c r="I30" s="5">
        <v>402</v>
      </c>
      <c r="J30" s="5">
        <v>487</v>
      </c>
      <c r="K30" s="5">
        <v>175</v>
      </c>
      <c r="L30" s="20" t="str">
        <f t="shared" si="2"/>
        <v>not</v>
      </c>
      <c r="M30" s="20" t="str">
        <f t="shared" si="3"/>
        <v>improve</v>
      </c>
      <c r="O30" s="34">
        <v>37942</v>
      </c>
      <c r="P30" s="5">
        <v>402</v>
      </c>
      <c r="Q30" s="5">
        <v>425</v>
      </c>
      <c r="R30" s="5">
        <v>196</v>
      </c>
      <c r="S30" s="20" t="str">
        <f t="shared" si="4"/>
        <v>not</v>
      </c>
      <c r="T30" s="20" t="str">
        <f t="shared" si="5"/>
        <v>improve</v>
      </c>
      <c r="V30" s="4">
        <v>37942</v>
      </c>
      <c r="W30" s="5">
        <v>402</v>
      </c>
      <c r="X30" s="5">
        <v>397</v>
      </c>
      <c r="Y30" s="5">
        <v>175</v>
      </c>
      <c r="Z30" s="20" t="str">
        <f t="shared" si="6"/>
        <v>improve</v>
      </c>
      <c r="AA30" s="20" t="str">
        <f t="shared" si="7"/>
        <v>improve</v>
      </c>
      <c r="AC30" s="34">
        <v>37942</v>
      </c>
      <c r="AD30" s="5">
        <v>402</v>
      </c>
      <c r="AE30" s="5">
        <v>405</v>
      </c>
      <c r="AF30" s="5">
        <v>380</v>
      </c>
      <c r="AG30" s="20" t="str">
        <f t="shared" si="8"/>
        <v>not</v>
      </c>
      <c r="AH30" s="20" t="str">
        <f t="shared" si="9"/>
        <v>improve</v>
      </c>
    </row>
    <row r="31" ht="17.6" spans="1:34">
      <c r="A31" s="4">
        <v>40707</v>
      </c>
      <c r="B31" s="5">
        <v>289</v>
      </c>
      <c r="C31" s="5">
        <v>455</v>
      </c>
      <c r="D31" s="5">
        <v>819</v>
      </c>
      <c r="E31" s="20" t="str">
        <f t="shared" si="0"/>
        <v>not</v>
      </c>
      <c r="F31" s="20" t="str">
        <f t="shared" si="1"/>
        <v>not</v>
      </c>
      <c r="H31" s="34">
        <v>40707</v>
      </c>
      <c r="I31" s="5">
        <v>289</v>
      </c>
      <c r="J31" s="5">
        <v>275</v>
      </c>
      <c r="K31" s="5">
        <v>891</v>
      </c>
      <c r="L31" s="20" t="str">
        <f t="shared" si="2"/>
        <v>improve</v>
      </c>
      <c r="M31" s="20" t="str">
        <f t="shared" si="3"/>
        <v>not</v>
      </c>
      <c r="O31" s="34">
        <v>40707</v>
      </c>
      <c r="P31" s="5">
        <v>289</v>
      </c>
      <c r="Q31" s="5">
        <v>311</v>
      </c>
      <c r="R31" s="5">
        <v>419</v>
      </c>
      <c r="S31" s="20" t="str">
        <f t="shared" si="4"/>
        <v>not</v>
      </c>
      <c r="T31" s="20" t="str">
        <f t="shared" si="5"/>
        <v>not</v>
      </c>
      <c r="V31" s="4">
        <v>40707</v>
      </c>
      <c r="W31" s="5">
        <v>289</v>
      </c>
      <c r="X31" s="5">
        <v>274</v>
      </c>
      <c r="Y31" s="5">
        <v>419</v>
      </c>
      <c r="Z31" s="20" t="str">
        <f t="shared" si="6"/>
        <v>improve</v>
      </c>
      <c r="AA31" s="20" t="str">
        <f t="shared" si="7"/>
        <v>not</v>
      </c>
      <c r="AC31" s="34">
        <v>40707</v>
      </c>
      <c r="AD31" s="5">
        <v>289</v>
      </c>
      <c r="AE31" s="5">
        <v>279</v>
      </c>
      <c r="AF31" s="5">
        <v>415</v>
      </c>
      <c r="AG31" s="20" t="str">
        <f t="shared" si="8"/>
        <v>improve</v>
      </c>
      <c r="AH31" s="20" t="str">
        <f t="shared" si="9"/>
        <v>not</v>
      </c>
    </row>
    <row r="32" ht="17.6" spans="1:34">
      <c r="A32" s="4">
        <v>42984</v>
      </c>
      <c r="B32" s="5">
        <v>-1</v>
      </c>
      <c r="C32" s="5">
        <v>2625</v>
      </c>
      <c r="D32" s="5">
        <v>-1</v>
      </c>
      <c r="E32" s="20" t="str">
        <f t="shared" si="0"/>
        <v>improve</v>
      </c>
      <c r="F32" s="20" t="str">
        <f t="shared" si="1"/>
        <v>not Found</v>
      </c>
      <c r="H32" s="34">
        <v>42984</v>
      </c>
      <c r="I32" s="5">
        <v>-1</v>
      </c>
      <c r="J32" s="5">
        <v>1883</v>
      </c>
      <c r="K32" s="5">
        <v>-1</v>
      </c>
      <c r="L32" s="20" t="str">
        <f t="shared" si="2"/>
        <v>improve</v>
      </c>
      <c r="M32" s="20" t="str">
        <f t="shared" si="3"/>
        <v>not Found</v>
      </c>
      <c r="O32" s="34">
        <v>42984</v>
      </c>
      <c r="P32" s="5">
        <v>-1</v>
      </c>
      <c r="Q32" s="5">
        <v>2297</v>
      </c>
      <c r="R32" s="5">
        <v>-1</v>
      </c>
      <c r="S32" s="20" t="str">
        <f t="shared" si="4"/>
        <v>improve</v>
      </c>
      <c r="T32" s="20" t="str">
        <f t="shared" si="5"/>
        <v>not Found</v>
      </c>
      <c r="V32" s="4">
        <v>42984</v>
      </c>
      <c r="W32" s="5">
        <v>-1</v>
      </c>
      <c r="X32" s="5">
        <v>-1</v>
      </c>
      <c r="Y32" s="5">
        <v>-1</v>
      </c>
      <c r="Z32" s="20" t="str">
        <f t="shared" si="6"/>
        <v>not Found</v>
      </c>
      <c r="AA32" s="20" t="str">
        <f t="shared" si="7"/>
        <v>not Found</v>
      </c>
      <c r="AC32" s="34">
        <v>42984</v>
      </c>
      <c r="AD32" s="5">
        <v>-1</v>
      </c>
      <c r="AE32" s="5">
        <v>1820</v>
      </c>
      <c r="AF32" s="5">
        <v>-1</v>
      </c>
      <c r="AG32" s="20" t="str">
        <f t="shared" si="8"/>
        <v>improve</v>
      </c>
      <c r="AH32" s="20" t="str">
        <f t="shared" si="9"/>
        <v>not Found</v>
      </c>
    </row>
    <row r="33" ht="17.6" spans="1:34">
      <c r="A33" s="4">
        <v>43418</v>
      </c>
      <c r="B33" s="5">
        <v>1155</v>
      </c>
      <c r="C33" s="5">
        <v>35</v>
      </c>
      <c r="D33" s="5">
        <v>560</v>
      </c>
      <c r="E33" s="20" t="str">
        <f t="shared" si="0"/>
        <v>improve</v>
      </c>
      <c r="F33" s="20" t="str">
        <f t="shared" si="1"/>
        <v>improve</v>
      </c>
      <c r="H33" s="34">
        <v>43418</v>
      </c>
      <c r="I33" s="5">
        <v>1155</v>
      </c>
      <c r="J33" s="5">
        <v>42</v>
      </c>
      <c r="K33" s="5">
        <v>37</v>
      </c>
      <c r="L33" s="20" t="str">
        <f t="shared" si="2"/>
        <v>improve</v>
      </c>
      <c r="M33" s="20" t="str">
        <f t="shared" si="3"/>
        <v>improve</v>
      </c>
      <c r="O33" s="34">
        <v>43418</v>
      </c>
      <c r="P33" s="5">
        <v>1155</v>
      </c>
      <c r="Q33" s="5">
        <v>31</v>
      </c>
      <c r="R33" s="5">
        <v>1272</v>
      </c>
      <c r="S33" s="20" t="str">
        <f t="shared" si="4"/>
        <v>improve</v>
      </c>
      <c r="T33" s="20" t="str">
        <f t="shared" si="5"/>
        <v>not</v>
      </c>
      <c r="V33" s="4">
        <v>43418</v>
      </c>
      <c r="W33" s="5">
        <v>1155</v>
      </c>
      <c r="X33" s="5">
        <v>29</v>
      </c>
      <c r="Y33" s="5">
        <v>622</v>
      </c>
      <c r="Z33" s="20" t="str">
        <f t="shared" si="6"/>
        <v>improve</v>
      </c>
      <c r="AA33" s="20" t="str">
        <f t="shared" si="7"/>
        <v>improve</v>
      </c>
      <c r="AC33" s="34">
        <v>43418</v>
      </c>
      <c r="AD33" s="5">
        <v>1155</v>
      </c>
      <c r="AE33" s="5">
        <v>735</v>
      </c>
      <c r="AF33" s="5">
        <v>37</v>
      </c>
      <c r="AG33" s="20" t="str">
        <f t="shared" si="8"/>
        <v>improve</v>
      </c>
      <c r="AH33" s="20" t="str">
        <f t="shared" si="9"/>
        <v>improve</v>
      </c>
    </row>
    <row r="34" ht="17.6" spans="1:34">
      <c r="A34" s="4">
        <v>49068</v>
      </c>
      <c r="B34" s="5">
        <v>8</v>
      </c>
      <c r="C34" s="5">
        <v>21</v>
      </c>
      <c r="D34" s="5">
        <v>9</v>
      </c>
      <c r="E34" s="20" t="str">
        <f t="shared" si="0"/>
        <v>not</v>
      </c>
      <c r="F34" s="20" t="str">
        <f t="shared" si="1"/>
        <v>not</v>
      </c>
      <c r="H34" s="34">
        <v>49068</v>
      </c>
      <c r="I34" s="5">
        <v>8</v>
      </c>
      <c r="J34" s="5">
        <v>18</v>
      </c>
      <c r="K34" s="5">
        <v>9</v>
      </c>
      <c r="L34" s="20" t="str">
        <f t="shared" si="2"/>
        <v>not</v>
      </c>
      <c r="M34" s="20" t="str">
        <f t="shared" si="3"/>
        <v>not</v>
      </c>
      <c r="O34" s="34">
        <v>49068</v>
      </c>
      <c r="P34" s="5">
        <v>8</v>
      </c>
      <c r="Q34" s="5">
        <v>18</v>
      </c>
      <c r="R34" s="5">
        <v>9</v>
      </c>
      <c r="S34" s="20" t="str">
        <f t="shared" si="4"/>
        <v>not</v>
      </c>
      <c r="T34" s="20" t="str">
        <f t="shared" si="5"/>
        <v>not</v>
      </c>
      <c r="V34" s="4">
        <v>49068</v>
      </c>
      <c r="W34" s="5">
        <v>8</v>
      </c>
      <c r="X34" s="5">
        <v>8</v>
      </c>
      <c r="Y34" s="5">
        <v>10</v>
      </c>
      <c r="Z34" s="20" t="str">
        <f t="shared" si="6"/>
        <v>same</v>
      </c>
      <c r="AA34" s="20" t="str">
        <f t="shared" si="7"/>
        <v>not</v>
      </c>
      <c r="AC34" s="34">
        <v>49068</v>
      </c>
      <c r="AD34" s="5">
        <v>8</v>
      </c>
      <c r="AE34" s="5">
        <v>11</v>
      </c>
      <c r="AF34" s="5">
        <v>9</v>
      </c>
      <c r="AG34" s="20" t="str">
        <f t="shared" si="8"/>
        <v>not</v>
      </c>
      <c r="AH34" s="20" t="str">
        <f t="shared" si="9"/>
        <v>not</v>
      </c>
    </row>
    <row r="35" ht="17.6" spans="1:34">
      <c r="A35" s="4">
        <v>49077</v>
      </c>
      <c r="B35" s="5">
        <v>31</v>
      </c>
      <c r="C35" s="5">
        <v>31</v>
      </c>
      <c r="D35" s="5">
        <v>31</v>
      </c>
      <c r="E35" s="20" t="str">
        <f t="shared" si="0"/>
        <v>same</v>
      </c>
      <c r="F35" s="20" t="str">
        <f t="shared" si="1"/>
        <v>same</v>
      </c>
      <c r="H35" s="34">
        <v>49077</v>
      </c>
      <c r="I35" s="5">
        <v>31</v>
      </c>
      <c r="J35" s="5">
        <v>31</v>
      </c>
      <c r="K35" s="5">
        <v>31</v>
      </c>
      <c r="L35" s="20" t="str">
        <f t="shared" si="2"/>
        <v>same</v>
      </c>
      <c r="M35" s="20" t="str">
        <f t="shared" si="3"/>
        <v>same</v>
      </c>
      <c r="O35" s="34">
        <v>49077</v>
      </c>
      <c r="P35" s="5">
        <v>31</v>
      </c>
      <c r="Q35" s="5">
        <v>31</v>
      </c>
      <c r="R35" s="5">
        <v>31</v>
      </c>
      <c r="S35" s="20" t="str">
        <f t="shared" si="4"/>
        <v>same</v>
      </c>
      <c r="T35" s="20" t="str">
        <f t="shared" si="5"/>
        <v>same</v>
      </c>
      <c r="V35" s="4">
        <v>49077</v>
      </c>
      <c r="W35" s="5">
        <v>31</v>
      </c>
      <c r="X35" s="5">
        <v>31</v>
      </c>
      <c r="Y35" s="5">
        <v>31</v>
      </c>
      <c r="Z35" s="20" t="str">
        <f t="shared" si="6"/>
        <v>same</v>
      </c>
      <c r="AA35" s="20" t="str">
        <f t="shared" si="7"/>
        <v>same</v>
      </c>
      <c r="AC35" s="34">
        <v>49077</v>
      </c>
      <c r="AD35" s="5">
        <v>31</v>
      </c>
      <c r="AE35" s="5">
        <v>31</v>
      </c>
      <c r="AF35" s="5">
        <v>31</v>
      </c>
      <c r="AG35" s="20" t="str">
        <f t="shared" si="8"/>
        <v>same</v>
      </c>
      <c r="AH35" s="20" t="str">
        <f t="shared" si="9"/>
        <v>same</v>
      </c>
    </row>
    <row r="36" ht="17.6" spans="1:34">
      <c r="A36" s="4">
        <v>53115</v>
      </c>
      <c r="B36" s="5">
        <v>38</v>
      </c>
      <c r="C36" s="5">
        <v>190</v>
      </c>
      <c r="D36" s="5">
        <v>56</v>
      </c>
      <c r="E36" s="20" t="str">
        <f t="shared" ref="E36:E67" si="10">IF(B36=C36,IF(B36=-1,"not Found","same"),IF(B36&gt;C36,IF(C36=-1,"not","improve"),IF(B36=-1,"improve","not")))</f>
        <v>not</v>
      </c>
      <c r="F36" s="20" t="str">
        <f t="shared" ref="F36:F67" si="11">IF(B36=D36,IF(B36=-1,"not Found","same"),IF(B36&gt;D36,IF(D36=-1,"not","improve"),IF(B36=-1,"improve","not")))</f>
        <v>not</v>
      </c>
      <c r="H36" s="34">
        <v>53115</v>
      </c>
      <c r="I36" s="5">
        <v>38</v>
      </c>
      <c r="J36" s="5">
        <v>201</v>
      </c>
      <c r="K36" s="5">
        <v>56</v>
      </c>
      <c r="L36" s="20" t="str">
        <f t="shared" ref="L36:L67" si="12">IF(I36=J36,IF(I36=-1,"not Found","same"),IF(I36&gt;J36,IF(J36=-1,"not","improve"),IF(I36=-1,"improve","not")))</f>
        <v>not</v>
      </c>
      <c r="M36" s="20" t="str">
        <f t="shared" ref="M36:M67" si="13">IF(I36=K36,IF(I36=-1,"not Found","same"),IF(I36&gt;K36,IF(K36=-1,"not","improve"),IF(I36=-1,"improve","not")))</f>
        <v>not</v>
      </c>
      <c r="O36" s="34">
        <v>53115</v>
      </c>
      <c r="P36" s="5">
        <v>38</v>
      </c>
      <c r="Q36" s="5">
        <v>202</v>
      </c>
      <c r="R36" s="5">
        <v>46</v>
      </c>
      <c r="S36" s="20" t="str">
        <f t="shared" ref="S36:S67" si="14">IF(P36=Q36,IF(P36=-1,"not Found","same"),IF(P36&gt;Q36,IF(Q36=-1,"not","improve"),IF(P36=-1,"improve","not")))</f>
        <v>not</v>
      </c>
      <c r="T36" s="20" t="str">
        <f t="shared" ref="T36:T67" si="15">IF(P36=R36,IF(P36=-1,"not Found","same"),IF(P36&gt;R36,IF(R36=-1,"not","improve"),IF(P36=-1,"improve","not")))</f>
        <v>not</v>
      </c>
      <c r="V36" s="4">
        <v>53115</v>
      </c>
      <c r="W36" s="5">
        <v>38</v>
      </c>
      <c r="X36" s="5">
        <v>179</v>
      </c>
      <c r="Y36" s="5">
        <v>56</v>
      </c>
      <c r="Z36" s="20" t="str">
        <f t="shared" ref="Z36:Z67" si="16">IF(W36=X36,IF(W36=-1,"not Found","same"),IF(W36&gt;X36,IF(X36=-1,"not","improve"),IF(W36=-1,"improve","not")))</f>
        <v>not</v>
      </c>
      <c r="AA36" s="20" t="str">
        <f t="shared" ref="AA36:AA67" si="17">IF(W36=Y36,IF(W36=-1,"not Found","same"),IF(W36&gt;Y36,IF(Y36=-1,"not","improve"),IF(W36=-1,"improve","not")))</f>
        <v>not</v>
      </c>
      <c r="AC36" s="34">
        <v>53115</v>
      </c>
      <c r="AD36" s="5">
        <v>38</v>
      </c>
      <c r="AE36" s="5">
        <v>167</v>
      </c>
      <c r="AF36" s="5">
        <v>61</v>
      </c>
      <c r="AG36" s="20" t="str">
        <f t="shared" ref="AG36:AG67" si="18">IF(AD36=AE36,IF(AD36=-1,"not Found","same"),IF(AD36&gt;AE36,IF(AE36=-1,"not","improve"),IF(AD36=-1,"improve","not")))</f>
        <v>not</v>
      </c>
      <c r="AH36" s="20" t="str">
        <f t="shared" ref="AH36:AH67" si="19">IF(AD36=AF36,IF(AD36=-1,"not Found","same"),IF(AD36&gt;AF36,IF(AF36=-1,"not","improve"),IF(AD36=-1,"improve","not")))</f>
        <v>not</v>
      </c>
    </row>
    <row r="37" ht="17.6" spans="1:34">
      <c r="A37" s="4">
        <v>53634</v>
      </c>
      <c r="B37" s="5">
        <v>239</v>
      </c>
      <c r="C37" s="5">
        <v>178</v>
      </c>
      <c r="D37" s="5">
        <v>238</v>
      </c>
      <c r="E37" s="20" t="str">
        <f t="shared" si="10"/>
        <v>improve</v>
      </c>
      <c r="F37" s="20" t="str">
        <f t="shared" si="11"/>
        <v>improve</v>
      </c>
      <c r="H37" s="34">
        <v>53634</v>
      </c>
      <c r="I37" s="5">
        <v>239</v>
      </c>
      <c r="J37" s="5">
        <v>220</v>
      </c>
      <c r="K37" s="5">
        <v>236</v>
      </c>
      <c r="L37" s="20" t="str">
        <f t="shared" si="12"/>
        <v>improve</v>
      </c>
      <c r="M37" s="20" t="str">
        <f t="shared" si="13"/>
        <v>improve</v>
      </c>
      <c r="O37" s="34">
        <v>53634</v>
      </c>
      <c r="P37" s="5">
        <v>239</v>
      </c>
      <c r="Q37" s="5">
        <v>171</v>
      </c>
      <c r="R37" s="5">
        <v>225</v>
      </c>
      <c r="S37" s="20" t="str">
        <f t="shared" si="14"/>
        <v>improve</v>
      </c>
      <c r="T37" s="20" t="str">
        <f t="shared" si="15"/>
        <v>improve</v>
      </c>
      <c r="V37" s="4">
        <v>53634</v>
      </c>
      <c r="W37" s="5">
        <v>239</v>
      </c>
      <c r="X37" s="5">
        <v>210</v>
      </c>
      <c r="Y37" s="5">
        <v>169</v>
      </c>
      <c r="Z37" s="20" t="str">
        <f t="shared" si="16"/>
        <v>improve</v>
      </c>
      <c r="AA37" s="20" t="str">
        <f t="shared" si="17"/>
        <v>improve</v>
      </c>
      <c r="AC37" s="34">
        <v>53634</v>
      </c>
      <c r="AD37" s="5">
        <v>239</v>
      </c>
      <c r="AE37" s="5">
        <v>239</v>
      </c>
      <c r="AF37" s="5">
        <v>236</v>
      </c>
      <c r="AG37" s="20" t="str">
        <f t="shared" si="18"/>
        <v>same</v>
      </c>
      <c r="AH37" s="20" t="str">
        <f t="shared" si="19"/>
        <v>improve</v>
      </c>
    </row>
    <row r="38" ht="17.6" spans="1:34">
      <c r="A38" s="4">
        <v>53929</v>
      </c>
      <c r="B38" s="5">
        <v>145</v>
      </c>
      <c r="C38" s="5">
        <v>112</v>
      </c>
      <c r="D38" s="5">
        <v>272</v>
      </c>
      <c r="E38" s="20" t="str">
        <f t="shared" si="10"/>
        <v>improve</v>
      </c>
      <c r="F38" s="20" t="str">
        <f t="shared" si="11"/>
        <v>not</v>
      </c>
      <c r="H38" s="34">
        <v>53929</v>
      </c>
      <c r="I38" s="5">
        <v>145</v>
      </c>
      <c r="J38" s="5">
        <v>94</v>
      </c>
      <c r="K38" s="5">
        <v>281</v>
      </c>
      <c r="L38" s="20" t="str">
        <f t="shared" si="12"/>
        <v>improve</v>
      </c>
      <c r="M38" s="20" t="str">
        <f t="shared" si="13"/>
        <v>not</v>
      </c>
      <c r="O38" s="34">
        <v>53929</v>
      </c>
      <c r="P38" s="5">
        <v>145</v>
      </c>
      <c r="Q38" s="5">
        <v>94</v>
      </c>
      <c r="R38" s="5">
        <v>162</v>
      </c>
      <c r="S38" s="20" t="str">
        <f t="shared" si="14"/>
        <v>improve</v>
      </c>
      <c r="T38" s="20" t="str">
        <f t="shared" si="15"/>
        <v>not</v>
      </c>
      <c r="V38" s="4">
        <v>53929</v>
      </c>
      <c r="W38" s="5">
        <v>145</v>
      </c>
      <c r="X38" s="5">
        <v>90</v>
      </c>
      <c r="Y38" s="5">
        <v>847</v>
      </c>
      <c r="Z38" s="20" t="str">
        <f t="shared" si="16"/>
        <v>improve</v>
      </c>
      <c r="AA38" s="20" t="str">
        <f t="shared" si="17"/>
        <v>not</v>
      </c>
      <c r="AC38" s="34">
        <v>53929</v>
      </c>
      <c r="AD38" s="5">
        <v>145</v>
      </c>
      <c r="AE38" s="5">
        <v>115</v>
      </c>
      <c r="AF38" s="5">
        <v>145</v>
      </c>
      <c r="AG38" s="20" t="str">
        <f t="shared" si="18"/>
        <v>improve</v>
      </c>
      <c r="AH38" s="20" t="str">
        <f t="shared" si="19"/>
        <v>same</v>
      </c>
    </row>
    <row r="39" ht="17.6" spans="1:34">
      <c r="A39" s="4">
        <v>53952</v>
      </c>
      <c r="B39" s="5">
        <v>7226</v>
      </c>
      <c r="C39" s="5">
        <v>5580</v>
      </c>
      <c r="D39" s="5">
        <v>6230</v>
      </c>
      <c r="E39" s="20" t="str">
        <f t="shared" si="10"/>
        <v>improve</v>
      </c>
      <c r="F39" s="20" t="str">
        <f t="shared" si="11"/>
        <v>improve</v>
      </c>
      <c r="H39" s="34">
        <v>53952</v>
      </c>
      <c r="I39" s="5">
        <v>7226</v>
      </c>
      <c r="J39" s="5">
        <v>1116</v>
      </c>
      <c r="K39" s="5">
        <v>9781</v>
      </c>
      <c r="L39" s="20" t="str">
        <f t="shared" si="12"/>
        <v>improve</v>
      </c>
      <c r="M39" s="20" t="str">
        <f t="shared" si="13"/>
        <v>not</v>
      </c>
      <c r="O39" s="34">
        <v>53952</v>
      </c>
      <c r="P39" s="5">
        <v>7226</v>
      </c>
      <c r="Q39" s="5">
        <v>6580</v>
      </c>
      <c r="R39" s="5">
        <v>8690</v>
      </c>
      <c r="S39" s="20" t="str">
        <f t="shared" si="14"/>
        <v>improve</v>
      </c>
      <c r="T39" s="20" t="str">
        <f t="shared" si="15"/>
        <v>not</v>
      </c>
      <c r="V39" s="4">
        <v>53952</v>
      </c>
      <c r="W39" s="5">
        <v>7226</v>
      </c>
      <c r="X39" s="5">
        <v>6134</v>
      </c>
      <c r="Y39" s="5">
        <v>5640</v>
      </c>
      <c r="Z39" s="20" t="str">
        <f t="shared" si="16"/>
        <v>improve</v>
      </c>
      <c r="AA39" s="20" t="str">
        <f t="shared" si="17"/>
        <v>improve</v>
      </c>
      <c r="AC39" s="34">
        <v>53952</v>
      </c>
      <c r="AD39" s="5">
        <v>7226</v>
      </c>
      <c r="AE39" s="5">
        <v>6800</v>
      </c>
      <c r="AF39" s="5">
        <v>5640</v>
      </c>
      <c r="AG39" s="20" t="str">
        <f t="shared" si="18"/>
        <v>improve</v>
      </c>
      <c r="AH39" s="20" t="str">
        <f t="shared" si="19"/>
        <v>improve</v>
      </c>
    </row>
    <row r="40" ht="17.6" spans="1:34">
      <c r="A40" s="4">
        <v>53959</v>
      </c>
      <c r="B40" s="5">
        <v>299</v>
      </c>
      <c r="C40" s="5">
        <v>319</v>
      </c>
      <c r="D40" s="5">
        <v>355</v>
      </c>
      <c r="E40" s="20" t="str">
        <f t="shared" si="10"/>
        <v>not</v>
      </c>
      <c r="F40" s="20" t="str">
        <f t="shared" si="11"/>
        <v>not</v>
      </c>
      <c r="H40" s="34">
        <v>53959</v>
      </c>
      <c r="I40" s="5">
        <v>299</v>
      </c>
      <c r="J40" s="5">
        <v>400</v>
      </c>
      <c r="K40" s="5">
        <v>287</v>
      </c>
      <c r="L40" s="20" t="str">
        <f t="shared" si="12"/>
        <v>not</v>
      </c>
      <c r="M40" s="20" t="str">
        <f t="shared" si="13"/>
        <v>improve</v>
      </c>
      <c r="O40" s="34">
        <v>53959</v>
      </c>
      <c r="P40" s="5">
        <v>299</v>
      </c>
      <c r="Q40" s="5">
        <v>319</v>
      </c>
      <c r="R40" s="5">
        <v>287</v>
      </c>
      <c r="S40" s="20" t="str">
        <f t="shared" si="14"/>
        <v>not</v>
      </c>
      <c r="T40" s="20" t="str">
        <f t="shared" si="15"/>
        <v>improve</v>
      </c>
      <c r="V40" s="4">
        <v>53959</v>
      </c>
      <c r="W40" s="5">
        <v>299</v>
      </c>
      <c r="X40" s="5">
        <v>251</v>
      </c>
      <c r="Y40" s="5">
        <v>386</v>
      </c>
      <c r="Z40" s="20" t="str">
        <f t="shared" si="16"/>
        <v>improve</v>
      </c>
      <c r="AA40" s="20" t="str">
        <f t="shared" si="17"/>
        <v>not</v>
      </c>
      <c r="AC40" s="34">
        <v>53959</v>
      </c>
      <c r="AD40" s="5">
        <v>299</v>
      </c>
      <c r="AE40" s="5">
        <v>366</v>
      </c>
      <c r="AF40" s="5">
        <v>386</v>
      </c>
      <c r="AG40" s="20" t="str">
        <f t="shared" si="18"/>
        <v>not</v>
      </c>
      <c r="AH40" s="20" t="str">
        <f t="shared" si="19"/>
        <v>not</v>
      </c>
    </row>
    <row r="41" ht="17.6" spans="1:34">
      <c r="A41" s="4">
        <v>57257</v>
      </c>
      <c r="B41" s="5">
        <v>-1</v>
      </c>
      <c r="C41" s="5">
        <v>-1</v>
      </c>
      <c r="D41" s="5">
        <v>-1</v>
      </c>
      <c r="E41" s="20" t="str">
        <f t="shared" si="10"/>
        <v>not Found</v>
      </c>
      <c r="F41" s="20" t="str">
        <f t="shared" si="11"/>
        <v>not Found</v>
      </c>
      <c r="H41" s="34">
        <v>57257</v>
      </c>
      <c r="I41" s="5">
        <v>-1</v>
      </c>
      <c r="J41" s="5">
        <v>-1</v>
      </c>
      <c r="K41" s="5">
        <v>-1</v>
      </c>
      <c r="L41" s="20" t="str">
        <f t="shared" si="12"/>
        <v>not Found</v>
      </c>
      <c r="M41" s="20" t="str">
        <f t="shared" si="13"/>
        <v>not Found</v>
      </c>
      <c r="O41" s="34">
        <v>57257</v>
      </c>
      <c r="P41" s="5">
        <v>-1</v>
      </c>
      <c r="Q41" s="5">
        <v>-1</v>
      </c>
      <c r="R41" s="5">
        <v>-1</v>
      </c>
      <c r="S41" s="20" t="str">
        <f t="shared" si="14"/>
        <v>not Found</v>
      </c>
      <c r="T41" s="20" t="str">
        <f t="shared" si="15"/>
        <v>not Found</v>
      </c>
      <c r="V41" s="4">
        <v>57257</v>
      </c>
      <c r="W41" s="5">
        <v>-1</v>
      </c>
      <c r="X41" s="5">
        <v>-1</v>
      </c>
      <c r="Y41" s="5">
        <v>-1</v>
      </c>
      <c r="Z41" s="20" t="str">
        <f t="shared" si="16"/>
        <v>not Found</v>
      </c>
      <c r="AA41" s="20" t="str">
        <f t="shared" si="17"/>
        <v>not Found</v>
      </c>
      <c r="AC41" s="34">
        <v>57257</v>
      </c>
      <c r="AD41" s="5">
        <v>-1</v>
      </c>
      <c r="AE41" s="5">
        <v>-1</v>
      </c>
      <c r="AF41" s="5">
        <v>-1</v>
      </c>
      <c r="AG41" s="20" t="str">
        <f t="shared" si="18"/>
        <v>not Found</v>
      </c>
      <c r="AH41" s="20" t="str">
        <f t="shared" si="19"/>
        <v>not Found</v>
      </c>
    </row>
    <row r="42" ht="17.6" spans="1:34">
      <c r="A42" s="4">
        <v>64984</v>
      </c>
      <c r="B42" s="5">
        <v>-1</v>
      </c>
      <c r="C42" s="5">
        <v>-1</v>
      </c>
      <c r="D42" s="5">
        <v>-1</v>
      </c>
      <c r="E42" s="20" t="str">
        <f t="shared" si="10"/>
        <v>not Found</v>
      </c>
      <c r="F42" s="20" t="str">
        <f t="shared" si="11"/>
        <v>not Found</v>
      </c>
      <c r="H42" s="34">
        <v>64984</v>
      </c>
      <c r="I42" s="5">
        <v>-1</v>
      </c>
      <c r="J42" s="5">
        <v>-1</v>
      </c>
      <c r="K42" s="5">
        <v>-1</v>
      </c>
      <c r="L42" s="20" t="str">
        <f t="shared" si="12"/>
        <v>not Found</v>
      </c>
      <c r="M42" s="20" t="str">
        <f t="shared" si="13"/>
        <v>not Found</v>
      </c>
      <c r="O42" s="34">
        <v>64984</v>
      </c>
      <c r="P42" s="5">
        <v>-1</v>
      </c>
      <c r="Q42" s="5">
        <v>-1</v>
      </c>
      <c r="R42" s="5">
        <v>-1</v>
      </c>
      <c r="S42" s="20" t="str">
        <f t="shared" si="14"/>
        <v>not Found</v>
      </c>
      <c r="T42" s="20" t="str">
        <f t="shared" si="15"/>
        <v>not Found</v>
      </c>
      <c r="V42" s="4">
        <v>64984</v>
      </c>
      <c r="W42" s="5">
        <v>-1</v>
      </c>
      <c r="X42" s="5">
        <v>-1</v>
      </c>
      <c r="Y42" s="5">
        <v>-1</v>
      </c>
      <c r="Z42" s="20" t="str">
        <f t="shared" si="16"/>
        <v>not Found</v>
      </c>
      <c r="AA42" s="20" t="str">
        <f t="shared" si="17"/>
        <v>not Found</v>
      </c>
      <c r="AC42" s="34">
        <v>64984</v>
      </c>
      <c r="AD42" s="5">
        <v>-1</v>
      </c>
      <c r="AE42" s="5">
        <v>-1</v>
      </c>
      <c r="AF42" s="5">
        <v>-1</v>
      </c>
      <c r="AG42" s="20" t="str">
        <f t="shared" si="18"/>
        <v>not Found</v>
      </c>
      <c r="AH42" s="20" t="str">
        <f t="shared" si="19"/>
        <v>not Found</v>
      </c>
    </row>
    <row r="43" ht="17.6" spans="1:34">
      <c r="A43" s="4">
        <v>72169</v>
      </c>
      <c r="B43" s="5">
        <v>14</v>
      </c>
      <c r="C43" s="5">
        <v>205</v>
      </c>
      <c r="D43" s="5">
        <v>6</v>
      </c>
      <c r="E43" s="20" t="str">
        <f t="shared" si="10"/>
        <v>not</v>
      </c>
      <c r="F43" s="20" t="str">
        <f t="shared" si="11"/>
        <v>improve</v>
      </c>
      <c r="H43" s="34">
        <v>72169</v>
      </c>
      <c r="I43" s="5">
        <v>14</v>
      </c>
      <c r="J43" s="5">
        <v>580</v>
      </c>
      <c r="K43" s="5">
        <v>4</v>
      </c>
      <c r="L43" s="20" t="str">
        <f t="shared" si="12"/>
        <v>not</v>
      </c>
      <c r="M43" s="20" t="str">
        <f t="shared" si="13"/>
        <v>improve</v>
      </c>
      <c r="O43" s="34">
        <v>72169</v>
      </c>
      <c r="P43" s="5">
        <v>14</v>
      </c>
      <c r="Q43" s="5">
        <v>379</v>
      </c>
      <c r="R43" s="5">
        <v>6</v>
      </c>
      <c r="S43" s="20" t="str">
        <f t="shared" si="14"/>
        <v>not</v>
      </c>
      <c r="T43" s="20" t="str">
        <f t="shared" si="15"/>
        <v>improve</v>
      </c>
      <c r="V43" s="4">
        <v>72169</v>
      </c>
      <c r="W43" s="5">
        <v>14</v>
      </c>
      <c r="X43" s="5">
        <v>330</v>
      </c>
      <c r="Y43" s="5">
        <v>6</v>
      </c>
      <c r="Z43" s="20" t="str">
        <f t="shared" si="16"/>
        <v>not</v>
      </c>
      <c r="AA43" s="20" t="str">
        <f t="shared" si="17"/>
        <v>improve</v>
      </c>
      <c r="AC43" s="34">
        <v>72169</v>
      </c>
      <c r="AD43" s="5">
        <v>14</v>
      </c>
      <c r="AE43" s="5">
        <v>12</v>
      </c>
      <c r="AF43" s="5">
        <v>6</v>
      </c>
      <c r="AG43" s="20" t="str">
        <f t="shared" si="18"/>
        <v>improve</v>
      </c>
      <c r="AH43" s="20" t="str">
        <f t="shared" si="19"/>
        <v>improve</v>
      </c>
    </row>
    <row r="44" ht="17.6" spans="1:34">
      <c r="A44" s="4">
        <v>76675</v>
      </c>
      <c r="B44" s="5">
        <v>698</v>
      </c>
      <c r="C44" s="5">
        <v>-1</v>
      </c>
      <c r="D44" s="5">
        <v>442</v>
      </c>
      <c r="E44" s="20" t="str">
        <f t="shared" si="10"/>
        <v>not</v>
      </c>
      <c r="F44" s="20" t="str">
        <f t="shared" si="11"/>
        <v>improve</v>
      </c>
      <c r="H44" s="34">
        <v>76675</v>
      </c>
      <c r="I44" s="5">
        <v>698</v>
      </c>
      <c r="J44" s="5">
        <v>-1</v>
      </c>
      <c r="K44" s="5">
        <v>442</v>
      </c>
      <c r="L44" s="20" t="str">
        <f t="shared" si="12"/>
        <v>not</v>
      </c>
      <c r="M44" s="20" t="str">
        <f t="shared" si="13"/>
        <v>improve</v>
      </c>
      <c r="O44" s="34">
        <v>76675</v>
      </c>
      <c r="P44" s="5">
        <v>698</v>
      </c>
      <c r="Q44" s="5">
        <v>698</v>
      </c>
      <c r="R44" s="5">
        <v>-1</v>
      </c>
      <c r="S44" s="20" t="str">
        <f t="shared" si="14"/>
        <v>same</v>
      </c>
      <c r="T44" s="20" t="str">
        <f t="shared" si="15"/>
        <v>not</v>
      </c>
      <c r="V44" s="4">
        <v>76675</v>
      </c>
      <c r="W44" s="5">
        <v>698</v>
      </c>
      <c r="X44" s="5">
        <v>442</v>
      </c>
      <c r="Y44" s="5">
        <v>-1</v>
      </c>
      <c r="Z44" s="20" t="str">
        <f t="shared" si="16"/>
        <v>improve</v>
      </c>
      <c r="AA44" s="20" t="str">
        <f t="shared" si="17"/>
        <v>not</v>
      </c>
      <c r="AC44" s="34">
        <v>76675</v>
      </c>
      <c r="AD44" s="5">
        <v>698</v>
      </c>
      <c r="AE44" s="5">
        <v>449</v>
      </c>
      <c r="AF44" s="5">
        <v>-1</v>
      </c>
      <c r="AG44" s="20" t="str">
        <f t="shared" si="18"/>
        <v>improve</v>
      </c>
      <c r="AH44" s="20" t="str">
        <f t="shared" si="19"/>
        <v>not</v>
      </c>
    </row>
    <row r="45" ht="17.6" spans="1:34">
      <c r="A45" s="4">
        <v>85665</v>
      </c>
      <c r="B45" s="5">
        <v>1347</v>
      </c>
      <c r="C45" s="5">
        <v>1297</v>
      </c>
      <c r="D45" s="5">
        <v>1365</v>
      </c>
      <c r="E45" s="20" t="str">
        <f t="shared" si="10"/>
        <v>improve</v>
      </c>
      <c r="F45" s="20" t="str">
        <f t="shared" si="11"/>
        <v>not</v>
      </c>
      <c r="H45" s="34">
        <v>85665</v>
      </c>
      <c r="I45" s="5">
        <v>1347</v>
      </c>
      <c r="J45" s="5">
        <v>1297</v>
      </c>
      <c r="K45" s="5">
        <v>1365</v>
      </c>
      <c r="L45" s="20" t="str">
        <f t="shared" si="12"/>
        <v>improve</v>
      </c>
      <c r="M45" s="20" t="str">
        <f t="shared" si="13"/>
        <v>not</v>
      </c>
      <c r="O45" s="34">
        <v>85665</v>
      </c>
      <c r="P45" s="5">
        <v>1347</v>
      </c>
      <c r="Q45" s="5">
        <v>1297</v>
      </c>
      <c r="R45" s="5">
        <v>1205</v>
      </c>
      <c r="S45" s="20" t="str">
        <f t="shared" si="14"/>
        <v>improve</v>
      </c>
      <c r="T45" s="20" t="str">
        <f t="shared" si="15"/>
        <v>improve</v>
      </c>
      <c r="V45" s="4">
        <v>85665</v>
      </c>
      <c r="W45" s="5">
        <v>1347</v>
      </c>
      <c r="X45" s="5">
        <v>1297</v>
      </c>
      <c r="Y45" s="5">
        <v>1205</v>
      </c>
      <c r="Z45" s="20" t="str">
        <f t="shared" si="16"/>
        <v>improve</v>
      </c>
      <c r="AA45" s="20" t="str">
        <f t="shared" si="17"/>
        <v>improve</v>
      </c>
      <c r="AC45" s="34">
        <v>85665</v>
      </c>
      <c r="AD45" s="5">
        <v>1347</v>
      </c>
      <c r="AE45" s="5">
        <v>1213</v>
      </c>
      <c r="AF45" s="5">
        <v>1289</v>
      </c>
      <c r="AG45" s="20" t="str">
        <f t="shared" si="18"/>
        <v>improve</v>
      </c>
      <c r="AH45" s="20" t="str">
        <f t="shared" si="19"/>
        <v>improve</v>
      </c>
    </row>
    <row r="46" ht="17.6" spans="1:34">
      <c r="A46" s="4">
        <v>86887</v>
      </c>
      <c r="B46" s="5">
        <v>-1</v>
      </c>
      <c r="C46" s="5">
        <v>-1</v>
      </c>
      <c r="D46" s="5">
        <v>-1</v>
      </c>
      <c r="E46" s="20" t="str">
        <f t="shared" si="10"/>
        <v>not Found</v>
      </c>
      <c r="F46" s="20" t="str">
        <f t="shared" si="11"/>
        <v>not Found</v>
      </c>
      <c r="H46" s="34">
        <v>86887</v>
      </c>
      <c r="I46" s="5">
        <v>-1</v>
      </c>
      <c r="J46" s="5">
        <v>-1</v>
      </c>
      <c r="K46" s="5">
        <v>-1</v>
      </c>
      <c r="L46" s="20" t="str">
        <f t="shared" si="12"/>
        <v>not Found</v>
      </c>
      <c r="M46" s="20" t="str">
        <f t="shared" si="13"/>
        <v>not Found</v>
      </c>
      <c r="O46" s="34">
        <v>86887</v>
      </c>
      <c r="P46" s="5">
        <v>-1</v>
      </c>
      <c r="Q46" s="5">
        <v>-1</v>
      </c>
      <c r="R46" s="5">
        <v>-1</v>
      </c>
      <c r="S46" s="20" t="str">
        <f t="shared" si="14"/>
        <v>not Found</v>
      </c>
      <c r="T46" s="20" t="str">
        <f t="shared" si="15"/>
        <v>not Found</v>
      </c>
      <c r="V46" s="4">
        <v>86887</v>
      </c>
      <c r="W46" s="5">
        <v>-1</v>
      </c>
      <c r="X46" s="5">
        <v>-1</v>
      </c>
      <c r="Y46" s="5">
        <v>-1</v>
      </c>
      <c r="Z46" s="20" t="str">
        <f t="shared" si="16"/>
        <v>not Found</v>
      </c>
      <c r="AA46" s="20" t="str">
        <f t="shared" si="17"/>
        <v>not Found</v>
      </c>
      <c r="AC46" s="34">
        <v>86887</v>
      </c>
      <c r="AD46" s="5">
        <v>-1</v>
      </c>
      <c r="AE46" s="5">
        <v>-1</v>
      </c>
      <c r="AF46" s="5">
        <v>-1</v>
      </c>
      <c r="AG46" s="20" t="str">
        <f t="shared" si="18"/>
        <v>not Found</v>
      </c>
      <c r="AH46" s="20" t="str">
        <f t="shared" si="19"/>
        <v>not Found</v>
      </c>
    </row>
    <row r="47" ht="17.6" spans="1:34">
      <c r="A47" s="4">
        <v>90805</v>
      </c>
      <c r="B47" s="5">
        <v>154</v>
      </c>
      <c r="C47" s="5">
        <v>153</v>
      </c>
      <c r="D47" s="5">
        <v>287</v>
      </c>
      <c r="E47" s="20" t="str">
        <f t="shared" si="10"/>
        <v>improve</v>
      </c>
      <c r="F47" s="20" t="str">
        <f t="shared" si="11"/>
        <v>not</v>
      </c>
      <c r="H47" s="34">
        <v>90805</v>
      </c>
      <c r="I47" s="5">
        <v>154</v>
      </c>
      <c r="J47" s="5">
        <v>153</v>
      </c>
      <c r="K47" s="5">
        <v>628</v>
      </c>
      <c r="L47" s="20" t="str">
        <f t="shared" si="12"/>
        <v>improve</v>
      </c>
      <c r="M47" s="20" t="str">
        <f t="shared" si="13"/>
        <v>not</v>
      </c>
      <c r="O47" s="34">
        <v>90805</v>
      </c>
      <c r="P47" s="5">
        <v>154</v>
      </c>
      <c r="Q47" s="5">
        <v>154</v>
      </c>
      <c r="R47" s="5">
        <v>628</v>
      </c>
      <c r="S47" s="20" t="str">
        <f t="shared" si="14"/>
        <v>same</v>
      </c>
      <c r="T47" s="20" t="str">
        <f t="shared" si="15"/>
        <v>not</v>
      </c>
      <c r="V47" s="4">
        <v>90805</v>
      </c>
      <c r="W47" s="5">
        <v>154</v>
      </c>
      <c r="X47" s="5">
        <v>125</v>
      </c>
      <c r="Y47" s="5">
        <v>1508</v>
      </c>
      <c r="Z47" s="20" t="str">
        <f t="shared" si="16"/>
        <v>improve</v>
      </c>
      <c r="AA47" s="20" t="str">
        <f t="shared" si="17"/>
        <v>not</v>
      </c>
      <c r="AC47" s="34">
        <v>90805</v>
      </c>
      <c r="AD47" s="5">
        <v>154</v>
      </c>
      <c r="AE47" s="5">
        <v>344</v>
      </c>
      <c r="AF47" s="5">
        <v>679</v>
      </c>
      <c r="AG47" s="20" t="str">
        <f t="shared" si="18"/>
        <v>not</v>
      </c>
      <c r="AH47" s="20" t="str">
        <f t="shared" si="19"/>
        <v>not</v>
      </c>
    </row>
    <row r="48" ht="17.6" spans="1:34">
      <c r="A48" s="4">
        <v>94047</v>
      </c>
      <c r="B48" s="5">
        <v>1042</v>
      </c>
      <c r="C48" s="5">
        <v>980</v>
      </c>
      <c r="D48" s="5">
        <v>1248</v>
      </c>
      <c r="E48" s="20" t="str">
        <f t="shared" si="10"/>
        <v>improve</v>
      </c>
      <c r="F48" s="20" t="str">
        <f t="shared" si="11"/>
        <v>not</v>
      </c>
      <c r="H48" s="34">
        <v>94047</v>
      </c>
      <c r="I48" s="5">
        <v>1042</v>
      </c>
      <c r="J48" s="5">
        <v>417</v>
      </c>
      <c r="K48" s="5">
        <v>2484</v>
      </c>
      <c r="L48" s="20" t="str">
        <f t="shared" si="12"/>
        <v>improve</v>
      </c>
      <c r="M48" s="20" t="str">
        <f t="shared" si="13"/>
        <v>not</v>
      </c>
      <c r="O48" s="34">
        <v>94047</v>
      </c>
      <c r="P48" s="5">
        <v>1042</v>
      </c>
      <c r="Q48" s="5">
        <v>417</v>
      </c>
      <c r="R48" s="5">
        <v>2484</v>
      </c>
      <c r="S48" s="20" t="str">
        <f t="shared" si="14"/>
        <v>improve</v>
      </c>
      <c r="T48" s="20" t="str">
        <f t="shared" si="15"/>
        <v>not</v>
      </c>
      <c r="V48" s="4">
        <v>94047</v>
      </c>
      <c r="W48" s="5">
        <v>1042</v>
      </c>
      <c r="X48" s="5">
        <v>1062</v>
      </c>
      <c r="Y48" s="5">
        <v>1193</v>
      </c>
      <c r="Z48" s="20" t="str">
        <f t="shared" si="16"/>
        <v>not</v>
      </c>
      <c r="AA48" s="20" t="str">
        <f t="shared" si="17"/>
        <v>not</v>
      </c>
      <c r="AC48" s="34">
        <v>94047</v>
      </c>
      <c r="AD48" s="5">
        <v>1042</v>
      </c>
      <c r="AE48" s="5">
        <v>708</v>
      </c>
      <c r="AF48" s="5">
        <v>2073</v>
      </c>
      <c r="AG48" s="20" t="str">
        <f t="shared" si="18"/>
        <v>improve</v>
      </c>
      <c r="AH48" s="20" t="str">
        <f t="shared" si="19"/>
        <v>not</v>
      </c>
    </row>
    <row r="49" ht="17.6" spans="1:34">
      <c r="A49" s="4">
        <v>94452</v>
      </c>
      <c r="B49" s="5">
        <v>248</v>
      </c>
      <c r="C49" s="5">
        <v>248</v>
      </c>
      <c r="D49" s="5">
        <v>254</v>
      </c>
      <c r="E49" s="20" t="str">
        <f t="shared" si="10"/>
        <v>same</v>
      </c>
      <c r="F49" s="20" t="str">
        <f t="shared" si="11"/>
        <v>not</v>
      </c>
      <c r="H49" s="34">
        <v>94452</v>
      </c>
      <c r="I49" s="5">
        <v>248</v>
      </c>
      <c r="J49" s="5">
        <v>253</v>
      </c>
      <c r="K49" s="5">
        <v>258</v>
      </c>
      <c r="L49" s="20" t="str">
        <f t="shared" si="12"/>
        <v>not</v>
      </c>
      <c r="M49" s="20" t="str">
        <f t="shared" si="13"/>
        <v>not</v>
      </c>
      <c r="O49" s="34">
        <v>94452</v>
      </c>
      <c r="P49" s="5">
        <v>248</v>
      </c>
      <c r="Q49" s="5">
        <v>253</v>
      </c>
      <c r="R49" s="5">
        <v>270</v>
      </c>
      <c r="S49" s="20" t="str">
        <f t="shared" si="14"/>
        <v>not</v>
      </c>
      <c r="T49" s="20" t="str">
        <f t="shared" si="15"/>
        <v>not</v>
      </c>
      <c r="V49" s="4">
        <v>94452</v>
      </c>
      <c r="W49" s="5">
        <v>248</v>
      </c>
      <c r="X49" s="5">
        <v>324</v>
      </c>
      <c r="Y49" s="5">
        <v>248</v>
      </c>
      <c r="Z49" s="20" t="str">
        <f t="shared" si="16"/>
        <v>not</v>
      </c>
      <c r="AA49" s="20" t="str">
        <f t="shared" si="17"/>
        <v>same</v>
      </c>
      <c r="AC49" s="34">
        <v>94452</v>
      </c>
      <c r="AD49" s="5">
        <v>248</v>
      </c>
      <c r="AE49" s="5">
        <v>263</v>
      </c>
      <c r="AF49" s="5">
        <v>248</v>
      </c>
      <c r="AG49" s="20" t="str">
        <f t="shared" si="18"/>
        <v>not</v>
      </c>
      <c r="AH49" s="20" t="str">
        <f t="shared" si="19"/>
        <v>same</v>
      </c>
    </row>
    <row r="50" ht="17.6" spans="1:34">
      <c r="A50" s="4">
        <v>94474</v>
      </c>
      <c r="B50" s="5">
        <v>-1</v>
      </c>
      <c r="C50" s="5">
        <v>-1</v>
      </c>
      <c r="D50" s="5">
        <v>-1</v>
      </c>
      <c r="E50" s="20" t="str">
        <f t="shared" si="10"/>
        <v>not Found</v>
      </c>
      <c r="F50" s="20" t="str">
        <f t="shared" si="11"/>
        <v>not Found</v>
      </c>
      <c r="H50" s="34">
        <v>94474</v>
      </c>
      <c r="I50" s="5">
        <v>-1</v>
      </c>
      <c r="J50" s="5">
        <v>-1</v>
      </c>
      <c r="K50" s="5">
        <v>-1</v>
      </c>
      <c r="L50" s="20" t="str">
        <f t="shared" si="12"/>
        <v>not Found</v>
      </c>
      <c r="M50" s="20" t="str">
        <f t="shared" si="13"/>
        <v>not Found</v>
      </c>
      <c r="O50" s="34">
        <v>94474</v>
      </c>
      <c r="P50" s="5">
        <v>-1</v>
      </c>
      <c r="Q50" s="5">
        <v>-1</v>
      </c>
      <c r="R50" s="5">
        <v>-1</v>
      </c>
      <c r="S50" s="20" t="str">
        <f t="shared" si="14"/>
        <v>not Found</v>
      </c>
      <c r="T50" s="20" t="str">
        <f t="shared" si="15"/>
        <v>not Found</v>
      </c>
      <c r="V50" s="4">
        <v>94474</v>
      </c>
      <c r="W50" s="5">
        <v>-1</v>
      </c>
      <c r="X50" s="5">
        <v>-1</v>
      </c>
      <c r="Y50" s="5">
        <v>-1</v>
      </c>
      <c r="Z50" s="20" t="str">
        <f t="shared" si="16"/>
        <v>not Found</v>
      </c>
      <c r="AA50" s="20" t="str">
        <f t="shared" si="17"/>
        <v>not Found</v>
      </c>
      <c r="AC50" s="34">
        <v>94474</v>
      </c>
      <c r="AD50" s="5">
        <v>-1</v>
      </c>
      <c r="AE50" s="5">
        <v>-1</v>
      </c>
      <c r="AF50" s="5">
        <v>-1</v>
      </c>
      <c r="AG50" s="20" t="str">
        <f t="shared" si="18"/>
        <v>not Found</v>
      </c>
      <c r="AH50" s="20" t="str">
        <f t="shared" si="19"/>
        <v>not Found</v>
      </c>
    </row>
    <row r="51" ht="17.6" spans="1:34">
      <c r="A51" s="4">
        <v>102427</v>
      </c>
      <c r="B51" s="5">
        <v>50</v>
      </c>
      <c r="C51" s="5">
        <v>31</v>
      </c>
      <c r="D51" s="5">
        <v>86</v>
      </c>
      <c r="E51" s="20" t="str">
        <f t="shared" si="10"/>
        <v>improve</v>
      </c>
      <c r="F51" s="20" t="str">
        <f t="shared" si="11"/>
        <v>not</v>
      </c>
      <c r="H51" s="34">
        <v>102427</v>
      </c>
      <c r="I51" s="5">
        <v>50</v>
      </c>
      <c r="J51" s="5">
        <v>23</v>
      </c>
      <c r="K51" s="5">
        <v>5871</v>
      </c>
      <c r="L51" s="20" t="str">
        <f t="shared" si="12"/>
        <v>improve</v>
      </c>
      <c r="M51" s="20" t="str">
        <f t="shared" si="13"/>
        <v>not</v>
      </c>
      <c r="O51" s="34">
        <v>102427</v>
      </c>
      <c r="P51" s="5">
        <v>50</v>
      </c>
      <c r="Q51" s="5">
        <v>917</v>
      </c>
      <c r="R51" s="5">
        <v>40</v>
      </c>
      <c r="S51" s="20" t="str">
        <f t="shared" si="14"/>
        <v>not</v>
      </c>
      <c r="T51" s="20" t="str">
        <f t="shared" si="15"/>
        <v>improve</v>
      </c>
      <c r="V51" s="4">
        <v>102427</v>
      </c>
      <c r="W51" s="5">
        <v>50</v>
      </c>
      <c r="X51" s="5">
        <v>23</v>
      </c>
      <c r="Y51" s="5">
        <v>89</v>
      </c>
      <c r="Z51" s="20" t="str">
        <f t="shared" si="16"/>
        <v>improve</v>
      </c>
      <c r="AA51" s="20" t="str">
        <f t="shared" si="17"/>
        <v>not</v>
      </c>
      <c r="AC51" s="34">
        <v>102427</v>
      </c>
      <c r="AD51" s="5">
        <v>50</v>
      </c>
      <c r="AE51" s="5">
        <v>69</v>
      </c>
      <c r="AF51" s="5">
        <v>80</v>
      </c>
      <c r="AG51" s="20" t="str">
        <f t="shared" si="18"/>
        <v>not</v>
      </c>
      <c r="AH51" s="20" t="str">
        <f t="shared" si="19"/>
        <v>not</v>
      </c>
    </row>
    <row r="52" ht="17.6" spans="1:34">
      <c r="A52" s="4">
        <v>105573</v>
      </c>
      <c r="B52" s="5">
        <v>871</v>
      </c>
      <c r="C52" s="5">
        <v>5715</v>
      </c>
      <c r="D52" s="5">
        <v>446</v>
      </c>
      <c r="E52" s="20" t="str">
        <f t="shared" si="10"/>
        <v>not</v>
      </c>
      <c r="F52" s="20" t="str">
        <f t="shared" si="11"/>
        <v>improve</v>
      </c>
      <c r="H52" s="34">
        <v>105573</v>
      </c>
      <c r="I52" s="5">
        <v>871</v>
      </c>
      <c r="J52" s="5">
        <v>7083</v>
      </c>
      <c r="K52" s="5">
        <v>1301</v>
      </c>
      <c r="L52" s="20" t="str">
        <f t="shared" si="12"/>
        <v>not</v>
      </c>
      <c r="M52" s="20" t="str">
        <f t="shared" si="13"/>
        <v>not</v>
      </c>
      <c r="O52" s="34">
        <v>105573</v>
      </c>
      <c r="P52" s="5">
        <v>871</v>
      </c>
      <c r="Q52" s="5">
        <v>4328</v>
      </c>
      <c r="R52" s="5">
        <v>1172</v>
      </c>
      <c r="S52" s="20" t="str">
        <f t="shared" si="14"/>
        <v>not</v>
      </c>
      <c r="T52" s="20" t="str">
        <f t="shared" si="15"/>
        <v>not</v>
      </c>
      <c r="V52" s="4">
        <v>105573</v>
      </c>
      <c r="W52" s="5">
        <v>871</v>
      </c>
      <c r="X52" s="5">
        <v>2350</v>
      </c>
      <c r="Y52" s="5">
        <v>3349</v>
      </c>
      <c r="Z52" s="20" t="str">
        <f t="shared" si="16"/>
        <v>not</v>
      </c>
      <c r="AA52" s="20" t="str">
        <f t="shared" si="17"/>
        <v>not</v>
      </c>
      <c r="AC52" s="34">
        <v>105573</v>
      </c>
      <c r="AD52" s="5">
        <v>871</v>
      </c>
      <c r="AE52" s="5">
        <v>6014</v>
      </c>
      <c r="AF52" s="5">
        <v>630</v>
      </c>
      <c r="AG52" s="20" t="str">
        <f t="shared" si="18"/>
        <v>not</v>
      </c>
      <c r="AH52" s="20" t="str">
        <f t="shared" si="19"/>
        <v>improve</v>
      </c>
    </row>
    <row r="53" ht="17.6" spans="1:34">
      <c r="A53" s="4">
        <v>108473</v>
      </c>
      <c r="B53" s="5">
        <v>3655</v>
      </c>
      <c r="C53" s="5">
        <v>3682</v>
      </c>
      <c r="D53" s="5">
        <v>1633</v>
      </c>
      <c r="E53" s="20" t="str">
        <f t="shared" si="10"/>
        <v>not</v>
      </c>
      <c r="F53" s="20" t="str">
        <f t="shared" si="11"/>
        <v>improve</v>
      </c>
      <c r="H53" s="34">
        <v>108473</v>
      </c>
      <c r="I53" s="5">
        <v>3655</v>
      </c>
      <c r="J53" s="5">
        <v>3682</v>
      </c>
      <c r="K53" s="5">
        <v>1613</v>
      </c>
      <c r="L53" s="20" t="str">
        <f t="shared" si="12"/>
        <v>not</v>
      </c>
      <c r="M53" s="20" t="str">
        <f t="shared" si="13"/>
        <v>improve</v>
      </c>
      <c r="O53" s="34">
        <v>108473</v>
      </c>
      <c r="P53" s="5">
        <v>3655</v>
      </c>
      <c r="Q53" s="5">
        <v>3568</v>
      </c>
      <c r="R53" s="5">
        <v>3634</v>
      </c>
      <c r="S53" s="20" t="str">
        <f t="shared" si="14"/>
        <v>improve</v>
      </c>
      <c r="T53" s="20" t="str">
        <f t="shared" si="15"/>
        <v>improve</v>
      </c>
      <c r="V53" s="4">
        <v>108473</v>
      </c>
      <c r="W53" s="5">
        <v>3655</v>
      </c>
      <c r="X53" s="5">
        <v>3676</v>
      </c>
      <c r="Y53" s="5">
        <v>3624</v>
      </c>
      <c r="Z53" s="20" t="str">
        <f t="shared" si="16"/>
        <v>not</v>
      </c>
      <c r="AA53" s="20" t="str">
        <f t="shared" si="17"/>
        <v>improve</v>
      </c>
      <c r="AC53" s="34">
        <v>108473</v>
      </c>
      <c r="AD53" s="5">
        <v>3655</v>
      </c>
      <c r="AE53" s="5">
        <v>3676</v>
      </c>
      <c r="AF53" s="5">
        <v>3624</v>
      </c>
      <c r="AG53" s="20" t="str">
        <f t="shared" si="18"/>
        <v>not</v>
      </c>
      <c r="AH53" s="20" t="str">
        <f t="shared" si="19"/>
        <v>improve</v>
      </c>
    </row>
    <row r="54" ht="17.6" spans="1:34">
      <c r="A54" s="4">
        <v>112670</v>
      </c>
      <c r="B54" s="5">
        <v>-1</v>
      </c>
      <c r="C54" s="5">
        <v>1317</v>
      </c>
      <c r="D54" s="5">
        <v>-1</v>
      </c>
      <c r="E54" s="20" t="str">
        <f t="shared" si="10"/>
        <v>improve</v>
      </c>
      <c r="F54" s="20" t="str">
        <f t="shared" si="11"/>
        <v>not Found</v>
      </c>
      <c r="H54" s="34">
        <v>112670</v>
      </c>
      <c r="I54" s="5">
        <v>-1</v>
      </c>
      <c r="J54" s="5">
        <v>-1</v>
      </c>
      <c r="K54" s="5">
        <v>1279</v>
      </c>
      <c r="L54" s="20" t="str">
        <f t="shared" si="12"/>
        <v>not Found</v>
      </c>
      <c r="M54" s="20" t="str">
        <f t="shared" si="13"/>
        <v>improve</v>
      </c>
      <c r="O54" s="34">
        <v>112670</v>
      </c>
      <c r="P54" s="5">
        <v>-1</v>
      </c>
      <c r="Q54" s="5">
        <v>-1</v>
      </c>
      <c r="R54" s="5">
        <v>-1</v>
      </c>
      <c r="S54" s="20" t="str">
        <f t="shared" si="14"/>
        <v>not Found</v>
      </c>
      <c r="T54" s="20" t="str">
        <f t="shared" si="15"/>
        <v>not Found</v>
      </c>
      <c r="V54" s="4">
        <v>112670</v>
      </c>
      <c r="W54" s="5">
        <v>-1</v>
      </c>
      <c r="X54" s="5">
        <v>-1</v>
      </c>
      <c r="Y54" s="5">
        <v>-1</v>
      </c>
      <c r="Z54" s="20" t="str">
        <f t="shared" si="16"/>
        <v>not Found</v>
      </c>
      <c r="AA54" s="20" t="str">
        <f t="shared" si="17"/>
        <v>not Found</v>
      </c>
      <c r="AC54" s="34">
        <v>112670</v>
      </c>
      <c r="AD54" s="5">
        <v>-1</v>
      </c>
      <c r="AE54" s="5">
        <v>-1</v>
      </c>
      <c r="AF54" s="5">
        <v>-1</v>
      </c>
      <c r="AG54" s="20" t="str">
        <f t="shared" si="18"/>
        <v>not Found</v>
      </c>
      <c r="AH54" s="20" t="str">
        <f t="shared" si="19"/>
        <v>not Found</v>
      </c>
    </row>
    <row r="55" ht="17.6" spans="1:34">
      <c r="A55" s="4">
        <v>120651</v>
      </c>
      <c r="B55" s="5">
        <v>62</v>
      </c>
      <c r="C55" s="5">
        <v>89</v>
      </c>
      <c r="D55" s="5">
        <v>170</v>
      </c>
      <c r="E55" s="20" t="str">
        <f t="shared" si="10"/>
        <v>not</v>
      </c>
      <c r="F55" s="20" t="str">
        <f t="shared" si="11"/>
        <v>not</v>
      </c>
      <c r="H55" s="34">
        <v>120651</v>
      </c>
      <c r="I55" s="5">
        <v>62</v>
      </c>
      <c r="J55" s="5">
        <v>89</v>
      </c>
      <c r="K55" s="5">
        <v>74</v>
      </c>
      <c r="L55" s="20" t="str">
        <f t="shared" si="12"/>
        <v>not</v>
      </c>
      <c r="M55" s="20" t="str">
        <f t="shared" si="13"/>
        <v>not</v>
      </c>
      <c r="O55" s="34">
        <v>120651</v>
      </c>
      <c r="P55" s="5">
        <v>62</v>
      </c>
      <c r="Q55" s="5">
        <v>99</v>
      </c>
      <c r="R55" s="5">
        <v>58</v>
      </c>
      <c r="S55" s="20" t="str">
        <f t="shared" si="14"/>
        <v>not</v>
      </c>
      <c r="T55" s="20" t="str">
        <f t="shared" si="15"/>
        <v>improve</v>
      </c>
      <c r="V55" s="4">
        <v>120651</v>
      </c>
      <c r="W55" s="5">
        <v>62</v>
      </c>
      <c r="X55" s="5">
        <v>90</v>
      </c>
      <c r="Y55" s="5">
        <v>164</v>
      </c>
      <c r="Z55" s="20" t="str">
        <f t="shared" si="16"/>
        <v>not</v>
      </c>
      <c r="AA55" s="20" t="str">
        <f t="shared" si="17"/>
        <v>not</v>
      </c>
      <c r="AC55" s="34">
        <v>120651</v>
      </c>
      <c r="AD55" s="5">
        <v>62</v>
      </c>
      <c r="AE55" s="5">
        <v>99</v>
      </c>
      <c r="AF55" s="5">
        <v>46</v>
      </c>
      <c r="AG55" s="20" t="str">
        <f t="shared" si="18"/>
        <v>not</v>
      </c>
      <c r="AH55" s="20" t="str">
        <f t="shared" si="19"/>
        <v>improve</v>
      </c>
    </row>
    <row r="56" ht="17.6" spans="1:34">
      <c r="A56" s="4">
        <v>125771</v>
      </c>
      <c r="B56" s="5">
        <v>4349</v>
      </c>
      <c r="C56" s="5">
        <v>4665</v>
      </c>
      <c r="D56" s="5">
        <v>4898</v>
      </c>
      <c r="E56" s="20" t="str">
        <f t="shared" si="10"/>
        <v>not</v>
      </c>
      <c r="F56" s="20" t="str">
        <f t="shared" si="11"/>
        <v>not</v>
      </c>
      <c r="H56" s="34">
        <v>125771</v>
      </c>
      <c r="I56" s="5">
        <v>4349</v>
      </c>
      <c r="J56" s="5">
        <v>5212</v>
      </c>
      <c r="K56" s="5">
        <v>4349</v>
      </c>
      <c r="L56" s="20" t="str">
        <f t="shared" si="12"/>
        <v>not</v>
      </c>
      <c r="M56" s="20" t="str">
        <f t="shared" si="13"/>
        <v>same</v>
      </c>
      <c r="O56" s="34">
        <v>125771</v>
      </c>
      <c r="P56" s="5">
        <v>4349</v>
      </c>
      <c r="Q56" s="5">
        <v>5212</v>
      </c>
      <c r="R56" s="5">
        <v>4349</v>
      </c>
      <c r="S56" s="20" t="str">
        <f t="shared" si="14"/>
        <v>not</v>
      </c>
      <c r="T56" s="20" t="str">
        <f t="shared" si="15"/>
        <v>same</v>
      </c>
      <c r="V56" s="4">
        <v>125771</v>
      </c>
      <c r="W56" s="5">
        <v>4349</v>
      </c>
      <c r="X56" s="5">
        <v>4854</v>
      </c>
      <c r="Y56" s="5">
        <v>4349</v>
      </c>
      <c r="Z56" s="20" t="str">
        <f t="shared" si="16"/>
        <v>not</v>
      </c>
      <c r="AA56" s="20" t="str">
        <f t="shared" si="17"/>
        <v>same</v>
      </c>
      <c r="AC56" s="34">
        <v>125771</v>
      </c>
      <c r="AD56" s="5">
        <v>4349</v>
      </c>
      <c r="AE56" s="5">
        <v>4821</v>
      </c>
      <c r="AF56" s="5">
        <v>4349</v>
      </c>
      <c r="AG56" s="20" t="str">
        <f t="shared" si="18"/>
        <v>not</v>
      </c>
      <c r="AH56" s="20" t="str">
        <f t="shared" si="19"/>
        <v>same</v>
      </c>
    </row>
    <row r="57" ht="17.6" spans="1:34">
      <c r="A57" s="4">
        <v>144253</v>
      </c>
      <c r="B57" s="5">
        <v>1515</v>
      </c>
      <c r="C57" s="5">
        <v>1018</v>
      </c>
      <c r="D57" s="5">
        <v>4832</v>
      </c>
      <c r="E57" s="20" t="str">
        <f t="shared" si="10"/>
        <v>improve</v>
      </c>
      <c r="F57" s="20" t="str">
        <f t="shared" si="11"/>
        <v>not</v>
      </c>
      <c r="H57" s="34">
        <v>144253</v>
      </c>
      <c r="I57" s="5">
        <v>1515</v>
      </c>
      <c r="J57" s="5">
        <v>1018</v>
      </c>
      <c r="K57" s="5">
        <v>764</v>
      </c>
      <c r="L57" s="20" t="str">
        <f t="shared" si="12"/>
        <v>improve</v>
      </c>
      <c r="M57" s="20" t="str">
        <f t="shared" si="13"/>
        <v>improve</v>
      </c>
      <c r="O57" s="34">
        <v>144253</v>
      </c>
      <c r="P57" s="5">
        <v>1515</v>
      </c>
      <c r="Q57" s="5">
        <v>1018</v>
      </c>
      <c r="R57" s="5">
        <v>553</v>
      </c>
      <c r="S57" s="20" t="str">
        <f t="shared" si="14"/>
        <v>improve</v>
      </c>
      <c r="T57" s="20" t="str">
        <f t="shared" si="15"/>
        <v>improve</v>
      </c>
      <c r="V57" s="4">
        <v>144253</v>
      </c>
      <c r="W57" s="5">
        <v>1515</v>
      </c>
      <c r="X57" s="5">
        <v>949</v>
      </c>
      <c r="Y57" s="5">
        <v>1442</v>
      </c>
      <c r="Z57" s="20" t="str">
        <f t="shared" si="16"/>
        <v>improve</v>
      </c>
      <c r="AA57" s="20" t="str">
        <f t="shared" si="17"/>
        <v>improve</v>
      </c>
      <c r="AC57" s="34">
        <v>144253</v>
      </c>
      <c r="AD57" s="5">
        <v>1515</v>
      </c>
      <c r="AE57" s="5">
        <v>1515</v>
      </c>
      <c r="AF57" s="5">
        <v>1017</v>
      </c>
      <c r="AG57" s="20" t="str">
        <f t="shared" si="18"/>
        <v>same</v>
      </c>
      <c r="AH57" s="20" t="str">
        <f t="shared" si="19"/>
        <v>improve</v>
      </c>
    </row>
    <row r="58" ht="17.6" spans="1:34">
      <c r="A58" s="4">
        <v>161364</v>
      </c>
      <c r="B58" s="5">
        <v>3271</v>
      </c>
      <c r="C58" s="5">
        <v>595</v>
      </c>
      <c r="D58" s="5">
        <v>3024</v>
      </c>
      <c r="E58" s="20" t="str">
        <f t="shared" si="10"/>
        <v>improve</v>
      </c>
      <c r="F58" s="20" t="str">
        <f t="shared" si="11"/>
        <v>improve</v>
      </c>
      <c r="H58" s="34">
        <v>161364</v>
      </c>
      <c r="I58" s="5">
        <v>3271</v>
      </c>
      <c r="J58" s="5">
        <v>2274</v>
      </c>
      <c r="K58" s="5">
        <v>2906</v>
      </c>
      <c r="L58" s="20" t="str">
        <f t="shared" si="12"/>
        <v>improve</v>
      </c>
      <c r="M58" s="20" t="str">
        <f t="shared" si="13"/>
        <v>improve</v>
      </c>
      <c r="O58" s="34">
        <v>161364</v>
      </c>
      <c r="P58" s="5">
        <v>3271</v>
      </c>
      <c r="Q58" s="5">
        <v>1448</v>
      </c>
      <c r="R58" s="5">
        <v>2414</v>
      </c>
      <c r="S58" s="20" t="str">
        <f t="shared" si="14"/>
        <v>improve</v>
      </c>
      <c r="T58" s="20" t="str">
        <f t="shared" si="15"/>
        <v>improve</v>
      </c>
      <c r="V58" s="4">
        <v>161364</v>
      </c>
      <c r="W58" s="5">
        <v>3271</v>
      </c>
      <c r="X58" s="5">
        <v>2434</v>
      </c>
      <c r="Y58" s="5">
        <v>2917</v>
      </c>
      <c r="Z58" s="20" t="str">
        <f t="shared" si="16"/>
        <v>improve</v>
      </c>
      <c r="AA58" s="20" t="str">
        <f t="shared" si="17"/>
        <v>improve</v>
      </c>
      <c r="AC58" s="34">
        <v>161364</v>
      </c>
      <c r="AD58" s="5">
        <v>3271</v>
      </c>
      <c r="AE58" s="5">
        <v>3571</v>
      </c>
      <c r="AF58" s="5">
        <v>1722</v>
      </c>
      <c r="AG58" s="20" t="str">
        <f t="shared" si="18"/>
        <v>not</v>
      </c>
      <c r="AH58" s="20" t="str">
        <f t="shared" si="19"/>
        <v>improve</v>
      </c>
    </row>
    <row r="59" ht="17.6" spans="1:34">
      <c r="A59" s="4">
        <v>165174</v>
      </c>
      <c r="B59" s="5">
        <v>2666</v>
      </c>
      <c r="C59" s="5">
        <v>1773</v>
      </c>
      <c r="D59" s="5">
        <v>-1</v>
      </c>
      <c r="E59" s="20" t="str">
        <f t="shared" si="10"/>
        <v>improve</v>
      </c>
      <c r="F59" s="20" t="str">
        <f t="shared" si="11"/>
        <v>not</v>
      </c>
      <c r="H59" s="34">
        <v>165174</v>
      </c>
      <c r="I59" s="5">
        <v>2666</v>
      </c>
      <c r="J59" s="5">
        <v>72</v>
      </c>
      <c r="K59" s="5">
        <v>-1</v>
      </c>
      <c r="L59" s="20" t="str">
        <f t="shared" si="12"/>
        <v>improve</v>
      </c>
      <c r="M59" s="20" t="str">
        <f t="shared" si="13"/>
        <v>not</v>
      </c>
      <c r="O59" s="34">
        <v>165174</v>
      </c>
      <c r="P59" s="5">
        <v>2666</v>
      </c>
      <c r="Q59" s="5">
        <v>130</v>
      </c>
      <c r="R59" s="5">
        <v>-1</v>
      </c>
      <c r="S59" s="20" t="str">
        <f t="shared" si="14"/>
        <v>improve</v>
      </c>
      <c r="T59" s="20" t="str">
        <f t="shared" si="15"/>
        <v>not</v>
      </c>
      <c r="V59" s="4">
        <v>165174</v>
      </c>
      <c r="W59" s="5">
        <v>2666</v>
      </c>
      <c r="X59" s="5">
        <v>2304</v>
      </c>
      <c r="Y59" s="5">
        <v>-1</v>
      </c>
      <c r="Z59" s="20" t="str">
        <f t="shared" si="16"/>
        <v>improve</v>
      </c>
      <c r="AA59" s="20" t="str">
        <f t="shared" si="17"/>
        <v>not</v>
      </c>
      <c r="AC59" s="34">
        <v>165174</v>
      </c>
      <c r="AD59" s="5">
        <v>2666</v>
      </c>
      <c r="AE59" s="5">
        <v>3096</v>
      </c>
      <c r="AF59" s="5">
        <v>2674</v>
      </c>
      <c r="AG59" s="20" t="str">
        <f t="shared" si="18"/>
        <v>not</v>
      </c>
      <c r="AH59" s="20" t="str">
        <f t="shared" si="19"/>
        <v>not</v>
      </c>
    </row>
    <row r="60" ht="17.6" spans="1:34">
      <c r="A60" s="4">
        <v>171075</v>
      </c>
      <c r="B60" s="5">
        <v>2289</v>
      </c>
      <c r="C60" s="5">
        <v>329</v>
      </c>
      <c r="D60" s="5">
        <v>25</v>
      </c>
      <c r="E60" s="20" t="str">
        <f t="shared" si="10"/>
        <v>improve</v>
      </c>
      <c r="F60" s="20" t="str">
        <f t="shared" si="11"/>
        <v>improve</v>
      </c>
      <c r="H60" s="34">
        <v>171075</v>
      </c>
      <c r="I60" s="5">
        <v>2289</v>
      </c>
      <c r="J60" s="5">
        <v>2934</v>
      </c>
      <c r="K60" s="5">
        <v>20</v>
      </c>
      <c r="L60" s="20" t="str">
        <f t="shared" si="12"/>
        <v>not</v>
      </c>
      <c r="M60" s="20" t="str">
        <f t="shared" si="13"/>
        <v>improve</v>
      </c>
      <c r="O60" s="34">
        <v>171075</v>
      </c>
      <c r="P60" s="5">
        <v>2289</v>
      </c>
      <c r="Q60" s="5">
        <v>2099</v>
      </c>
      <c r="R60" s="5">
        <v>20</v>
      </c>
      <c r="S60" s="20" t="str">
        <f t="shared" si="14"/>
        <v>improve</v>
      </c>
      <c r="T60" s="20" t="str">
        <f t="shared" si="15"/>
        <v>improve</v>
      </c>
      <c r="V60" s="4">
        <v>171075</v>
      </c>
      <c r="W60" s="5">
        <v>2289</v>
      </c>
      <c r="X60" s="5">
        <v>1673</v>
      </c>
      <c r="Y60" s="5">
        <v>243</v>
      </c>
      <c r="Z60" s="20" t="str">
        <f t="shared" si="16"/>
        <v>improve</v>
      </c>
      <c r="AA60" s="20" t="str">
        <f t="shared" si="17"/>
        <v>improve</v>
      </c>
      <c r="AC60" s="34">
        <v>171075</v>
      </c>
      <c r="AD60" s="5">
        <v>2289</v>
      </c>
      <c r="AE60" s="5">
        <v>3397</v>
      </c>
      <c r="AF60" s="5">
        <v>16</v>
      </c>
      <c r="AG60" s="20" t="str">
        <f t="shared" si="18"/>
        <v>not</v>
      </c>
      <c r="AH60" s="20" t="str">
        <f t="shared" si="19"/>
        <v>improve</v>
      </c>
    </row>
    <row r="61" ht="17.6" spans="1:34">
      <c r="A61" s="4">
        <v>183206</v>
      </c>
      <c r="B61" s="5">
        <v>10</v>
      </c>
      <c r="C61" s="5">
        <v>12</v>
      </c>
      <c r="D61" s="5">
        <v>7</v>
      </c>
      <c r="E61" s="20" t="str">
        <f t="shared" si="10"/>
        <v>not</v>
      </c>
      <c r="F61" s="20" t="str">
        <f t="shared" si="11"/>
        <v>improve</v>
      </c>
      <c r="H61" s="34">
        <v>183206</v>
      </c>
      <c r="I61" s="5">
        <v>10</v>
      </c>
      <c r="J61" s="5">
        <v>13</v>
      </c>
      <c r="K61" s="5">
        <v>7</v>
      </c>
      <c r="L61" s="20" t="str">
        <f t="shared" si="12"/>
        <v>not</v>
      </c>
      <c r="M61" s="20" t="str">
        <f t="shared" si="13"/>
        <v>improve</v>
      </c>
      <c r="O61" s="34">
        <v>183206</v>
      </c>
      <c r="P61" s="5">
        <v>10</v>
      </c>
      <c r="Q61" s="5">
        <v>16</v>
      </c>
      <c r="R61" s="5">
        <v>8</v>
      </c>
      <c r="S61" s="20" t="str">
        <f t="shared" si="14"/>
        <v>not</v>
      </c>
      <c r="T61" s="20" t="str">
        <f t="shared" si="15"/>
        <v>improve</v>
      </c>
      <c r="V61" s="4">
        <v>183206</v>
      </c>
      <c r="W61" s="5">
        <v>10</v>
      </c>
      <c r="X61" s="5">
        <v>15</v>
      </c>
      <c r="Y61" s="5">
        <v>8</v>
      </c>
      <c r="Z61" s="20" t="str">
        <f t="shared" si="16"/>
        <v>not</v>
      </c>
      <c r="AA61" s="20" t="str">
        <f t="shared" si="17"/>
        <v>improve</v>
      </c>
      <c r="AC61" s="34">
        <v>183206</v>
      </c>
      <c r="AD61" s="5">
        <v>10</v>
      </c>
      <c r="AE61" s="5">
        <v>16</v>
      </c>
      <c r="AF61" s="5">
        <v>19</v>
      </c>
      <c r="AG61" s="20" t="str">
        <f t="shared" si="18"/>
        <v>not</v>
      </c>
      <c r="AH61" s="20" t="str">
        <f t="shared" si="19"/>
        <v>not</v>
      </c>
    </row>
    <row r="62" ht="17.6" spans="1:34">
      <c r="A62" s="4">
        <v>184862</v>
      </c>
      <c r="B62" s="5">
        <v>1843</v>
      </c>
      <c r="C62" s="5">
        <v>3634</v>
      </c>
      <c r="D62" s="5">
        <v>1715</v>
      </c>
      <c r="E62" s="20" t="str">
        <f t="shared" si="10"/>
        <v>not</v>
      </c>
      <c r="F62" s="20" t="str">
        <f t="shared" si="11"/>
        <v>improve</v>
      </c>
      <c r="H62" s="34">
        <v>184862</v>
      </c>
      <c r="I62" s="5">
        <v>1843</v>
      </c>
      <c r="J62" s="5">
        <v>3634</v>
      </c>
      <c r="K62" s="5">
        <v>1575</v>
      </c>
      <c r="L62" s="20" t="str">
        <f t="shared" si="12"/>
        <v>not</v>
      </c>
      <c r="M62" s="20" t="str">
        <f t="shared" si="13"/>
        <v>improve</v>
      </c>
      <c r="O62" s="34">
        <v>184862</v>
      </c>
      <c r="P62" s="5">
        <v>1843</v>
      </c>
      <c r="Q62" s="5">
        <v>3936</v>
      </c>
      <c r="R62" s="5">
        <v>1707</v>
      </c>
      <c r="S62" s="20" t="str">
        <f t="shared" si="14"/>
        <v>not</v>
      </c>
      <c r="T62" s="20" t="str">
        <f t="shared" si="15"/>
        <v>improve</v>
      </c>
      <c r="V62" s="4">
        <v>184862</v>
      </c>
      <c r="W62" s="5">
        <v>1843</v>
      </c>
      <c r="X62" s="5">
        <v>3369</v>
      </c>
      <c r="Y62" s="5">
        <v>4049</v>
      </c>
      <c r="Z62" s="20" t="str">
        <f t="shared" si="16"/>
        <v>not</v>
      </c>
      <c r="AA62" s="20" t="str">
        <f t="shared" si="17"/>
        <v>not</v>
      </c>
      <c r="AC62" s="34">
        <v>184862</v>
      </c>
      <c r="AD62" s="5">
        <v>1843</v>
      </c>
      <c r="AE62" s="5">
        <v>3203</v>
      </c>
      <c r="AF62" s="5">
        <v>1992</v>
      </c>
      <c r="AG62" s="20" t="str">
        <f t="shared" si="18"/>
        <v>not</v>
      </c>
      <c r="AH62" s="20" t="str">
        <f t="shared" si="19"/>
        <v>not</v>
      </c>
    </row>
    <row r="63" ht="17.6" spans="1:34">
      <c r="A63" s="4">
        <v>197011</v>
      </c>
      <c r="B63" s="5">
        <v>256</v>
      </c>
      <c r="C63" s="5">
        <v>253</v>
      </c>
      <c r="D63" s="5">
        <v>-1</v>
      </c>
      <c r="E63" s="20" t="str">
        <f t="shared" si="10"/>
        <v>improve</v>
      </c>
      <c r="F63" s="20" t="str">
        <f t="shared" si="11"/>
        <v>not</v>
      </c>
      <c r="H63" s="34">
        <v>197011</v>
      </c>
      <c r="I63" s="5">
        <v>256</v>
      </c>
      <c r="J63" s="5">
        <v>253</v>
      </c>
      <c r="K63" s="5">
        <v>310</v>
      </c>
      <c r="L63" s="20" t="str">
        <f t="shared" si="12"/>
        <v>improve</v>
      </c>
      <c r="M63" s="20" t="str">
        <f t="shared" si="13"/>
        <v>not</v>
      </c>
      <c r="O63" s="34">
        <v>197011</v>
      </c>
      <c r="P63" s="5">
        <v>256</v>
      </c>
      <c r="Q63" s="5">
        <v>2386</v>
      </c>
      <c r="R63" s="5">
        <v>256</v>
      </c>
      <c r="S63" s="20" t="str">
        <f t="shared" si="14"/>
        <v>not</v>
      </c>
      <c r="T63" s="20" t="str">
        <f t="shared" si="15"/>
        <v>same</v>
      </c>
      <c r="V63" s="4">
        <v>197011</v>
      </c>
      <c r="W63" s="5">
        <v>256</v>
      </c>
      <c r="X63" s="5">
        <v>2317</v>
      </c>
      <c r="Y63" s="5">
        <v>256</v>
      </c>
      <c r="Z63" s="20" t="str">
        <f t="shared" si="16"/>
        <v>not</v>
      </c>
      <c r="AA63" s="20" t="str">
        <f t="shared" si="17"/>
        <v>same</v>
      </c>
      <c r="AC63" s="34">
        <v>197011</v>
      </c>
      <c r="AD63" s="5">
        <v>256</v>
      </c>
      <c r="AE63" s="5">
        <v>2388</v>
      </c>
      <c r="AF63" s="5">
        <v>262</v>
      </c>
      <c r="AG63" s="20" t="str">
        <f t="shared" si="18"/>
        <v>not</v>
      </c>
      <c r="AH63" s="20" t="str">
        <f t="shared" si="19"/>
        <v>not</v>
      </c>
    </row>
    <row r="64" ht="17.6" spans="1:34">
      <c r="A64" s="4">
        <v>204455</v>
      </c>
      <c r="B64" s="5">
        <v>314</v>
      </c>
      <c r="C64" s="5">
        <v>519</v>
      </c>
      <c r="D64" s="5">
        <v>676</v>
      </c>
      <c r="E64" s="20" t="str">
        <f t="shared" si="10"/>
        <v>not</v>
      </c>
      <c r="F64" s="20" t="str">
        <f t="shared" si="11"/>
        <v>not</v>
      </c>
      <c r="H64" s="34">
        <v>204455</v>
      </c>
      <c r="I64" s="5">
        <v>314</v>
      </c>
      <c r="J64" s="5">
        <v>519</v>
      </c>
      <c r="K64" s="5">
        <v>430</v>
      </c>
      <c r="L64" s="20" t="str">
        <f t="shared" si="12"/>
        <v>not</v>
      </c>
      <c r="M64" s="20" t="str">
        <f t="shared" si="13"/>
        <v>not</v>
      </c>
      <c r="O64" s="34">
        <v>204455</v>
      </c>
      <c r="P64" s="5">
        <v>314</v>
      </c>
      <c r="Q64" s="5">
        <v>283</v>
      </c>
      <c r="R64" s="5">
        <v>351</v>
      </c>
      <c r="S64" s="20" t="str">
        <f t="shared" si="14"/>
        <v>improve</v>
      </c>
      <c r="T64" s="20" t="str">
        <f t="shared" si="15"/>
        <v>not</v>
      </c>
      <c r="V64" s="4">
        <v>204455</v>
      </c>
      <c r="W64" s="5">
        <v>314</v>
      </c>
      <c r="X64" s="5">
        <v>287</v>
      </c>
      <c r="Y64" s="5">
        <v>609</v>
      </c>
      <c r="Z64" s="20" t="str">
        <f t="shared" si="16"/>
        <v>improve</v>
      </c>
      <c r="AA64" s="20" t="str">
        <f t="shared" si="17"/>
        <v>not</v>
      </c>
      <c r="AC64" s="34">
        <v>204455</v>
      </c>
      <c r="AD64" s="5">
        <v>314</v>
      </c>
      <c r="AE64" s="5">
        <v>841</v>
      </c>
      <c r="AF64" s="5">
        <v>267</v>
      </c>
      <c r="AG64" s="20" t="str">
        <f t="shared" si="18"/>
        <v>not</v>
      </c>
      <c r="AH64" s="20" t="str">
        <f t="shared" si="19"/>
        <v>improve</v>
      </c>
    </row>
    <row r="65" ht="17.6" spans="1:34">
      <c r="A65" s="4">
        <v>206693</v>
      </c>
      <c r="B65" s="5">
        <v>-1</v>
      </c>
      <c r="C65" s="5">
        <v>-1</v>
      </c>
      <c r="D65" s="5">
        <v>-1</v>
      </c>
      <c r="E65" s="20" t="str">
        <f t="shared" si="10"/>
        <v>not Found</v>
      </c>
      <c r="F65" s="20" t="str">
        <f t="shared" si="11"/>
        <v>not Found</v>
      </c>
      <c r="H65" s="34">
        <v>206693</v>
      </c>
      <c r="I65" s="5">
        <v>-1</v>
      </c>
      <c r="J65" s="5">
        <v>-1</v>
      </c>
      <c r="K65" s="5">
        <v>-1</v>
      </c>
      <c r="L65" s="20" t="str">
        <f t="shared" si="12"/>
        <v>not Found</v>
      </c>
      <c r="M65" s="20" t="str">
        <f t="shared" si="13"/>
        <v>not Found</v>
      </c>
      <c r="O65" s="34">
        <v>206693</v>
      </c>
      <c r="P65" s="5">
        <v>-1</v>
      </c>
      <c r="Q65" s="5">
        <v>-1</v>
      </c>
      <c r="R65" s="5">
        <v>-1</v>
      </c>
      <c r="S65" s="20" t="str">
        <f t="shared" si="14"/>
        <v>not Found</v>
      </c>
      <c r="T65" s="20" t="str">
        <f t="shared" si="15"/>
        <v>not Found</v>
      </c>
      <c r="V65" s="4">
        <v>206693</v>
      </c>
      <c r="W65" s="5">
        <v>-1</v>
      </c>
      <c r="X65" s="5">
        <v>-1</v>
      </c>
      <c r="Y65" s="5">
        <v>-1</v>
      </c>
      <c r="Z65" s="20" t="str">
        <f t="shared" si="16"/>
        <v>not Found</v>
      </c>
      <c r="AA65" s="20" t="str">
        <f t="shared" si="17"/>
        <v>not Found</v>
      </c>
      <c r="AC65" s="34">
        <v>206693</v>
      </c>
      <c r="AD65" s="5">
        <v>-1</v>
      </c>
      <c r="AE65" s="5">
        <v>-1</v>
      </c>
      <c r="AF65" s="5">
        <v>-1</v>
      </c>
      <c r="AG65" s="20" t="str">
        <f t="shared" si="18"/>
        <v>not Found</v>
      </c>
      <c r="AH65" s="20" t="str">
        <f t="shared" si="19"/>
        <v>not Found</v>
      </c>
    </row>
    <row r="66" ht="17.6" spans="1:34">
      <c r="A66" s="4">
        <v>208744</v>
      </c>
      <c r="B66" s="5">
        <v>327</v>
      </c>
      <c r="C66" s="5">
        <v>-1</v>
      </c>
      <c r="D66" s="5">
        <v>385</v>
      </c>
      <c r="E66" s="20" t="str">
        <f t="shared" si="10"/>
        <v>not</v>
      </c>
      <c r="F66" s="20" t="str">
        <f t="shared" si="11"/>
        <v>not</v>
      </c>
      <c r="H66" s="34">
        <v>208744</v>
      </c>
      <c r="I66" s="5">
        <v>327</v>
      </c>
      <c r="J66" s="5">
        <v>-1</v>
      </c>
      <c r="K66" s="5">
        <v>312</v>
      </c>
      <c r="L66" s="20" t="str">
        <f t="shared" si="12"/>
        <v>not</v>
      </c>
      <c r="M66" s="20" t="str">
        <f t="shared" si="13"/>
        <v>improve</v>
      </c>
      <c r="O66" s="34">
        <v>208744</v>
      </c>
      <c r="P66" s="5">
        <v>327</v>
      </c>
      <c r="Q66" s="5">
        <v>4557</v>
      </c>
      <c r="R66" s="5">
        <v>439</v>
      </c>
      <c r="S66" s="20" t="str">
        <f t="shared" si="14"/>
        <v>not</v>
      </c>
      <c r="T66" s="20" t="str">
        <f t="shared" si="15"/>
        <v>not</v>
      </c>
      <c r="V66" s="4">
        <v>208744</v>
      </c>
      <c r="W66" s="5">
        <v>327</v>
      </c>
      <c r="X66" s="5">
        <v>-1</v>
      </c>
      <c r="Y66" s="5">
        <v>313</v>
      </c>
      <c r="Z66" s="20" t="str">
        <f t="shared" si="16"/>
        <v>not</v>
      </c>
      <c r="AA66" s="20" t="str">
        <f t="shared" si="17"/>
        <v>improve</v>
      </c>
      <c r="AC66" s="34">
        <v>208744</v>
      </c>
      <c r="AD66" s="5">
        <v>327</v>
      </c>
      <c r="AE66" s="5">
        <v>-1</v>
      </c>
      <c r="AF66" s="5">
        <v>439</v>
      </c>
      <c r="AG66" s="20" t="str">
        <f t="shared" si="18"/>
        <v>not</v>
      </c>
      <c r="AH66" s="20" t="str">
        <f t="shared" si="19"/>
        <v>not</v>
      </c>
    </row>
    <row r="67" ht="17.6" spans="1:34">
      <c r="A67" s="4">
        <v>212442</v>
      </c>
      <c r="B67" s="5">
        <v>40</v>
      </c>
      <c r="C67" s="5">
        <v>1731</v>
      </c>
      <c r="D67" s="5">
        <v>60</v>
      </c>
      <c r="E67" s="20" t="str">
        <f t="shared" si="10"/>
        <v>not</v>
      </c>
      <c r="F67" s="20" t="str">
        <f t="shared" si="11"/>
        <v>not</v>
      </c>
      <c r="H67" s="34">
        <v>212442</v>
      </c>
      <c r="I67" s="5">
        <v>40</v>
      </c>
      <c r="J67" s="5">
        <v>1731</v>
      </c>
      <c r="K67" s="5">
        <v>72</v>
      </c>
      <c r="L67" s="20" t="str">
        <f t="shared" si="12"/>
        <v>not</v>
      </c>
      <c r="M67" s="20" t="str">
        <f t="shared" si="13"/>
        <v>not</v>
      </c>
      <c r="O67" s="34">
        <v>212442</v>
      </c>
      <c r="P67" s="5">
        <v>40</v>
      </c>
      <c r="Q67" s="5">
        <v>421</v>
      </c>
      <c r="R67" s="5">
        <v>35</v>
      </c>
      <c r="S67" s="20" t="str">
        <f t="shared" si="14"/>
        <v>not</v>
      </c>
      <c r="T67" s="20" t="str">
        <f t="shared" si="15"/>
        <v>improve</v>
      </c>
      <c r="V67" s="4">
        <v>212442</v>
      </c>
      <c r="W67" s="5">
        <v>40</v>
      </c>
      <c r="X67" s="5">
        <v>408</v>
      </c>
      <c r="Y67" s="5">
        <v>66</v>
      </c>
      <c r="Z67" s="20" t="str">
        <f t="shared" si="16"/>
        <v>not</v>
      </c>
      <c r="AA67" s="20" t="str">
        <f t="shared" si="17"/>
        <v>not</v>
      </c>
      <c r="AC67" s="34">
        <v>212442</v>
      </c>
      <c r="AD67" s="5">
        <v>40</v>
      </c>
      <c r="AE67" s="5">
        <v>40</v>
      </c>
      <c r="AF67" s="5">
        <v>62</v>
      </c>
      <c r="AG67" s="20" t="str">
        <f t="shared" si="18"/>
        <v>same</v>
      </c>
      <c r="AH67" s="20" t="str">
        <f t="shared" si="19"/>
        <v>not</v>
      </c>
    </row>
    <row r="68" ht="17.6" spans="1:34">
      <c r="A68" s="4">
        <v>217994</v>
      </c>
      <c r="B68" s="5">
        <v>9</v>
      </c>
      <c r="C68" s="5">
        <v>9</v>
      </c>
      <c r="D68" s="5">
        <v>32</v>
      </c>
      <c r="E68" s="20" t="str">
        <f t="shared" ref="E68:E86" si="20">IF(B68=C68,IF(B68=-1,"not Found","same"),IF(B68&gt;C68,IF(C68=-1,"not","improve"),IF(B68=-1,"improve","not")))</f>
        <v>same</v>
      </c>
      <c r="F68" s="20" t="str">
        <f t="shared" ref="F68:F86" si="21">IF(B68=D68,IF(B68=-1,"not Found","same"),IF(B68&gt;D68,IF(D68=-1,"not","improve"),IF(B68=-1,"improve","not")))</f>
        <v>not</v>
      </c>
      <c r="H68" s="34">
        <v>217994</v>
      </c>
      <c r="I68" s="5">
        <v>9</v>
      </c>
      <c r="J68" s="5">
        <v>27</v>
      </c>
      <c r="K68" s="5">
        <v>320</v>
      </c>
      <c r="L68" s="20" t="str">
        <f t="shared" ref="L68:L86" si="22">IF(I68=J68,IF(I68=-1,"not Found","same"),IF(I68&gt;J68,IF(J68=-1,"not","improve"),IF(I68=-1,"improve","not")))</f>
        <v>not</v>
      </c>
      <c r="M68" s="20" t="str">
        <f t="shared" ref="M68:M86" si="23">IF(I68=K68,IF(I68=-1,"not Found","same"),IF(I68&gt;K68,IF(K68=-1,"not","improve"),IF(I68=-1,"improve","not")))</f>
        <v>not</v>
      </c>
      <c r="O68" s="34">
        <v>217994</v>
      </c>
      <c r="P68" s="5">
        <v>9</v>
      </c>
      <c r="Q68" s="5">
        <v>9</v>
      </c>
      <c r="R68" s="5">
        <v>24</v>
      </c>
      <c r="S68" s="20" t="str">
        <f t="shared" ref="S68:S86" si="24">IF(P68=Q68,IF(P68=-1,"not Found","same"),IF(P68&gt;Q68,IF(Q68=-1,"not","improve"),IF(P68=-1,"improve","not")))</f>
        <v>same</v>
      </c>
      <c r="T68" s="20" t="str">
        <f t="shared" ref="T68:T86" si="25">IF(P68=R68,IF(P68=-1,"not Found","same"),IF(P68&gt;R68,IF(R68=-1,"not","improve"),IF(P68=-1,"improve","not")))</f>
        <v>not</v>
      </c>
      <c r="V68" s="4">
        <v>217994</v>
      </c>
      <c r="W68" s="5">
        <v>9</v>
      </c>
      <c r="X68" s="5">
        <v>59</v>
      </c>
      <c r="Y68" s="5">
        <v>24</v>
      </c>
      <c r="Z68" s="20" t="str">
        <f t="shared" ref="Z68:Z86" si="26">IF(W68=X68,IF(W68=-1,"not Found","same"),IF(W68&gt;X68,IF(X68=-1,"not","improve"),IF(W68=-1,"improve","not")))</f>
        <v>not</v>
      </c>
      <c r="AA68" s="20" t="str">
        <f t="shared" ref="AA68:AA86" si="27">IF(W68=Y68,IF(W68=-1,"not Found","same"),IF(W68&gt;Y68,IF(Y68=-1,"not","improve"),IF(W68=-1,"improve","not")))</f>
        <v>not</v>
      </c>
      <c r="AC68" s="34">
        <v>217994</v>
      </c>
      <c r="AD68" s="5">
        <v>9</v>
      </c>
      <c r="AE68" s="5">
        <v>20</v>
      </c>
      <c r="AF68" s="5">
        <v>8</v>
      </c>
      <c r="AG68" s="20" t="str">
        <f t="shared" ref="AG68:AG86" si="28">IF(AD68=AE68,IF(AD68=-1,"not Found","same"),IF(AD68&gt;AE68,IF(AE68=-1,"not","improve"),IF(AD68=-1,"improve","not")))</f>
        <v>not</v>
      </c>
      <c r="AH68" s="20" t="str">
        <f t="shared" ref="AH68:AH86" si="29">IF(AD68=AF68,IF(AD68=-1,"not Found","same"),IF(AD68&gt;AF68,IF(AF68=-1,"not","improve"),IF(AD68=-1,"improve","not")))</f>
        <v>improve</v>
      </c>
    </row>
    <row r="69" ht="17.6" spans="1:34">
      <c r="A69" s="4">
        <v>241394</v>
      </c>
      <c r="B69" s="5">
        <v>24</v>
      </c>
      <c r="C69" s="5">
        <v>24</v>
      </c>
      <c r="D69" s="5">
        <v>234</v>
      </c>
      <c r="E69" s="20" t="str">
        <f t="shared" si="20"/>
        <v>same</v>
      </c>
      <c r="F69" s="20" t="str">
        <f t="shared" si="21"/>
        <v>not</v>
      </c>
      <c r="H69" s="34">
        <v>241394</v>
      </c>
      <c r="I69" s="5">
        <v>24</v>
      </c>
      <c r="J69" s="5">
        <v>24</v>
      </c>
      <c r="K69" s="5">
        <v>220</v>
      </c>
      <c r="L69" s="20" t="str">
        <f t="shared" si="22"/>
        <v>same</v>
      </c>
      <c r="M69" s="20" t="str">
        <f t="shared" si="23"/>
        <v>not</v>
      </c>
      <c r="O69" s="34">
        <v>241394</v>
      </c>
      <c r="P69" s="5">
        <v>24</v>
      </c>
      <c r="Q69" s="5">
        <v>24</v>
      </c>
      <c r="R69" s="5">
        <v>230</v>
      </c>
      <c r="S69" s="20" t="str">
        <f t="shared" si="24"/>
        <v>same</v>
      </c>
      <c r="T69" s="20" t="str">
        <f t="shared" si="25"/>
        <v>not</v>
      </c>
      <c r="V69" s="4">
        <v>241394</v>
      </c>
      <c r="W69" s="5">
        <v>24</v>
      </c>
      <c r="X69" s="5">
        <v>20</v>
      </c>
      <c r="Y69" s="5">
        <v>234</v>
      </c>
      <c r="Z69" s="20" t="str">
        <f t="shared" si="26"/>
        <v>improve</v>
      </c>
      <c r="AA69" s="20" t="str">
        <f t="shared" si="27"/>
        <v>not</v>
      </c>
      <c r="AC69" s="34">
        <v>241394</v>
      </c>
      <c r="AD69" s="5">
        <v>24</v>
      </c>
      <c r="AE69" s="5">
        <v>17</v>
      </c>
      <c r="AF69" s="5">
        <v>268</v>
      </c>
      <c r="AG69" s="20" t="str">
        <f t="shared" si="28"/>
        <v>improve</v>
      </c>
      <c r="AH69" s="20" t="str">
        <f t="shared" si="29"/>
        <v>not</v>
      </c>
    </row>
    <row r="70" ht="17.6" spans="1:34">
      <c r="A70" s="4">
        <v>255031</v>
      </c>
      <c r="B70" s="5">
        <v>-1</v>
      </c>
      <c r="C70" s="5">
        <v>-1</v>
      </c>
      <c r="D70" s="5">
        <v>42</v>
      </c>
      <c r="E70" s="20" t="str">
        <f t="shared" si="20"/>
        <v>not Found</v>
      </c>
      <c r="F70" s="20" t="str">
        <f t="shared" si="21"/>
        <v>improve</v>
      </c>
      <c r="H70" s="34">
        <v>255031</v>
      </c>
      <c r="I70" s="5">
        <v>-1</v>
      </c>
      <c r="J70" s="5">
        <v>-1</v>
      </c>
      <c r="K70" s="5">
        <v>35</v>
      </c>
      <c r="L70" s="20" t="str">
        <f t="shared" si="22"/>
        <v>not Found</v>
      </c>
      <c r="M70" s="20" t="str">
        <f t="shared" si="23"/>
        <v>improve</v>
      </c>
      <c r="O70" s="34">
        <v>255031</v>
      </c>
      <c r="P70" s="5">
        <v>-1</v>
      </c>
      <c r="Q70" s="5">
        <v>-1</v>
      </c>
      <c r="R70" s="5">
        <v>75</v>
      </c>
      <c r="S70" s="20" t="str">
        <f t="shared" si="24"/>
        <v>not Found</v>
      </c>
      <c r="T70" s="20" t="str">
        <f t="shared" si="25"/>
        <v>improve</v>
      </c>
      <c r="V70" s="4">
        <v>255031</v>
      </c>
      <c r="W70" s="5">
        <v>-1</v>
      </c>
      <c r="X70" s="5">
        <v>-1</v>
      </c>
      <c r="Y70" s="5">
        <v>46</v>
      </c>
      <c r="Z70" s="20" t="str">
        <f t="shared" si="26"/>
        <v>not Found</v>
      </c>
      <c r="AA70" s="20" t="str">
        <f t="shared" si="27"/>
        <v>improve</v>
      </c>
      <c r="AC70" s="34">
        <v>255031</v>
      </c>
      <c r="AD70" s="5">
        <v>-1</v>
      </c>
      <c r="AE70" s="5">
        <v>-1</v>
      </c>
      <c r="AF70" s="5">
        <v>-1</v>
      </c>
      <c r="AG70" s="20" t="str">
        <f t="shared" si="28"/>
        <v>not Found</v>
      </c>
      <c r="AH70" s="20" t="str">
        <f t="shared" si="29"/>
        <v>not Found</v>
      </c>
    </row>
    <row r="71" ht="17.6" spans="1:34">
      <c r="A71" s="4">
        <v>275614</v>
      </c>
      <c r="B71" s="5">
        <v>18</v>
      </c>
      <c r="C71" s="5">
        <v>21</v>
      </c>
      <c r="D71" s="5">
        <v>13</v>
      </c>
      <c r="E71" s="20" t="str">
        <f t="shared" si="20"/>
        <v>not</v>
      </c>
      <c r="F71" s="20" t="str">
        <f t="shared" si="21"/>
        <v>improve</v>
      </c>
      <c r="H71" s="34">
        <v>275614</v>
      </c>
      <c r="I71" s="5">
        <v>18</v>
      </c>
      <c r="J71" s="5">
        <v>24</v>
      </c>
      <c r="K71" s="5">
        <v>4</v>
      </c>
      <c r="L71" s="20" t="str">
        <f t="shared" si="22"/>
        <v>not</v>
      </c>
      <c r="M71" s="20" t="str">
        <f t="shared" si="23"/>
        <v>improve</v>
      </c>
      <c r="O71" s="34">
        <v>275614</v>
      </c>
      <c r="P71" s="5">
        <v>18</v>
      </c>
      <c r="Q71" s="5">
        <v>156</v>
      </c>
      <c r="R71" s="5">
        <v>1</v>
      </c>
      <c r="S71" s="20" t="str">
        <f t="shared" si="24"/>
        <v>not</v>
      </c>
      <c r="T71" s="20" t="str">
        <f t="shared" si="25"/>
        <v>improve</v>
      </c>
      <c r="V71" s="4">
        <v>275614</v>
      </c>
      <c r="W71" s="5">
        <v>18</v>
      </c>
      <c r="X71" s="5">
        <v>144</v>
      </c>
      <c r="Y71" s="5">
        <v>3</v>
      </c>
      <c r="Z71" s="20" t="str">
        <f t="shared" si="26"/>
        <v>not</v>
      </c>
      <c r="AA71" s="20" t="str">
        <f t="shared" si="27"/>
        <v>improve</v>
      </c>
      <c r="AC71" s="34">
        <v>275614</v>
      </c>
      <c r="AD71" s="5">
        <v>18</v>
      </c>
      <c r="AE71" s="5">
        <v>119</v>
      </c>
      <c r="AF71" s="5">
        <v>8</v>
      </c>
      <c r="AG71" s="20" t="str">
        <f t="shared" si="28"/>
        <v>not</v>
      </c>
      <c r="AH71" s="20" t="str">
        <f t="shared" si="29"/>
        <v>improve</v>
      </c>
    </row>
    <row r="72" ht="17.6" spans="1:34">
      <c r="A72" s="4">
        <v>297808</v>
      </c>
      <c r="B72" s="5">
        <v>2035</v>
      </c>
      <c r="C72" s="5">
        <v>142</v>
      </c>
      <c r="D72" s="5">
        <v>84</v>
      </c>
      <c r="E72" s="20" t="str">
        <f t="shared" si="20"/>
        <v>improve</v>
      </c>
      <c r="F72" s="20" t="str">
        <f t="shared" si="21"/>
        <v>improve</v>
      </c>
      <c r="H72" s="34">
        <v>297808</v>
      </c>
      <c r="I72" s="5">
        <v>2035</v>
      </c>
      <c r="J72" s="5">
        <v>81</v>
      </c>
      <c r="K72" s="5">
        <v>83</v>
      </c>
      <c r="L72" s="20" t="str">
        <f t="shared" si="22"/>
        <v>improve</v>
      </c>
      <c r="M72" s="20" t="str">
        <f t="shared" si="23"/>
        <v>improve</v>
      </c>
      <c r="O72" s="34">
        <v>297808</v>
      </c>
      <c r="P72" s="5">
        <v>2035</v>
      </c>
      <c r="Q72" s="5">
        <v>506</v>
      </c>
      <c r="R72" s="5">
        <v>81</v>
      </c>
      <c r="S72" s="20" t="str">
        <f t="shared" si="24"/>
        <v>improve</v>
      </c>
      <c r="T72" s="20" t="str">
        <f t="shared" si="25"/>
        <v>improve</v>
      </c>
      <c r="V72" s="4">
        <v>297808</v>
      </c>
      <c r="W72" s="5">
        <v>2035</v>
      </c>
      <c r="X72" s="5">
        <v>966</v>
      </c>
      <c r="Y72" s="5">
        <v>642</v>
      </c>
      <c r="Z72" s="20" t="str">
        <f t="shared" si="26"/>
        <v>improve</v>
      </c>
      <c r="AA72" s="20" t="str">
        <f t="shared" si="27"/>
        <v>improve</v>
      </c>
      <c r="AC72" s="34">
        <v>297808</v>
      </c>
      <c r="AD72" s="5">
        <v>2035</v>
      </c>
      <c r="AE72" s="5">
        <v>952</v>
      </c>
      <c r="AF72" s="5">
        <v>642</v>
      </c>
      <c r="AG72" s="20" t="str">
        <f t="shared" si="28"/>
        <v>improve</v>
      </c>
      <c r="AH72" s="20" t="str">
        <f t="shared" si="29"/>
        <v>improve</v>
      </c>
    </row>
    <row r="73" ht="17.6" spans="1:34">
      <c r="A73" s="4">
        <v>323020</v>
      </c>
      <c r="B73" s="5">
        <v>3413</v>
      </c>
      <c r="C73" s="5">
        <v>3413</v>
      </c>
      <c r="D73" s="5">
        <v>3413</v>
      </c>
      <c r="E73" s="20" t="str">
        <f t="shared" si="20"/>
        <v>same</v>
      </c>
      <c r="F73" s="20" t="str">
        <f t="shared" si="21"/>
        <v>same</v>
      </c>
      <c r="H73" s="34">
        <v>323020</v>
      </c>
      <c r="I73" s="5">
        <v>3413</v>
      </c>
      <c r="J73" s="5">
        <v>3413</v>
      </c>
      <c r="K73" s="5">
        <v>3413</v>
      </c>
      <c r="L73" s="20" t="str">
        <f t="shared" si="22"/>
        <v>same</v>
      </c>
      <c r="M73" s="20" t="str">
        <f t="shared" si="23"/>
        <v>same</v>
      </c>
      <c r="O73" s="34">
        <v>323020</v>
      </c>
      <c r="P73" s="5">
        <v>3413</v>
      </c>
      <c r="Q73" s="5">
        <v>3413</v>
      </c>
      <c r="R73" s="5">
        <v>3413</v>
      </c>
      <c r="S73" s="20" t="str">
        <f t="shared" si="24"/>
        <v>same</v>
      </c>
      <c r="T73" s="20" t="str">
        <f t="shared" si="25"/>
        <v>same</v>
      </c>
      <c r="V73" s="4">
        <v>323020</v>
      </c>
      <c r="W73" s="5">
        <v>3413</v>
      </c>
      <c r="X73" s="5">
        <v>3413</v>
      </c>
      <c r="Y73" s="5">
        <v>3413</v>
      </c>
      <c r="Z73" s="20" t="str">
        <f t="shared" si="26"/>
        <v>same</v>
      </c>
      <c r="AA73" s="20" t="str">
        <f t="shared" si="27"/>
        <v>same</v>
      </c>
      <c r="AC73" s="34">
        <v>323020</v>
      </c>
      <c r="AD73" s="5">
        <v>3413</v>
      </c>
      <c r="AE73" s="5">
        <v>3413</v>
      </c>
      <c r="AF73" s="5">
        <v>3413</v>
      </c>
      <c r="AG73" s="20" t="str">
        <f t="shared" si="28"/>
        <v>same</v>
      </c>
      <c r="AH73" s="20" t="str">
        <f t="shared" si="29"/>
        <v>same</v>
      </c>
    </row>
    <row r="74" ht="17.6" spans="1:34">
      <c r="A74" s="4">
        <v>335363</v>
      </c>
      <c r="B74" s="5">
        <v>554</v>
      </c>
      <c r="C74" s="5">
        <v>102</v>
      </c>
      <c r="D74" s="5">
        <v>392</v>
      </c>
      <c r="E74" s="20" t="str">
        <f t="shared" si="20"/>
        <v>improve</v>
      </c>
      <c r="F74" s="20" t="str">
        <f t="shared" si="21"/>
        <v>improve</v>
      </c>
      <c r="H74" s="34">
        <v>335363</v>
      </c>
      <c r="I74" s="5">
        <v>554</v>
      </c>
      <c r="J74" s="5">
        <v>240</v>
      </c>
      <c r="K74" s="5">
        <v>388</v>
      </c>
      <c r="L74" s="20" t="str">
        <f t="shared" si="22"/>
        <v>improve</v>
      </c>
      <c r="M74" s="20" t="str">
        <f t="shared" si="23"/>
        <v>improve</v>
      </c>
      <c r="O74" s="34">
        <v>335363</v>
      </c>
      <c r="P74" s="5">
        <v>554</v>
      </c>
      <c r="Q74" s="5">
        <v>878</v>
      </c>
      <c r="R74" s="5">
        <v>237</v>
      </c>
      <c r="S74" s="20" t="str">
        <f t="shared" si="24"/>
        <v>not</v>
      </c>
      <c r="T74" s="20" t="str">
        <f t="shared" si="25"/>
        <v>improve</v>
      </c>
      <c r="V74" s="4">
        <v>335363</v>
      </c>
      <c r="W74" s="5">
        <v>554</v>
      </c>
      <c r="X74" s="5">
        <v>878</v>
      </c>
      <c r="Y74" s="5">
        <v>327</v>
      </c>
      <c r="Z74" s="20" t="str">
        <f t="shared" si="26"/>
        <v>not</v>
      </c>
      <c r="AA74" s="20" t="str">
        <f t="shared" si="27"/>
        <v>improve</v>
      </c>
      <c r="AC74" s="34">
        <v>335363</v>
      </c>
      <c r="AD74" s="5">
        <v>554</v>
      </c>
      <c r="AE74" s="5">
        <v>590</v>
      </c>
      <c r="AF74" s="5">
        <v>320</v>
      </c>
      <c r="AG74" s="20" t="str">
        <f t="shared" si="28"/>
        <v>not</v>
      </c>
      <c r="AH74" s="20" t="str">
        <f t="shared" si="29"/>
        <v>improve</v>
      </c>
    </row>
    <row r="75" ht="17.6" spans="1:34">
      <c r="A75" s="4">
        <v>339414</v>
      </c>
      <c r="B75" s="5">
        <v>1</v>
      </c>
      <c r="C75" s="5">
        <v>1</v>
      </c>
      <c r="D75" s="5">
        <v>1</v>
      </c>
      <c r="E75" s="20" t="str">
        <f t="shared" si="20"/>
        <v>same</v>
      </c>
      <c r="F75" s="20" t="str">
        <f t="shared" si="21"/>
        <v>same</v>
      </c>
      <c r="H75" s="34">
        <v>339414</v>
      </c>
      <c r="I75" s="5">
        <v>1</v>
      </c>
      <c r="J75" s="5">
        <v>1</v>
      </c>
      <c r="K75" s="5">
        <v>1</v>
      </c>
      <c r="L75" s="20" t="str">
        <f t="shared" si="22"/>
        <v>same</v>
      </c>
      <c r="M75" s="20" t="str">
        <f t="shared" si="23"/>
        <v>same</v>
      </c>
      <c r="O75" s="34">
        <v>339414</v>
      </c>
      <c r="P75" s="5">
        <v>1</v>
      </c>
      <c r="Q75" s="5">
        <v>1</v>
      </c>
      <c r="R75" s="5">
        <v>1</v>
      </c>
      <c r="S75" s="20" t="str">
        <f t="shared" si="24"/>
        <v>same</v>
      </c>
      <c r="T75" s="20" t="str">
        <f t="shared" si="25"/>
        <v>same</v>
      </c>
      <c r="V75" s="4">
        <v>339414</v>
      </c>
      <c r="W75" s="5">
        <v>1</v>
      </c>
      <c r="X75" s="5">
        <v>1</v>
      </c>
      <c r="Y75" s="5">
        <v>1</v>
      </c>
      <c r="Z75" s="20" t="str">
        <f t="shared" si="26"/>
        <v>same</v>
      </c>
      <c r="AA75" s="20" t="str">
        <f t="shared" si="27"/>
        <v>same</v>
      </c>
      <c r="AC75" s="34">
        <v>339414</v>
      </c>
      <c r="AD75" s="5">
        <v>1</v>
      </c>
      <c r="AE75" s="5">
        <v>1</v>
      </c>
      <c r="AF75" s="5">
        <v>1</v>
      </c>
      <c r="AG75" s="20" t="str">
        <f t="shared" si="28"/>
        <v>same</v>
      </c>
      <c r="AH75" s="20" t="str">
        <f t="shared" si="29"/>
        <v>same</v>
      </c>
    </row>
    <row r="76" ht="17.6" spans="1:34">
      <c r="A76" s="4">
        <v>343039</v>
      </c>
      <c r="B76" s="5">
        <v>189</v>
      </c>
      <c r="C76" s="5">
        <v>534</v>
      </c>
      <c r="D76" s="5">
        <v>2368</v>
      </c>
      <c r="E76" s="20" t="str">
        <f t="shared" si="20"/>
        <v>not</v>
      </c>
      <c r="F76" s="20" t="str">
        <f t="shared" si="21"/>
        <v>not</v>
      </c>
      <c r="H76" s="34">
        <v>343039</v>
      </c>
      <c r="I76" s="5">
        <v>189</v>
      </c>
      <c r="J76" s="5">
        <v>155</v>
      </c>
      <c r="K76" s="5">
        <v>-1</v>
      </c>
      <c r="L76" s="20" t="str">
        <f t="shared" si="22"/>
        <v>improve</v>
      </c>
      <c r="M76" s="20" t="str">
        <f t="shared" si="23"/>
        <v>not</v>
      </c>
      <c r="O76" s="34">
        <v>343039</v>
      </c>
      <c r="P76" s="5">
        <v>189</v>
      </c>
      <c r="Q76" s="5">
        <v>534</v>
      </c>
      <c r="R76" s="5">
        <v>2328</v>
      </c>
      <c r="S76" s="20" t="str">
        <f t="shared" si="24"/>
        <v>not</v>
      </c>
      <c r="T76" s="20" t="str">
        <f t="shared" si="25"/>
        <v>not</v>
      </c>
      <c r="V76" s="4">
        <v>343039</v>
      </c>
      <c r="W76" s="5">
        <v>189</v>
      </c>
      <c r="X76" s="5">
        <v>500</v>
      </c>
      <c r="Y76" s="5">
        <v>162</v>
      </c>
      <c r="Z76" s="20" t="str">
        <f t="shared" si="26"/>
        <v>not</v>
      </c>
      <c r="AA76" s="20" t="str">
        <f t="shared" si="27"/>
        <v>improve</v>
      </c>
      <c r="AC76" s="34">
        <v>343039</v>
      </c>
      <c r="AD76" s="5">
        <v>189</v>
      </c>
      <c r="AE76" s="5">
        <v>534</v>
      </c>
      <c r="AF76" s="5">
        <v>162</v>
      </c>
      <c r="AG76" s="20" t="str">
        <f t="shared" si="28"/>
        <v>not</v>
      </c>
      <c r="AH76" s="20" t="str">
        <f t="shared" si="29"/>
        <v>improve</v>
      </c>
    </row>
    <row r="77" ht="17.6" spans="1:34">
      <c r="A77" s="4">
        <v>371300</v>
      </c>
      <c r="B77" s="5">
        <v>7</v>
      </c>
      <c r="C77" s="5">
        <v>2</v>
      </c>
      <c r="D77" s="5">
        <v>26</v>
      </c>
      <c r="E77" s="20" t="str">
        <f t="shared" si="20"/>
        <v>improve</v>
      </c>
      <c r="F77" s="20" t="str">
        <f t="shared" si="21"/>
        <v>not</v>
      </c>
      <c r="H77" s="34">
        <v>371300</v>
      </c>
      <c r="I77" s="5">
        <v>7</v>
      </c>
      <c r="J77" s="5">
        <v>2</v>
      </c>
      <c r="K77" s="5">
        <v>71</v>
      </c>
      <c r="L77" s="20" t="str">
        <f t="shared" si="22"/>
        <v>improve</v>
      </c>
      <c r="M77" s="20" t="str">
        <f t="shared" si="23"/>
        <v>not</v>
      </c>
      <c r="O77" s="34">
        <v>371300</v>
      </c>
      <c r="P77" s="5">
        <v>7</v>
      </c>
      <c r="Q77" s="5">
        <v>8</v>
      </c>
      <c r="R77" s="5">
        <v>53</v>
      </c>
      <c r="S77" s="20" t="str">
        <f t="shared" si="24"/>
        <v>not</v>
      </c>
      <c r="T77" s="20" t="str">
        <f t="shared" si="25"/>
        <v>not</v>
      </c>
      <c r="V77" s="4">
        <v>371300</v>
      </c>
      <c r="W77" s="5">
        <v>7</v>
      </c>
      <c r="X77" s="5">
        <v>6</v>
      </c>
      <c r="Y77" s="5">
        <v>55</v>
      </c>
      <c r="Z77" s="20" t="str">
        <f t="shared" si="26"/>
        <v>improve</v>
      </c>
      <c r="AA77" s="20" t="str">
        <f t="shared" si="27"/>
        <v>not</v>
      </c>
      <c r="AC77" s="34">
        <v>371300</v>
      </c>
      <c r="AD77" s="5">
        <v>7</v>
      </c>
      <c r="AE77" s="5">
        <v>1</v>
      </c>
      <c r="AF77" s="5">
        <v>33</v>
      </c>
      <c r="AG77" s="20" t="str">
        <f t="shared" si="28"/>
        <v>improve</v>
      </c>
      <c r="AH77" s="20" t="str">
        <f t="shared" si="29"/>
        <v>not</v>
      </c>
    </row>
    <row r="78" ht="17.6" spans="1:34">
      <c r="A78" s="4">
        <v>396795</v>
      </c>
      <c r="B78" s="5">
        <v>48</v>
      </c>
      <c r="C78" s="5">
        <v>96</v>
      </c>
      <c r="D78" s="5">
        <v>38</v>
      </c>
      <c r="E78" s="20" t="str">
        <f t="shared" si="20"/>
        <v>not</v>
      </c>
      <c r="F78" s="20" t="str">
        <f t="shared" si="21"/>
        <v>improve</v>
      </c>
      <c r="H78" s="34">
        <v>396795</v>
      </c>
      <c r="I78" s="5">
        <v>48</v>
      </c>
      <c r="J78" s="5">
        <v>133</v>
      </c>
      <c r="K78" s="5">
        <v>38</v>
      </c>
      <c r="L78" s="20" t="str">
        <f t="shared" si="22"/>
        <v>not</v>
      </c>
      <c r="M78" s="20" t="str">
        <f t="shared" si="23"/>
        <v>improve</v>
      </c>
      <c r="O78" s="34">
        <v>396795</v>
      </c>
      <c r="P78" s="5">
        <v>48</v>
      </c>
      <c r="Q78" s="5">
        <v>133</v>
      </c>
      <c r="R78" s="5">
        <v>38</v>
      </c>
      <c r="S78" s="20" t="str">
        <f t="shared" si="24"/>
        <v>not</v>
      </c>
      <c r="T78" s="20" t="str">
        <f t="shared" si="25"/>
        <v>improve</v>
      </c>
      <c r="V78" s="4">
        <v>396795</v>
      </c>
      <c r="W78" s="5">
        <v>48</v>
      </c>
      <c r="X78" s="5">
        <v>37</v>
      </c>
      <c r="Y78" s="5">
        <v>70</v>
      </c>
      <c r="Z78" s="20" t="str">
        <f t="shared" si="26"/>
        <v>improve</v>
      </c>
      <c r="AA78" s="20" t="str">
        <f t="shared" si="27"/>
        <v>not</v>
      </c>
      <c r="AC78" s="34">
        <v>396795</v>
      </c>
      <c r="AD78" s="5">
        <v>48</v>
      </c>
      <c r="AE78" s="5">
        <v>97</v>
      </c>
      <c r="AF78" s="5">
        <v>44</v>
      </c>
      <c r="AG78" s="20" t="str">
        <f t="shared" si="28"/>
        <v>not</v>
      </c>
      <c r="AH78" s="20" t="str">
        <f t="shared" si="29"/>
        <v>improve</v>
      </c>
    </row>
    <row r="79" ht="17.6" spans="1:34">
      <c r="A79" s="4">
        <v>400636</v>
      </c>
      <c r="B79" s="5">
        <v>1698</v>
      </c>
      <c r="C79" s="5">
        <v>1698</v>
      </c>
      <c r="D79" s="5">
        <v>1478</v>
      </c>
      <c r="E79" s="20" t="str">
        <f t="shared" si="20"/>
        <v>same</v>
      </c>
      <c r="F79" s="20" t="str">
        <f t="shared" si="21"/>
        <v>improve</v>
      </c>
      <c r="H79" s="34">
        <v>400636</v>
      </c>
      <c r="I79" s="5">
        <v>1698</v>
      </c>
      <c r="J79" s="5">
        <v>1792</v>
      </c>
      <c r="K79" s="5">
        <v>1481</v>
      </c>
      <c r="L79" s="20" t="str">
        <f t="shared" si="22"/>
        <v>not</v>
      </c>
      <c r="M79" s="20" t="str">
        <f t="shared" si="23"/>
        <v>improve</v>
      </c>
      <c r="O79" s="34">
        <v>400636</v>
      </c>
      <c r="P79" s="5">
        <v>1698</v>
      </c>
      <c r="Q79" s="5">
        <v>1792</v>
      </c>
      <c r="R79" s="5">
        <v>1591</v>
      </c>
      <c r="S79" s="20" t="str">
        <f t="shared" si="24"/>
        <v>not</v>
      </c>
      <c r="T79" s="20" t="str">
        <f t="shared" si="25"/>
        <v>improve</v>
      </c>
      <c r="V79" s="4">
        <v>400636</v>
      </c>
      <c r="W79" s="5">
        <v>1698</v>
      </c>
      <c r="X79" s="5">
        <v>1792</v>
      </c>
      <c r="Y79" s="5">
        <v>1481</v>
      </c>
      <c r="Z79" s="20" t="str">
        <f t="shared" si="26"/>
        <v>not</v>
      </c>
      <c r="AA79" s="20" t="str">
        <f t="shared" si="27"/>
        <v>improve</v>
      </c>
      <c r="AC79" s="34">
        <v>400636</v>
      </c>
      <c r="AD79" s="5">
        <v>1698</v>
      </c>
      <c r="AE79" s="5">
        <v>1792</v>
      </c>
      <c r="AF79" s="5">
        <v>1481</v>
      </c>
      <c r="AG79" s="20" t="str">
        <f t="shared" si="28"/>
        <v>not</v>
      </c>
      <c r="AH79" s="20" t="str">
        <f t="shared" si="29"/>
        <v>improve</v>
      </c>
    </row>
    <row r="80" ht="17.6" spans="1:34">
      <c r="A80" s="4">
        <v>401815</v>
      </c>
      <c r="B80" s="5">
        <v>2318</v>
      </c>
      <c r="C80" s="5">
        <v>2037</v>
      </c>
      <c r="D80" s="5">
        <v>1086</v>
      </c>
      <c r="E80" s="20" t="str">
        <f t="shared" si="20"/>
        <v>improve</v>
      </c>
      <c r="F80" s="20" t="str">
        <f t="shared" si="21"/>
        <v>improve</v>
      </c>
      <c r="H80" s="34">
        <v>401815</v>
      </c>
      <c r="I80" s="5">
        <v>2318</v>
      </c>
      <c r="J80" s="5">
        <v>1097</v>
      </c>
      <c r="K80" s="5">
        <v>1086</v>
      </c>
      <c r="L80" s="20" t="str">
        <f t="shared" si="22"/>
        <v>improve</v>
      </c>
      <c r="M80" s="20" t="str">
        <f t="shared" si="23"/>
        <v>improve</v>
      </c>
      <c r="O80" s="34">
        <v>401815</v>
      </c>
      <c r="P80" s="5">
        <v>2318</v>
      </c>
      <c r="Q80" s="5">
        <v>161</v>
      </c>
      <c r="R80" s="5">
        <v>2217</v>
      </c>
      <c r="S80" s="20" t="str">
        <f t="shared" si="24"/>
        <v>improve</v>
      </c>
      <c r="T80" s="20" t="str">
        <f t="shared" si="25"/>
        <v>improve</v>
      </c>
      <c r="V80" s="4">
        <v>401815</v>
      </c>
      <c r="W80" s="5">
        <v>2318</v>
      </c>
      <c r="X80" s="5">
        <v>217</v>
      </c>
      <c r="Y80" s="5">
        <v>2314</v>
      </c>
      <c r="Z80" s="20" t="str">
        <f t="shared" si="26"/>
        <v>improve</v>
      </c>
      <c r="AA80" s="20" t="str">
        <f t="shared" si="27"/>
        <v>improve</v>
      </c>
      <c r="AC80" s="34">
        <v>401815</v>
      </c>
      <c r="AD80" s="5">
        <v>2318</v>
      </c>
      <c r="AE80" s="5">
        <v>290</v>
      </c>
      <c r="AF80" s="5">
        <v>2176</v>
      </c>
      <c r="AG80" s="20" t="str">
        <f t="shared" si="28"/>
        <v>improve</v>
      </c>
      <c r="AH80" s="20" t="str">
        <f t="shared" si="29"/>
        <v>improve</v>
      </c>
    </row>
    <row r="81" ht="17.6" spans="1:34">
      <c r="A81" s="4">
        <v>421806</v>
      </c>
      <c r="B81" s="5">
        <v>157</v>
      </c>
      <c r="C81" s="5">
        <v>39</v>
      </c>
      <c r="D81" s="5">
        <v>539</v>
      </c>
      <c r="E81" s="20" t="str">
        <f t="shared" si="20"/>
        <v>improve</v>
      </c>
      <c r="F81" s="20" t="str">
        <f t="shared" si="21"/>
        <v>not</v>
      </c>
      <c r="H81" s="34">
        <v>421806</v>
      </c>
      <c r="I81" s="5">
        <v>157</v>
      </c>
      <c r="J81" s="5">
        <v>108</v>
      </c>
      <c r="K81" s="5">
        <v>3012</v>
      </c>
      <c r="L81" s="20" t="str">
        <f t="shared" si="22"/>
        <v>improve</v>
      </c>
      <c r="M81" s="20" t="str">
        <f t="shared" si="23"/>
        <v>not</v>
      </c>
      <c r="O81" s="34">
        <v>421806</v>
      </c>
      <c r="P81" s="5">
        <v>157</v>
      </c>
      <c r="Q81" s="5">
        <v>176</v>
      </c>
      <c r="R81" s="5">
        <v>1029</v>
      </c>
      <c r="S81" s="20" t="str">
        <f t="shared" si="24"/>
        <v>not</v>
      </c>
      <c r="T81" s="20" t="str">
        <f t="shared" si="25"/>
        <v>not</v>
      </c>
      <c r="V81" s="4">
        <v>421806</v>
      </c>
      <c r="W81" s="5">
        <v>157</v>
      </c>
      <c r="X81" s="5">
        <v>198</v>
      </c>
      <c r="Y81" s="5">
        <v>1057</v>
      </c>
      <c r="Z81" s="20" t="str">
        <f t="shared" si="26"/>
        <v>not</v>
      </c>
      <c r="AA81" s="20" t="str">
        <f t="shared" si="27"/>
        <v>not</v>
      </c>
      <c r="AC81" s="34">
        <v>421806</v>
      </c>
      <c r="AD81" s="5">
        <v>157</v>
      </c>
      <c r="AE81" s="5">
        <v>125</v>
      </c>
      <c r="AF81" s="5">
        <v>3012</v>
      </c>
      <c r="AG81" s="20" t="str">
        <f t="shared" si="28"/>
        <v>improve</v>
      </c>
      <c r="AH81" s="20" t="str">
        <f t="shared" si="29"/>
        <v>not</v>
      </c>
    </row>
    <row r="82" ht="17.6" spans="1:34">
      <c r="A82" s="4">
        <v>422016</v>
      </c>
      <c r="B82" s="5">
        <v>87</v>
      </c>
      <c r="C82" s="5">
        <v>138</v>
      </c>
      <c r="D82" s="5">
        <v>768</v>
      </c>
      <c r="E82" s="20" t="str">
        <f t="shared" si="20"/>
        <v>not</v>
      </c>
      <c r="F82" s="20" t="str">
        <f t="shared" si="21"/>
        <v>not</v>
      </c>
      <c r="H82" s="34">
        <v>422016</v>
      </c>
      <c r="I82" s="5">
        <v>87</v>
      </c>
      <c r="J82" s="5">
        <v>46</v>
      </c>
      <c r="K82" s="5">
        <v>853</v>
      </c>
      <c r="L82" s="20" t="str">
        <f t="shared" si="22"/>
        <v>improve</v>
      </c>
      <c r="M82" s="20" t="str">
        <f t="shared" si="23"/>
        <v>not</v>
      </c>
      <c r="O82" s="34">
        <v>422016</v>
      </c>
      <c r="P82" s="5">
        <v>87</v>
      </c>
      <c r="Q82" s="5">
        <v>43</v>
      </c>
      <c r="R82" s="5">
        <v>941</v>
      </c>
      <c r="S82" s="20" t="str">
        <f t="shared" si="24"/>
        <v>improve</v>
      </c>
      <c r="T82" s="20" t="str">
        <f t="shared" si="25"/>
        <v>not</v>
      </c>
      <c r="V82" s="4">
        <v>422016</v>
      </c>
      <c r="W82" s="5">
        <v>87</v>
      </c>
      <c r="X82" s="5">
        <v>18</v>
      </c>
      <c r="Y82" s="5">
        <v>727</v>
      </c>
      <c r="Z82" s="20" t="str">
        <f t="shared" si="26"/>
        <v>improve</v>
      </c>
      <c r="AA82" s="20" t="str">
        <f t="shared" si="27"/>
        <v>not</v>
      </c>
      <c r="AC82" s="34">
        <v>422016</v>
      </c>
      <c r="AD82" s="5">
        <v>87</v>
      </c>
      <c r="AE82" s="5">
        <v>115</v>
      </c>
      <c r="AF82" s="5">
        <v>596</v>
      </c>
      <c r="AG82" s="20" t="str">
        <f t="shared" si="28"/>
        <v>not</v>
      </c>
      <c r="AH82" s="20" t="str">
        <f t="shared" si="29"/>
        <v>not</v>
      </c>
    </row>
    <row r="83" ht="17.6" spans="1:34">
      <c r="A83" s="4">
        <v>428862</v>
      </c>
      <c r="B83" s="5">
        <v>146</v>
      </c>
      <c r="C83" s="5">
        <v>127</v>
      </c>
      <c r="D83" s="5">
        <v>1121</v>
      </c>
      <c r="E83" s="20" t="str">
        <f t="shared" si="20"/>
        <v>improve</v>
      </c>
      <c r="F83" s="20" t="str">
        <f t="shared" si="21"/>
        <v>not</v>
      </c>
      <c r="H83" s="34">
        <v>428862</v>
      </c>
      <c r="I83" s="5">
        <v>146</v>
      </c>
      <c r="J83" s="5">
        <v>106</v>
      </c>
      <c r="K83" s="5">
        <v>3739</v>
      </c>
      <c r="L83" s="20" t="str">
        <f t="shared" si="22"/>
        <v>improve</v>
      </c>
      <c r="M83" s="20" t="str">
        <f t="shared" si="23"/>
        <v>not</v>
      </c>
      <c r="O83" s="34">
        <v>428862</v>
      </c>
      <c r="P83" s="5">
        <v>146</v>
      </c>
      <c r="Q83" s="5">
        <v>95</v>
      </c>
      <c r="R83" s="5">
        <v>3926</v>
      </c>
      <c r="S83" s="20" t="str">
        <f t="shared" si="24"/>
        <v>improve</v>
      </c>
      <c r="T83" s="20" t="str">
        <f t="shared" si="25"/>
        <v>not</v>
      </c>
      <c r="V83" s="4">
        <v>428862</v>
      </c>
      <c r="W83" s="5">
        <v>146</v>
      </c>
      <c r="X83" s="5">
        <v>97</v>
      </c>
      <c r="Y83" s="5">
        <v>2793</v>
      </c>
      <c r="Z83" s="20" t="str">
        <f t="shared" si="26"/>
        <v>improve</v>
      </c>
      <c r="AA83" s="20" t="str">
        <f t="shared" si="27"/>
        <v>not</v>
      </c>
      <c r="AC83" s="34">
        <v>428862</v>
      </c>
      <c r="AD83" s="5">
        <v>146</v>
      </c>
      <c r="AE83" s="5">
        <v>171</v>
      </c>
      <c r="AF83" s="5">
        <v>146</v>
      </c>
      <c r="AG83" s="20" t="str">
        <f t="shared" si="28"/>
        <v>not</v>
      </c>
      <c r="AH83" s="20" t="str">
        <f t="shared" si="29"/>
        <v>same</v>
      </c>
    </row>
    <row r="84" ht="17.6" spans="1:34">
      <c r="A84" s="4">
        <v>432190</v>
      </c>
      <c r="B84" s="5">
        <v>1</v>
      </c>
      <c r="C84" s="5">
        <v>1</v>
      </c>
      <c r="D84" s="5">
        <v>1</v>
      </c>
      <c r="E84" s="20" t="str">
        <f t="shared" si="20"/>
        <v>same</v>
      </c>
      <c r="F84" s="20" t="str">
        <f t="shared" si="21"/>
        <v>same</v>
      </c>
      <c r="H84" s="34">
        <v>432190</v>
      </c>
      <c r="I84" s="5">
        <v>1</v>
      </c>
      <c r="J84" s="5">
        <v>1</v>
      </c>
      <c r="K84" s="5">
        <v>1</v>
      </c>
      <c r="L84" s="20" t="str">
        <f t="shared" si="22"/>
        <v>same</v>
      </c>
      <c r="M84" s="20" t="str">
        <f t="shared" si="23"/>
        <v>same</v>
      </c>
      <c r="O84" s="34">
        <v>432190</v>
      </c>
      <c r="P84" s="5">
        <v>1</v>
      </c>
      <c r="Q84" s="5">
        <v>1</v>
      </c>
      <c r="R84" s="5">
        <v>1</v>
      </c>
      <c r="S84" s="20" t="str">
        <f t="shared" si="24"/>
        <v>same</v>
      </c>
      <c r="T84" s="20" t="str">
        <f t="shared" si="25"/>
        <v>same</v>
      </c>
      <c r="V84" s="4">
        <v>432190</v>
      </c>
      <c r="W84" s="5">
        <v>1</v>
      </c>
      <c r="X84" s="5">
        <v>1</v>
      </c>
      <c r="Y84" s="5">
        <v>1</v>
      </c>
      <c r="Z84" s="20" t="str">
        <f t="shared" si="26"/>
        <v>same</v>
      </c>
      <c r="AA84" s="20" t="str">
        <f t="shared" si="27"/>
        <v>same</v>
      </c>
      <c r="AC84" s="34">
        <v>432190</v>
      </c>
      <c r="AD84" s="5">
        <v>1</v>
      </c>
      <c r="AE84" s="5">
        <v>1</v>
      </c>
      <c r="AF84" s="5">
        <v>1</v>
      </c>
      <c r="AG84" s="20" t="str">
        <f t="shared" si="28"/>
        <v>same</v>
      </c>
      <c r="AH84" s="20" t="str">
        <f t="shared" si="29"/>
        <v>same</v>
      </c>
    </row>
    <row r="85" ht="17.6" spans="1:34">
      <c r="A85" s="4">
        <v>455199</v>
      </c>
      <c r="B85" s="5">
        <v>585</v>
      </c>
      <c r="C85" s="5">
        <v>651</v>
      </c>
      <c r="D85" s="5">
        <v>-1</v>
      </c>
      <c r="E85" s="20" t="str">
        <f t="shared" si="20"/>
        <v>not</v>
      </c>
      <c r="F85" s="20" t="str">
        <f t="shared" si="21"/>
        <v>not</v>
      </c>
      <c r="H85" s="34">
        <v>455199</v>
      </c>
      <c r="I85" s="5">
        <v>585</v>
      </c>
      <c r="J85" s="5">
        <v>639</v>
      </c>
      <c r="K85" s="5">
        <v>-1</v>
      </c>
      <c r="L85" s="20" t="str">
        <f t="shared" si="22"/>
        <v>not</v>
      </c>
      <c r="M85" s="20" t="str">
        <f t="shared" si="23"/>
        <v>not</v>
      </c>
      <c r="O85" s="34">
        <v>455199</v>
      </c>
      <c r="P85" s="5">
        <v>585</v>
      </c>
      <c r="Q85" s="5">
        <v>651</v>
      </c>
      <c r="R85" s="5">
        <v>-1</v>
      </c>
      <c r="S85" s="20" t="str">
        <f t="shared" si="24"/>
        <v>not</v>
      </c>
      <c r="T85" s="20" t="str">
        <f t="shared" si="25"/>
        <v>not</v>
      </c>
      <c r="V85" s="4">
        <v>455199</v>
      </c>
      <c r="W85" s="5">
        <v>585</v>
      </c>
      <c r="X85" s="5">
        <v>585</v>
      </c>
      <c r="Y85" s="5">
        <v>1355</v>
      </c>
      <c r="Z85" s="20" t="str">
        <f t="shared" si="26"/>
        <v>same</v>
      </c>
      <c r="AA85" s="20" t="str">
        <f t="shared" si="27"/>
        <v>not</v>
      </c>
      <c r="AC85" s="34">
        <v>455199</v>
      </c>
      <c r="AD85" s="5">
        <v>585</v>
      </c>
      <c r="AE85" s="5">
        <v>562</v>
      </c>
      <c r="AF85" s="5">
        <v>585</v>
      </c>
      <c r="AG85" s="20" t="str">
        <f t="shared" si="28"/>
        <v>improve</v>
      </c>
      <c r="AH85" s="20" t="str">
        <f t="shared" si="29"/>
        <v>same</v>
      </c>
    </row>
    <row r="86" ht="17.6" spans="1:34">
      <c r="A86" s="4">
        <v>463252</v>
      </c>
      <c r="B86" s="5">
        <v>3008</v>
      </c>
      <c r="C86" s="5">
        <v>3008</v>
      </c>
      <c r="D86" s="5">
        <v>3012</v>
      </c>
      <c r="E86" s="20" t="str">
        <f t="shared" si="20"/>
        <v>same</v>
      </c>
      <c r="F86" s="20" t="str">
        <f t="shared" si="21"/>
        <v>not</v>
      </c>
      <c r="H86" s="34">
        <v>463252</v>
      </c>
      <c r="I86" s="5">
        <v>3008</v>
      </c>
      <c r="J86" s="5">
        <v>3008</v>
      </c>
      <c r="K86" s="5">
        <v>3012</v>
      </c>
      <c r="L86" s="20" t="str">
        <f t="shared" si="22"/>
        <v>same</v>
      </c>
      <c r="M86" s="20" t="str">
        <f t="shared" si="23"/>
        <v>not</v>
      </c>
      <c r="O86" s="34">
        <v>463252</v>
      </c>
      <c r="P86" s="5">
        <v>3008</v>
      </c>
      <c r="Q86" s="5">
        <v>4016</v>
      </c>
      <c r="R86" s="5">
        <v>2996</v>
      </c>
      <c r="S86" s="20" t="str">
        <f t="shared" si="24"/>
        <v>not</v>
      </c>
      <c r="T86" s="20" t="str">
        <f t="shared" si="25"/>
        <v>improve</v>
      </c>
      <c r="V86" s="4">
        <v>463252</v>
      </c>
      <c r="W86" s="5">
        <v>3008</v>
      </c>
      <c r="X86" s="5">
        <v>4015</v>
      </c>
      <c r="Y86" s="5">
        <v>3071</v>
      </c>
      <c r="Z86" s="20" t="str">
        <f t="shared" si="26"/>
        <v>not</v>
      </c>
      <c r="AA86" s="20" t="str">
        <f t="shared" si="27"/>
        <v>not</v>
      </c>
      <c r="AC86" s="34">
        <v>463252</v>
      </c>
      <c r="AD86" s="5">
        <v>3008</v>
      </c>
      <c r="AE86" s="5">
        <v>2991</v>
      </c>
      <c r="AF86" s="5">
        <v>3007</v>
      </c>
      <c r="AG86" s="20" t="str">
        <f t="shared" si="28"/>
        <v>improve</v>
      </c>
      <c r="AH86" s="20" t="str">
        <f t="shared" si="29"/>
        <v>improve</v>
      </c>
    </row>
    <row r="90" ht="17.6" spans="1:34">
      <c r="A90" s="6" t="s">
        <v>15</v>
      </c>
      <c r="B90" s="7"/>
      <c r="C90" s="8" t="s">
        <v>16</v>
      </c>
      <c r="D90" s="9" t="s">
        <v>17</v>
      </c>
      <c r="E90" s="9" t="s">
        <v>18</v>
      </c>
      <c r="F90" s="9" t="s">
        <v>19</v>
      </c>
      <c r="H90" s="6" t="s">
        <v>20</v>
      </c>
      <c r="I90" s="7"/>
      <c r="J90" s="8" t="s">
        <v>16</v>
      </c>
      <c r="K90" s="9" t="s">
        <v>17</v>
      </c>
      <c r="L90" s="9" t="s">
        <v>18</v>
      </c>
      <c r="M90" s="9" t="s">
        <v>19</v>
      </c>
      <c r="O90" s="6" t="s">
        <v>21</v>
      </c>
      <c r="P90" s="7"/>
      <c r="Q90" s="8" t="s">
        <v>16</v>
      </c>
      <c r="R90" s="9" t="s">
        <v>17</v>
      </c>
      <c r="S90" s="9" t="s">
        <v>18</v>
      </c>
      <c r="T90" s="9" t="s">
        <v>19</v>
      </c>
      <c r="V90" s="6" t="s">
        <v>22</v>
      </c>
      <c r="W90" s="7"/>
      <c r="X90" s="8" t="s">
        <v>16</v>
      </c>
      <c r="Y90" s="9" t="s">
        <v>17</v>
      </c>
      <c r="Z90" s="9" t="s">
        <v>18</v>
      </c>
      <c r="AA90" s="9" t="s">
        <v>19</v>
      </c>
      <c r="AC90" s="6" t="s">
        <v>23</v>
      </c>
      <c r="AD90" s="7"/>
      <c r="AE90" s="8" t="s">
        <v>16</v>
      </c>
      <c r="AF90" s="9" t="s">
        <v>17</v>
      </c>
      <c r="AG90" s="9" t="s">
        <v>18</v>
      </c>
      <c r="AH90" s="9" t="s">
        <v>19</v>
      </c>
    </row>
    <row r="91" ht="17.6" spans="1:34">
      <c r="A91" s="10" t="s">
        <v>4</v>
      </c>
      <c r="B91" s="11"/>
      <c r="C91" s="12" t="s">
        <v>24</v>
      </c>
      <c r="D91" s="13">
        <f>COUNTIF(E3:E86,"not Found")</f>
        <v>12</v>
      </c>
      <c r="E91" s="13">
        <f>COUNT(A3:A86)</f>
        <v>84</v>
      </c>
      <c r="F91" s="13">
        <f t="shared" ref="F91:F98" si="30">D91/E91*100</f>
        <v>14.2857142857143</v>
      </c>
      <c r="H91" s="10" t="s">
        <v>4</v>
      </c>
      <c r="I91" s="11"/>
      <c r="J91" s="12" t="s">
        <v>24</v>
      </c>
      <c r="K91" s="13">
        <f>COUNTIF(L3:L86,"not Found")</f>
        <v>13</v>
      </c>
      <c r="L91" s="13">
        <f>COUNT(H3:H86)</f>
        <v>84</v>
      </c>
      <c r="M91" s="13">
        <f t="shared" ref="M91:M98" si="31">K91/L91*100</f>
        <v>15.4761904761905</v>
      </c>
      <c r="O91" s="10" t="s">
        <v>4</v>
      </c>
      <c r="P91" s="11"/>
      <c r="Q91" s="12" t="s">
        <v>24</v>
      </c>
      <c r="R91" s="13">
        <f>COUNTIF(S3:S86,"not Found")</f>
        <v>13</v>
      </c>
      <c r="S91" s="13">
        <f>COUNT(O3:O86)</f>
        <v>84</v>
      </c>
      <c r="T91" s="13">
        <f t="shared" ref="T91:T98" si="32">R91/S91*100</f>
        <v>15.4761904761905</v>
      </c>
      <c r="V91" s="10" t="s">
        <v>4</v>
      </c>
      <c r="W91" s="11"/>
      <c r="X91" s="12" t="s">
        <v>24</v>
      </c>
      <c r="Y91" s="13">
        <f>COUNTIF(Z3:Z86,"not Found")</f>
        <v>14</v>
      </c>
      <c r="Z91" s="13">
        <f>COUNT(V3:V86)</f>
        <v>84</v>
      </c>
      <c r="AA91" s="13">
        <f t="shared" ref="AA91:AA98" si="33">Y91/Z91*100</f>
        <v>16.6666666666667</v>
      </c>
      <c r="AC91" s="10" t="s">
        <v>4</v>
      </c>
      <c r="AD91" s="11"/>
      <c r="AE91" s="12" t="s">
        <v>24</v>
      </c>
      <c r="AF91" s="13">
        <f>COUNTIF(AG3:AG86,"not Found")</f>
        <v>13</v>
      </c>
      <c r="AG91" s="13">
        <f>COUNT(AC3:AC86)</f>
        <v>84</v>
      </c>
      <c r="AH91" s="13">
        <f t="shared" ref="AH91:AH98" si="34">AF91/AG91*100</f>
        <v>15.4761904761905</v>
      </c>
    </row>
    <row r="92" ht="17.6" spans="1:34">
      <c r="A92" s="10"/>
      <c r="B92" s="10"/>
      <c r="C92" s="14" t="s">
        <v>25</v>
      </c>
      <c r="D92" s="15">
        <f>COUNTIF(E3:E86,"same")</f>
        <v>13</v>
      </c>
      <c r="E92" s="15">
        <f>COUNT(A3:A86)</f>
        <v>84</v>
      </c>
      <c r="F92" s="15">
        <f t="shared" si="30"/>
        <v>15.4761904761905</v>
      </c>
      <c r="H92" s="10"/>
      <c r="I92" s="10"/>
      <c r="J92" s="14" t="s">
        <v>25</v>
      </c>
      <c r="K92" s="15">
        <f>COUNTIF(L3:L86,"same")</f>
        <v>9</v>
      </c>
      <c r="L92" s="15">
        <f>COUNT(H3:H86)</f>
        <v>84</v>
      </c>
      <c r="M92" s="15">
        <f t="shared" si="31"/>
        <v>10.7142857142857</v>
      </c>
      <c r="O92" s="10"/>
      <c r="P92" s="10"/>
      <c r="Q92" s="14" t="s">
        <v>25</v>
      </c>
      <c r="R92" s="15">
        <f>COUNTIF(S3:S86,"same")</f>
        <v>11</v>
      </c>
      <c r="S92" s="15">
        <f>COUNT(O3:O86)</f>
        <v>84</v>
      </c>
      <c r="T92" s="15">
        <f t="shared" si="32"/>
        <v>13.0952380952381</v>
      </c>
      <c r="V92" s="10"/>
      <c r="W92" s="10"/>
      <c r="X92" s="14" t="s">
        <v>25</v>
      </c>
      <c r="Y92" s="15">
        <f>COUNTIF(Z3:Z86,"same")</f>
        <v>10</v>
      </c>
      <c r="Z92" s="15">
        <f>COUNT(V3:V86)</f>
        <v>84</v>
      </c>
      <c r="AA92" s="15">
        <f t="shared" si="33"/>
        <v>11.9047619047619</v>
      </c>
      <c r="AC92" s="10"/>
      <c r="AD92" s="10"/>
      <c r="AE92" s="14" t="s">
        <v>25</v>
      </c>
      <c r="AF92" s="15">
        <f>COUNTIF(AG3:AG86,"same")</f>
        <v>12</v>
      </c>
      <c r="AG92" s="15">
        <f>COUNT(AC3:AC86)</f>
        <v>84</v>
      </c>
      <c r="AH92" s="15">
        <f t="shared" si="34"/>
        <v>14.2857142857143</v>
      </c>
    </row>
    <row r="93" ht="18" spans="1:34">
      <c r="A93" s="10"/>
      <c r="B93" s="10"/>
      <c r="C93" s="16" t="s">
        <v>26</v>
      </c>
      <c r="D93" s="17">
        <f>COUNTIF(E3:E86,"improve")</f>
        <v>31</v>
      </c>
      <c r="E93" s="17">
        <f>COUNT(A3:A86)</f>
        <v>84</v>
      </c>
      <c r="F93" s="17">
        <f t="shared" si="30"/>
        <v>36.9047619047619</v>
      </c>
      <c r="H93" s="10"/>
      <c r="I93" s="10"/>
      <c r="J93" s="16" t="s">
        <v>26</v>
      </c>
      <c r="K93" s="17">
        <f>COUNTIF(L3:L86,"improve")</f>
        <v>33</v>
      </c>
      <c r="L93" s="17">
        <f>COUNT(H3:H86)</f>
        <v>84</v>
      </c>
      <c r="M93" s="17">
        <f t="shared" si="31"/>
        <v>39.2857142857143</v>
      </c>
      <c r="O93" s="10"/>
      <c r="P93" s="10"/>
      <c r="Q93" s="16" t="s">
        <v>26</v>
      </c>
      <c r="R93" s="17">
        <f>COUNTIF(S3:S86,"improve")</f>
        <v>26</v>
      </c>
      <c r="S93" s="17">
        <f>COUNT(O3:O86)</f>
        <v>84</v>
      </c>
      <c r="T93" s="17">
        <f t="shared" si="32"/>
        <v>30.952380952381</v>
      </c>
      <c r="V93" s="10"/>
      <c r="W93" s="10"/>
      <c r="X93" s="16" t="s">
        <v>26</v>
      </c>
      <c r="Y93" s="17">
        <f>COUNTIF(Z3:Z86,"improve")</f>
        <v>32</v>
      </c>
      <c r="Z93" s="17">
        <f>COUNT(V3:V86)</f>
        <v>84</v>
      </c>
      <c r="AA93" s="17">
        <f t="shared" si="33"/>
        <v>38.0952380952381</v>
      </c>
      <c r="AC93" s="10"/>
      <c r="AD93" s="10"/>
      <c r="AE93" s="16" t="s">
        <v>26</v>
      </c>
      <c r="AF93" s="17">
        <f>COUNTIF(AG3:AG86,"improve")</f>
        <v>22</v>
      </c>
      <c r="AG93" s="17">
        <f>COUNT(AC3:AC86)</f>
        <v>84</v>
      </c>
      <c r="AH93" s="17">
        <f t="shared" si="34"/>
        <v>26.1904761904762</v>
      </c>
    </row>
    <row r="94" ht="17.6" spans="1:34">
      <c r="A94" s="10"/>
      <c r="B94" s="10"/>
      <c r="C94" s="18" t="s">
        <v>27</v>
      </c>
      <c r="D94" s="19">
        <f>COUNTIF(E3:E86,"not")</f>
        <v>28</v>
      </c>
      <c r="E94" s="19">
        <f>COUNT(A3:A86)</f>
        <v>84</v>
      </c>
      <c r="F94" s="19">
        <f t="shared" si="30"/>
        <v>33.3333333333333</v>
      </c>
      <c r="H94" s="10"/>
      <c r="I94" s="10"/>
      <c r="J94" s="18" t="s">
        <v>27</v>
      </c>
      <c r="K94" s="19">
        <f>COUNTIF(L3:L86,"not")</f>
        <v>29</v>
      </c>
      <c r="L94" s="19">
        <f>COUNT(H3:H86)</f>
        <v>84</v>
      </c>
      <c r="M94" s="19">
        <f t="shared" si="31"/>
        <v>34.5238095238095</v>
      </c>
      <c r="O94" s="10"/>
      <c r="P94" s="10"/>
      <c r="Q94" s="18" t="s">
        <v>27</v>
      </c>
      <c r="R94" s="19">
        <f>COUNTIF(S3:S86,"not")</f>
        <v>34</v>
      </c>
      <c r="S94" s="19">
        <f>COUNT(O3:O86)</f>
        <v>84</v>
      </c>
      <c r="T94" s="19">
        <f t="shared" si="32"/>
        <v>40.4761904761905</v>
      </c>
      <c r="V94" s="10"/>
      <c r="W94" s="10"/>
      <c r="X94" s="18" t="s">
        <v>27</v>
      </c>
      <c r="Y94" s="19">
        <f>COUNTIF(Z3:Z86,"not")</f>
        <v>28</v>
      </c>
      <c r="Z94" s="19">
        <f>COUNT(V3:V86)</f>
        <v>84</v>
      </c>
      <c r="AA94" s="19">
        <f t="shared" si="33"/>
        <v>33.3333333333333</v>
      </c>
      <c r="AC94" s="10"/>
      <c r="AD94" s="10"/>
      <c r="AE94" s="18" t="s">
        <v>27</v>
      </c>
      <c r="AF94" s="19">
        <f>COUNTIF(AG3:AG86,"not")</f>
        <v>37</v>
      </c>
      <c r="AG94" s="19">
        <f>COUNT(AC3:AC86)</f>
        <v>84</v>
      </c>
      <c r="AH94" s="19">
        <f t="shared" si="34"/>
        <v>44.047619047619</v>
      </c>
    </row>
    <row r="95" ht="17.6" spans="1:34">
      <c r="A95" s="10" t="s">
        <v>5</v>
      </c>
      <c r="B95" s="10"/>
      <c r="C95" s="18" t="s">
        <v>24</v>
      </c>
      <c r="D95" s="19">
        <f>COUNTIF(F3:F86,"not Found")</f>
        <v>13</v>
      </c>
      <c r="E95" s="19">
        <f>COUNT(A3:A86)</f>
        <v>84</v>
      </c>
      <c r="F95" s="19">
        <f t="shared" si="30"/>
        <v>15.4761904761905</v>
      </c>
      <c r="H95" s="10" t="s">
        <v>5</v>
      </c>
      <c r="I95" s="10"/>
      <c r="J95" s="18" t="s">
        <v>24</v>
      </c>
      <c r="K95" s="19">
        <f>COUNTIF(M3:M86,"not Found")</f>
        <v>12</v>
      </c>
      <c r="L95" s="19">
        <f>COUNT(H3:H86)</f>
        <v>84</v>
      </c>
      <c r="M95" s="19">
        <f t="shared" si="31"/>
        <v>14.2857142857143</v>
      </c>
      <c r="O95" s="10" t="s">
        <v>5</v>
      </c>
      <c r="P95" s="10"/>
      <c r="Q95" s="18" t="s">
        <v>24</v>
      </c>
      <c r="R95" s="19">
        <f>COUNTIF(T3:T86,"not Found")</f>
        <v>13</v>
      </c>
      <c r="S95" s="19">
        <f>COUNT(O3:O86)</f>
        <v>84</v>
      </c>
      <c r="T95" s="19">
        <f t="shared" si="32"/>
        <v>15.4761904761905</v>
      </c>
      <c r="V95" s="10" t="s">
        <v>5</v>
      </c>
      <c r="W95" s="10"/>
      <c r="X95" s="18" t="s">
        <v>24</v>
      </c>
      <c r="Y95" s="19">
        <f>COUNTIF(AA3:AA86,"not Found")</f>
        <v>13</v>
      </c>
      <c r="Z95" s="19">
        <f>COUNT(V3:V86)</f>
        <v>84</v>
      </c>
      <c r="AA95" s="19">
        <f t="shared" si="33"/>
        <v>15.4761904761905</v>
      </c>
      <c r="AC95" s="10" t="s">
        <v>5</v>
      </c>
      <c r="AD95" s="10"/>
      <c r="AE95" s="18" t="s">
        <v>24</v>
      </c>
      <c r="AF95" s="19">
        <f>COUNTIF(AH3:AH86,"not Found")</f>
        <v>14</v>
      </c>
      <c r="AG95" s="19">
        <f>COUNT(AC3:AC86)</f>
        <v>84</v>
      </c>
      <c r="AH95" s="19">
        <f t="shared" si="34"/>
        <v>16.6666666666667</v>
      </c>
    </row>
    <row r="96" ht="17.6" spans="1:34">
      <c r="A96" s="10"/>
      <c r="B96" s="10"/>
      <c r="C96" s="14" t="s">
        <v>25</v>
      </c>
      <c r="D96" s="15">
        <f>COUNTIF(F3:F86,"same")</f>
        <v>7</v>
      </c>
      <c r="E96" s="15">
        <f>COUNT(A3:A86)</f>
        <v>84</v>
      </c>
      <c r="F96" s="15">
        <f t="shared" si="30"/>
        <v>8.33333333333333</v>
      </c>
      <c r="H96" s="10"/>
      <c r="I96" s="10"/>
      <c r="J96" s="14" t="s">
        <v>25</v>
      </c>
      <c r="K96" s="15">
        <f>COUNTIF(M3:M86,"same")</f>
        <v>8</v>
      </c>
      <c r="L96" s="15">
        <f>COUNT(H3:H86)</f>
        <v>84</v>
      </c>
      <c r="M96" s="15">
        <f t="shared" si="31"/>
        <v>9.52380952380952</v>
      </c>
      <c r="O96" s="10"/>
      <c r="P96" s="10"/>
      <c r="Q96" s="14" t="s">
        <v>25</v>
      </c>
      <c r="R96" s="15">
        <f>COUNTIF(T3:T86,"same")</f>
        <v>9</v>
      </c>
      <c r="S96" s="15">
        <f>COUNT(O3:O86)</f>
        <v>84</v>
      </c>
      <c r="T96" s="15">
        <f t="shared" si="32"/>
        <v>10.7142857142857</v>
      </c>
      <c r="V96" s="10"/>
      <c r="W96" s="10"/>
      <c r="X96" s="14" t="s">
        <v>25</v>
      </c>
      <c r="Y96" s="15">
        <f>COUNTIF(AA3:AA86,"same")</f>
        <v>13</v>
      </c>
      <c r="Z96" s="15">
        <f>COUNT(V3:V86)</f>
        <v>84</v>
      </c>
      <c r="AA96" s="15">
        <f t="shared" si="33"/>
        <v>15.4761904761905</v>
      </c>
      <c r="AC96" s="10"/>
      <c r="AD96" s="10"/>
      <c r="AE96" s="14" t="s">
        <v>25</v>
      </c>
      <c r="AF96" s="15">
        <f>COUNTIF(AH3:AH86,"same")</f>
        <v>16</v>
      </c>
      <c r="AG96" s="15">
        <f>COUNT(AC3:AC86)</f>
        <v>84</v>
      </c>
      <c r="AH96" s="15">
        <f t="shared" si="34"/>
        <v>19.047619047619</v>
      </c>
    </row>
    <row r="97" ht="18" spans="1:34">
      <c r="A97" s="10"/>
      <c r="B97" s="10"/>
      <c r="C97" s="16" t="s">
        <v>26</v>
      </c>
      <c r="D97" s="17">
        <f>COUNTIF(F3:F86,"improve")</f>
        <v>27</v>
      </c>
      <c r="E97" s="17">
        <f>COUNT(A3:A86)</f>
        <v>84</v>
      </c>
      <c r="F97" s="17">
        <f t="shared" si="30"/>
        <v>32.1428571428571</v>
      </c>
      <c r="H97" s="10"/>
      <c r="I97" s="10"/>
      <c r="J97" s="16" t="s">
        <v>26</v>
      </c>
      <c r="K97" s="17">
        <f>COUNTIF(M3:M86,"improve")</f>
        <v>30</v>
      </c>
      <c r="L97" s="17">
        <f>COUNT(H3:H86)</f>
        <v>84</v>
      </c>
      <c r="M97" s="17">
        <f t="shared" si="31"/>
        <v>35.7142857142857</v>
      </c>
      <c r="O97" s="10"/>
      <c r="P97" s="10"/>
      <c r="Q97" s="16" t="s">
        <v>26</v>
      </c>
      <c r="R97" s="17">
        <f>COUNTIF(T3:T86,"improve")</f>
        <v>30</v>
      </c>
      <c r="S97" s="17">
        <f>COUNT(O3:O86)</f>
        <v>84</v>
      </c>
      <c r="T97" s="17">
        <f t="shared" si="32"/>
        <v>35.7142857142857</v>
      </c>
      <c r="V97" s="10"/>
      <c r="W97" s="10"/>
      <c r="X97" s="16" t="s">
        <v>26</v>
      </c>
      <c r="Y97" s="17">
        <f>COUNTIF(AA3:AA86,"improve")</f>
        <v>27</v>
      </c>
      <c r="Z97" s="17">
        <f>COUNT(V3:V86)</f>
        <v>84</v>
      </c>
      <c r="AA97" s="17">
        <f t="shared" si="33"/>
        <v>32.1428571428571</v>
      </c>
      <c r="AC97" s="10"/>
      <c r="AD97" s="10"/>
      <c r="AE97" s="16" t="s">
        <v>26</v>
      </c>
      <c r="AF97" s="17">
        <f>COUNTIF(AH3:AH86,"improve")</f>
        <v>33</v>
      </c>
      <c r="AG97" s="17">
        <f>COUNT(AC3:AC86)</f>
        <v>84</v>
      </c>
      <c r="AH97" s="17">
        <f t="shared" si="34"/>
        <v>39.2857142857143</v>
      </c>
    </row>
    <row r="98" ht="17.6" spans="1:34">
      <c r="A98" s="10"/>
      <c r="B98" s="10"/>
      <c r="C98" s="18" t="s">
        <v>27</v>
      </c>
      <c r="D98" s="19">
        <f>COUNTIF(F3:F86,"not")</f>
        <v>37</v>
      </c>
      <c r="E98" s="19">
        <f>COUNT(A3:A86)</f>
        <v>84</v>
      </c>
      <c r="F98" s="19">
        <f t="shared" si="30"/>
        <v>44.047619047619</v>
      </c>
      <c r="H98" s="10"/>
      <c r="I98" s="10"/>
      <c r="J98" s="18" t="s">
        <v>27</v>
      </c>
      <c r="K98" s="19">
        <f>COUNTIF(M3:M86,"not")</f>
        <v>34</v>
      </c>
      <c r="L98" s="19">
        <f>COUNT(H3:H86)</f>
        <v>84</v>
      </c>
      <c r="M98" s="19">
        <f t="shared" si="31"/>
        <v>40.4761904761905</v>
      </c>
      <c r="O98" s="10"/>
      <c r="P98" s="10"/>
      <c r="Q98" s="18" t="s">
        <v>27</v>
      </c>
      <c r="R98" s="19">
        <f>COUNTIF(T3:T86,"not")</f>
        <v>32</v>
      </c>
      <c r="S98" s="19">
        <f>COUNT(O3:O86)</f>
        <v>84</v>
      </c>
      <c r="T98" s="19">
        <f t="shared" si="32"/>
        <v>38.0952380952381</v>
      </c>
      <c r="V98" s="10"/>
      <c r="W98" s="10"/>
      <c r="X98" s="18" t="s">
        <v>27</v>
      </c>
      <c r="Y98" s="19">
        <f>COUNTIF(AA3:AA86,"not")</f>
        <v>31</v>
      </c>
      <c r="Z98" s="19">
        <f>COUNT(V3:V86)</f>
        <v>84</v>
      </c>
      <c r="AA98" s="19">
        <f t="shared" si="33"/>
        <v>36.9047619047619</v>
      </c>
      <c r="AC98" s="10"/>
      <c r="AD98" s="10"/>
      <c r="AE98" s="18" t="s">
        <v>27</v>
      </c>
      <c r="AF98" s="19">
        <f>COUNTIF(AH3:AH86,"not")</f>
        <v>21</v>
      </c>
      <c r="AG98" s="19">
        <f>COUNT(AC3:AC86)</f>
        <v>84</v>
      </c>
      <c r="AH98" s="19">
        <f t="shared" si="34"/>
        <v>25</v>
      </c>
    </row>
    <row r="99" ht="17.6" spans="1:34">
      <c r="A99" s="20"/>
      <c r="B99" s="20"/>
      <c r="C99" s="20"/>
      <c r="D99" s="20"/>
      <c r="E99" s="20"/>
      <c r="F99" s="20"/>
      <c r="H99" s="20"/>
      <c r="I99" s="20"/>
      <c r="J99" s="20"/>
      <c r="K99" s="20"/>
      <c r="L99" s="20"/>
      <c r="M99" s="20"/>
      <c r="O99" s="20"/>
      <c r="P99" s="20"/>
      <c r="Q99" s="20"/>
      <c r="R99" s="20"/>
      <c r="S99" s="20"/>
      <c r="T99" s="20"/>
      <c r="V99" s="20"/>
      <c r="W99" s="20"/>
      <c r="X99" s="20"/>
      <c r="Y99" s="20"/>
      <c r="Z99" s="20"/>
      <c r="AA99" s="20"/>
      <c r="AC99" s="20"/>
      <c r="AD99" s="20"/>
      <c r="AE99" s="20"/>
      <c r="AF99" s="20"/>
      <c r="AG99" s="20"/>
      <c r="AH99" s="20"/>
    </row>
    <row r="100" ht="17.6" spans="1:34">
      <c r="A100" s="10" t="s">
        <v>2</v>
      </c>
      <c r="B100" s="10"/>
      <c r="C100" s="19" t="s">
        <v>28</v>
      </c>
      <c r="D100" s="19">
        <f>COUNTIFS(B3:B86,"&gt;0",B3:B86,"&lt;=10")</f>
        <v>7</v>
      </c>
      <c r="E100" s="19">
        <f>COUNT(A3:A86)</f>
        <v>84</v>
      </c>
      <c r="F100" s="19">
        <f t="shared" ref="F100:F102" si="35">D100/E100*100</f>
        <v>8.33333333333333</v>
      </c>
      <c r="H100" s="10" t="s">
        <v>2</v>
      </c>
      <c r="I100" s="10"/>
      <c r="J100" s="19" t="s">
        <v>28</v>
      </c>
      <c r="K100" s="19">
        <f>COUNTIFS(I3:I86,"&gt;0",I3:I86,"&lt;=10")</f>
        <v>7</v>
      </c>
      <c r="L100" s="19">
        <f>COUNT(H3:H86)</f>
        <v>84</v>
      </c>
      <c r="M100" s="19">
        <f t="shared" ref="M100:M102" si="36">K100/L100*100</f>
        <v>8.33333333333333</v>
      </c>
      <c r="O100" s="10" t="s">
        <v>2</v>
      </c>
      <c r="P100" s="10"/>
      <c r="Q100" s="19" t="s">
        <v>28</v>
      </c>
      <c r="R100" s="19">
        <f>COUNTIFS(P3:P86,"&gt;0",P3:P86,"&lt;=10")</f>
        <v>7</v>
      </c>
      <c r="S100" s="19">
        <f>COUNT(O3:O86)</f>
        <v>84</v>
      </c>
      <c r="T100" s="19">
        <f t="shared" ref="T100:T102" si="37">R100/S100*100</f>
        <v>8.33333333333333</v>
      </c>
      <c r="V100" s="10" t="s">
        <v>2</v>
      </c>
      <c r="W100" s="10"/>
      <c r="X100" s="19" t="s">
        <v>28</v>
      </c>
      <c r="Y100" s="19">
        <f>COUNTIFS(W3:W86,"&gt;0",W3:W86,"&lt;=10")</f>
        <v>7</v>
      </c>
      <c r="Z100" s="19">
        <f>COUNT(V3:V86)</f>
        <v>84</v>
      </c>
      <c r="AA100" s="19">
        <f t="shared" ref="AA100:AA102" si="38">Y100/Z100*100</f>
        <v>8.33333333333333</v>
      </c>
      <c r="AC100" s="10" t="s">
        <v>2</v>
      </c>
      <c r="AD100" s="10"/>
      <c r="AE100" s="19" t="s">
        <v>28</v>
      </c>
      <c r="AF100" s="19">
        <f>COUNTIFS(AD3:AD86,"&gt;0",AD3:AD86,"&lt;=10")</f>
        <v>7</v>
      </c>
      <c r="AG100" s="19">
        <f>COUNT(AC3:AC86)</f>
        <v>84</v>
      </c>
      <c r="AH100" s="19">
        <f t="shared" ref="AH100:AH102" si="39">AF100/AG100*100</f>
        <v>8.33333333333333</v>
      </c>
    </row>
    <row r="101" ht="17.6" spans="1:34">
      <c r="A101" s="10" t="s">
        <v>4</v>
      </c>
      <c r="B101" s="10"/>
      <c r="C101" s="19"/>
      <c r="D101" s="19">
        <f>COUNTIFS(C3:C86,"&gt;0",C3:C86,"&lt;=10")</f>
        <v>7</v>
      </c>
      <c r="E101" s="19">
        <f>COUNT(A3:A86)</f>
        <v>84</v>
      </c>
      <c r="F101" s="19">
        <f t="shared" si="35"/>
        <v>8.33333333333333</v>
      </c>
      <c r="H101" s="10" t="s">
        <v>4</v>
      </c>
      <c r="I101" s="10"/>
      <c r="J101" s="19"/>
      <c r="K101" s="19">
        <f>COUNTIFS(J3:J86,"&gt;0",J3:J86,"&lt;=10")</f>
        <v>5</v>
      </c>
      <c r="L101" s="19">
        <f>COUNT(H3:H86)</f>
        <v>84</v>
      </c>
      <c r="M101" s="19">
        <f t="shared" si="36"/>
        <v>5.95238095238095</v>
      </c>
      <c r="O101" s="10" t="s">
        <v>4</v>
      </c>
      <c r="P101" s="10"/>
      <c r="Q101" s="19"/>
      <c r="R101" s="19">
        <f>COUNTIFS(Q3:Q86,"&gt;0",Q3:Q86,"&lt;=10")</f>
        <v>7</v>
      </c>
      <c r="S101" s="19">
        <f>COUNT(O3:O86)</f>
        <v>84</v>
      </c>
      <c r="T101" s="19">
        <f t="shared" si="37"/>
        <v>8.33333333333333</v>
      </c>
      <c r="V101" s="10" t="s">
        <v>4</v>
      </c>
      <c r="W101" s="10"/>
      <c r="X101" s="19"/>
      <c r="Y101" s="19">
        <f>COUNTIFS(X3:X86,"&gt;0",X3:X86,"&lt;=10")</f>
        <v>7</v>
      </c>
      <c r="Z101" s="19">
        <f>COUNT(V3:V86)</f>
        <v>84</v>
      </c>
      <c r="AA101" s="19">
        <f t="shared" si="38"/>
        <v>8.33333333333333</v>
      </c>
      <c r="AC101" s="10" t="s">
        <v>4</v>
      </c>
      <c r="AD101" s="10"/>
      <c r="AE101" s="19"/>
      <c r="AF101" s="19">
        <f>COUNTIFS(AE3:AE86,"&gt;0",AE3:AE86,"&lt;=10")</f>
        <v>4</v>
      </c>
      <c r="AG101" s="19">
        <f>COUNT(AC3:AC86)</f>
        <v>84</v>
      </c>
      <c r="AH101" s="19">
        <f t="shared" si="39"/>
        <v>4.76190476190476</v>
      </c>
    </row>
    <row r="102" ht="17.6" spans="1:34">
      <c r="A102" s="10" t="s">
        <v>5</v>
      </c>
      <c r="B102" s="10"/>
      <c r="C102" s="19"/>
      <c r="D102" s="19">
        <f>COUNTIFS(D3:D86,"&gt;0",D3:D86,"&lt;=10")</f>
        <v>5</v>
      </c>
      <c r="E102" s="19">
        <f>COUNT(A3:A86)</f>
        <v>84</v>
      </c>
      <c r="F102" s="19">
        <f t="shared" si="35"/>
        <v>5.95238095238095</v>
      </c>
      <c r="H102" s="10" t="s">
        <v>5</v>
      </c>
      <c r="I102" s="10"/>
      <c r="J102" s="19"/>
      <c r="K102" s="19">
        <f>COUNTIFS(K3:K86,"&gt;0",K3:K86,"&lt;=10")</f>
        <v>6</v>
      </c>
      <c r="L102" s="19">
        <f>COUNT(H3:H86)</f>
        <v>84</v>
      </c>
      <c r="M102" s="19">
        <f t="shared" si="36"/>
        <v>7.14285714285714</v>
      </c>
      <c r="O102" s="10" t="s">
        <v>5</v>
      </c>
      <c r="P102" s="10"/>
      <c r="Q102" s="19"/>
      <c r="R102" s="19">
        <f>COUNTIFS(R3:R86,"&gt;0",R3:R86,"&lt;=10")</f>
        <v>6</v>
      </c>
      <c r="S102" s="19">
        <f>COUNT(O3:O86)</f>
        <v>84</v>
      </c>
      <c r="T102" s="19">
        <f t="shared" si="37"/>
        <v>7.14285714285714</v>
      </c>
      <c r="V102" s="10" t="s">
        <v>5</v>
      </c>
      <c r="W102" s="10"/>
      <c r="X102" s="19"/>
      <c r="Y102" s="19">
        <f>COUNTIFS(Y3:Y86,"&gt;0",Y3:Y86,"&lt;=10")</f>
        <v>6</v>
      </c>
      <c r="Z102" s="19">
        <f>COUNT(V3:V86)</f>
        <v>84</v>
      </c>
      <c r="AA102" s="19">
        <f t="shared" si="38"/>
        <v>7.14285714285714</v>
      </c>
      <c r="AC102" s="10" t="s">
        <v>5</v>
      </c>
      <c r="AD102" s="10"/>
      <c r="AE102" s="19"/>
      <c r="AF102" s="19">
        <f>COUNTIFS(AF3:AF86,"&gt;0",AF3:AF86,"&lt;=10")</f>
        <v>8</v>
      </c>
      <c r="AG102" s="19">
        <f>COUNT(AC3:AC86)</f>
        <v>84</v>
      </c>
      <c r="AH102" s="19">
        <f t="shared" si="39"/>
        <v>9.52380952380952</v>
      </c>
    </row>
    <row r="108" ht="17.6" spans="1:8">
      <c r="A108" s="6" t="s">
        <v>29</v>
      </c>
      <c r="B108" s="7"/>
      <c r="C108" s="8" t="s">
        <v>16</v>
      </c>
      <c r="D108" s="8">
        <v>0.1</v>
      </c>
      <c r="E108" s="9">
        <v>0.2</v>
      </c>
      <c r="F108" s="9">
        <v>0.3</v>
      </c>
      <c r="G108" s="25">
        <v>0.4</v>
      </c>
      <c r="H108" s="9">
        <v>0.5</v>
      </c>
    </row>
    <row r="109" ht="17.6" spans="1:8">
      <c r="A109" s="10" t="s">
        <v>4</v>
      </c>
      <c r="B109" s="11"/>
      <c r="C109" s="12" t="s">
        <v>24</v>
      </c>
      <c r="D109" s="12">
        <f t="shared" ref="D109:D116" si="40">F91</f>
        <v>14.2857142857143</v>
      </c>
      <c r="E109" s="13">
        <f t="shared" ref="E109:E116" si="41">M91</f>
        <v>15.4761904761905</v>
      </c>
      <c r="F109" s="19">
        <f t="shared" ref="F109:F116" si="42">T91</f>
        <v>15.4761904761905</v>
      </c>
      <c r="G109" s="26">
        <f t="shared" ref="G109:G116" si="43">AA91</f>
        <v>16.6666666666667</v>
      </c>
      <c r="H109" s="19">
        <f t="shared" ref="H109:H116" si="44">AH91</f>
        <v>15.4761904761905</v>
      </c>
    </row>
    <row r="110" ht="17.6" spans="1:8">
      <c r="A110" s="10"/>
      <c r="B110" s="10"/>
      <c r="C110" s="21" t="s">
        <v>25</v>
      </c>
      <c r="D110" s="21">
        <f t="shared" si="40"/>
        <v>15.4761904761905</v>
      </c>
      <c r="E110" s="27">
        <f t="shared" si="41"/>
        <v>10.7142857142857</v>
      </c>
      <c r="F110" s="28">
        <f t="shared" si="42"/>
        <v>13.0952380952381</v>
      </c>
      <c r="G110" s="29">
        <f t="shared" si="43"/>
        <v>11.9047619047619</v>
      </c>
      <c r="H110" s="28">
        <f t="shared" si="44"/>
        <v>14.2857142857143</v>
      </c>
    </row>
    <row r="111" ht="18" spans="1:8">
      <c r="A111" s="10"/>
      <c r="B111" s="10"/>
      <c r="C111" s="22" t="s">
        <v>26</v>
      </c>
      <c r="D111" s="23">
        <f t="shared" si="40"/>
        <v>36.9047619047619</v>
      </c>
      <c r="E111" s="38">
        <f t="shared" si="41"/>
        <v>39.2857142857143</v>
      </c>
      <c r="F111" s="31">
        <f t="shared" si="42"/>
        <v>30.952380952381</v>
      </c>
      <c r="G111" s="32">
        <f t="shared" si="43"/>
        <v>38.0952380952381</v>
      </c>
      <c r="H111" s="31">
        <f t="shared" si="44"/>
        <v>26.1904761904762</v>
      </c>
    </row>
    <row r="112" ht="17.6" spans="1:8">
      <c r="A112" s="10"/>
      <c r="B112" s="10"/>
      <c r="C112" s="18" t="s">
        <v>27</v>
      </c>
      <c r="D112" s="12">
        <f t="shared" si="40"/>
        <v>33.3333333333333</v>
      </c>
      <c r="E112" s="13">
        <f t="shared" si="41"/>
        <v>34.5238095238095</v>
      </c>
      <c r="F112" s="19">
        <f t="shared" si="42"/>
        <v>40.4761904761905</v>
      </c>
      <c r="G112" s="26">
        <f t="shared" si="43"/>
        <v>33.3333333333333</v>
      </c>
      <c r="H112" s="19">
        <f t="shared" si="44"/>
        <v>44.047619047619</v>
      </c>
    </row>
    <row r="113" ht="17.6" spans="1:8">
      <c r="A113" s="10" t="s">
        <v>5</v>
      </c>
      <c r="B113" s="10"/>
      <c r="C113" s="18" t="s">
        <v>24</v>
      </c>
      <c r="D113" s="12">
        <f t="shared" si="40"/>
        <v>15.4761904761905</v>
      </c>
      <c r="E113" s="13">
        <f t="shared" si="41"/>
        <v>14.2857142857143</v>
      </c>
      <c r="F113" s="19">
        <f t="shared" si="42"/>
        <v>15.4761904761905</v>
      </c>
      <c r="G113" s="26">
        <f t="shared" si="43"/>
        <v>15.4761904761905</v>
      </c>
      <c r="H113" s="19">
        <f t="shared" si="44"/>
        <v>16.6666666666667</v>
      </c>
    </row>
    <row r="114" ht="17.6" spans="1:8">
      <c r="A114" s="10"/>
      <c r="B114" s="10"/>
      <c r="C114" s="21" t="s">
        <v>25</v>
      </c>
      <c r="D114" s="21">
        <f t="shared" si="40"/>
        <v>8.33333333333333</v>
      </c>
      <c r="E114" s="27">
        <f t="shared" si="41"/>
        <v>9.52380952380952</v>
      </c>
      <c r="F114" s="28">
        <f t="shared" si="42"/>
        <v>10.7142857142857</v>
      </c>
      <c r="G114" s="29">
        <f t="shared" si="43"/>
        <v>15.4761904761905</v>
      </c>
      <c r="H114" s="28">
        <f t="shared" si="44"/>
        <v>19.047619047619</v>
      </c>
    </row>
    <row r="115" ht="18" spans="1:8">
      <c r="A115" s="10"/>
      <c r="B115" s="10"/>
      <c r="C115" s="22" t="s">
        <v>26</v>
      </c>
      <c r="D115" s="23">
        <f t="shared" si="40"/>
        <v>32.1428571428571</v>
      </c>
      <c r="E115" s="30">
        <f t="shared" si="41"/>
        <v>35.7142857142857</v>
      </c>
      <c r="F115" s="31">
        <f t="shared" si="42"/>
        <v>35.7142857142857</v>
      </c>
      <c r="G115" s="32">
        <f t="shared" si="43"/>
        <v>32.1428571428571</v>
      </c>
      <c r="H115" s="31">
        <f t="shared" si="44"/>
        <v>39.2857142857143</v>
      </c>
    </row>
    <row r="116" ht="17.6" spans="1:8">
      <c r="A116" s="10"/>
      <c r="B116" s="10"/>
      <c r="C116" s="18" t="s">
        <v>27</v>
      </c>
      <c r="D116" s="12">
        <f t="shared" si="40"/>
        <v>44.047619047619</v>
      </c>
      <c r="E116" s="13">
        <f t="shared" si="41"/>
        <v>40.4761904761905</v>
      </c>
      <c r="F116" s="19">
        <f t="shared" si="42"/>
        <v>38.0952380952381</v>
      </c>
      <c r="G116" s="26">
        <f t="shared" si="43"/>
        <v>36.9047619047619</v>
      </c>
      <c r="H116" s="19">
        <f t="shared" si="44"/>
        <v>25</v>
      </c>
    </row>
    <row r="117" ht="17.6" spans="1:8">
      <c r="A117" s="20"/>
      <c r="B117" s="20"/>
      <c r="C117" s="20"/>
      <c r="D117" s="20"/>
      <c r="E117" s="20"/>
      <c r="F117" s="20"/>
      <c r="G117" s="20"/>
      <c r="H117" s="5"/>
    </row>
    <row r="118" ht="17.6" spans="1:8">
      <c r="A118" s="6" t="s">
        <v>29</v>
      </c>
      <c r="B118" s="7"/>
      <c r="C118" s="8"/>
      <c r="D118" s="8">
        <v>0.1</v>
      </c>
      <c r="E118" s="9">
        <v>0.2</v>
      </c>
      <c r="F118" s="9">
        <v>0.3</v>
      </c>
      <c r="G118" s="25">
        <v>0.4</v>
      </c>
      <c r="H118" s="9">
        <v>0.5</v>
      </c>
    </row>
    <row r="119" ht="17.6" spans="1:8">
      <c r="A119" s="10" t="s">
        <v>2</v>
      </c>
      <c r="B119" s="10"/>
      <c r="C119" s="19" t="s">
        <v>28</v>
      </c>
      <c r="D119" s="19">
        <f t="shared" ref="D119:D121" si="45">F100</f>
        <v>8.33333333333333</v>
      </c>
      <c r="E119" s="19">
        <f t="shared" ref="E119:E121" si="46">M100</f>
        <v>8.33333333333333</v>
      </c>
      <c r="F119" s="19">
        <f t="shared" ref="F119:F121" si="47">T100</f>
        <v>8.33333333333333</v>
      </c>
      <c r="G119" s="26">
        <f t="shared" ref="G119:G121" si="48">AA100</f>
        <v>8.33333333333333</v>
      </c>
      <c r="H119" s="19">
        <f t="shared" ref="H119:H121" si="49">AH100</f>
        <v>8.33333333333333</v>
      </c>
    </row>
    <row r="120" ht="17.6" spans="1:8">
      <c r="A120" s="10" t="s">
        <v>4</v>
      </c>
      <c r="B120" s="10"/>
      <c r="C120" s="19"/>
      <c r="D120" s="19">
        <f t="shared" si="45"/>
        <v>8.33333333333333</v>
      </c>
      <c r="E120" s="19">
        <f t="shared" si="46"/>
        <v>5.95238095238095</v>
      </c>
      <c r="F120" s="19">
        <f t="shared" si="47"/>
        <v>8.33333333333333</v>
      </c>
      <c r="G120" s="26">
        <f t="shared" si="48"/>
        <v>8.33333333333333</v>
      </c>
      <c r="H120" s="19">
        <f t="shared" si="49"/>
        <v>4.76190476190476</v>
      </c>
    </row>
    <row r="121" ht="17.6" spans="1:8">
      <c r="A121" s="10" t="s">
        <v>5</v>
      </c>
      <c r="B121" s="10"/>
      <c r="C121" s="19"/>
      <c r="D121" s="19">
        <f t="shared" si="45"/>
        <v>5.95238095238095</v>
      </c>
      <c r="E121" s="19">
        <f t="shared" si="46"/>
        <v>7.14285714285714</v>
      </c>
      <c r="F121" s="19">
        <f t="shared" si="47"/>
        <v>7.14285714285714</v>
      </c>
      <c r="G121" s="26">
        <f t="shared" si="48"/>
        <v>7.14285714285714</v>
      </c>
      <c r="H121" s="19">
        <f t="shared" si="49"/>
        <v>9.52380952380952</v>
      </c>
    </row>
  </sheetData>
  <mergeCells count="42">
    <mergeCell ref="A1:D1"/>
    <mergeCell ref="H1:K1"/>
    <mergeCell ref="O1:R1"/>
    <mergeCell ref="V1:Y1"/>
    <mergeCell ref="AC1:AF1"/>
    <mergeCell ref="A90:B90"/>
    <mergeCell ref="H90:I90"/>
    <mergeCell ref="O90:P90"/>
    <mergeCell ref="V90:W90"/>
    <mergeCell ref="AC90:AD90"/>
    <mergeCell ref="A100:B100"/>
    <mergeCell ref="H100:I100"/>
    <mergeCell ref="O100:P100"/>
    <mergeCell ref="V100:W100"/>
    <mergeCell ref="AC100:AD100"/>
    <mergeCell ref="A101:B101"/>
    <mergeCell ref="H101:I101"/>
    <mergeCell ref="O101:P101"/>
    <mergeCell ref="V101:W101"/>
    <mergeCell ref="AC101:AD101"/>
    <mergeCell ref="A102:B102"/>
    <mergeCell ref="H102:I102"/>
    <mergeCell ref="O102:P102"/>
    <mergeCell ref="V102:W102"/>
    <mergeCell ref="AC102:AD102"/>
    <mergeCell ref="A108:B108"/>
    <mergeCell ref="A118:B118"/>
    <mergeCell ref="A119:B119"/>
    <mergeCell ref="A120:B120"/>
    <mergeCell ref="A121:B121"/>
    <mergeCell ref="A91:B94"/>
    <mergeCell ref="O91:P94"/>
    <mergeCell ref="AC91:AD94"/>
    <mergeCell ref="A95:B98"/>
    <mergeCell ref="O95:P98"/>
    <mergeCell ref="AC95:AD98"/>
    <mergeCell ref="H91:I94"/>
    <mergeCell ref="V91:W94"/>
    <mergeCell ref="H95:I98"/>
    <mergeCell ref="V95:W98"/>
    <mergeCell ref="A109:B112"/>
    <mergeCell ref="A113:B116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38"/>
  <sheetViews>
    <sheetView tabSelected="1" zoomScale="48" zoomScaleNormal="48" topLeftCell="D268" workbookViewId="0">
      <selection activeCell="R313" sqref="R313"/>
    </sheetView>
  </sheetViews>
  <sheetFormatPr defaultColWidth="9.27884615384615" defaultRowHeight="17.6"/>
  <cols>
    <col min="1" max="1" width="10.5288461538462" style="20" customWidth="1"/>
    <col min="2" max="2" width="29.1730769230769" style="20" customWidth="1"/>
    <col min="3" max="3" width="24.8365384615385" style="20" customWidth="1"/>
    <col min="4" max="4" width="15.4711538461538" style="20" customWidth="1"/>
    <col min="5" max="5" width="17.6442307692308" style="20" customWidth="1"/>
    <col min="6" max="6" width="12.0480769230769" style="20" customWidth="1"/>
    <col min="7" max="8" width="12.0576923076923" style="20" customWidth="1"/>
    <col min="9" max="9" width="22.4807692307692" style="20" customWidth="1"/>
    <col min="10" max="10" width="18.875" style="20" customWidth="1"/>
    <col min="11" max="11" width="19.25" style="20" customWidth="1"/>
    <col min="12" max="12" width="12.7019230769231" style="20" customWidth="1"/>
    <col min="13" max="13" width="14.375" style="20" customWidth="1"/>
    <col min="14" max="14" width="13.8461538461538" style="20"/>
    <col min="15" max="15" width="11.9038461538462" style="20" customWidth="1"/>
    <col min="16" max="16" width="15.4711538461538" style="20" customWidth="1"/>
    <col min="17" max="17" width="16.5769230769231" style="20" customWidth="1"/>
    <col min="18" max="18" width="20.9903846153846" style="20" customWidth="1"/>
    <col min="19" max="19" width="16.0192307692308" style="20" customWidth="1"/>
    <col min="20" max="20" width="13.8173076923077" style="20" customWidth="1"/>
    <col min="21" max="21" width="14.8173076923077" style="20" customWidth="1"/>
    <col min="22" max="22" width="13.9038461538462" style="20" customWidth="1"/>
    <col min="23" max="23" width="15.4711538461538" style="20" customWidth="1"/>
    <col min="24" max="24" width="17.125" style="20" customWidth="1"/>
    <col min="25" max="25" width="21.5384615384615" style="20" customWidth="1"/>
    <col min="26" max="27" width="14.9134615384615" style="20" customWidth="1"/>
    <col min="28" max="28" width="9.27884615384615" style="20"/>
    <col min="29" max="29" width="11.5192307692308" style="20" customWidth="1"/>
    <col min="30" max="30" width="22.8653846153846" style="20" customWidth="1"/>
    <col min="31" max="31" width="33.7980769230769" style="20" customWidth="1"/>
    <col min="32" max="32" width="33.0192307692308" style="20" customWidth="1"/>
    <col min="33" max="33" width="20.1730769230769" style="20" customWidth="1"/>
    <col min="34" max="34" width="19.7692307692308" style="20" customWidth="1"/>
    <col min="35" max="35" width="8.74038461538461" style="20" customWidth="1"/>
    <col min="36" max="36" width="10.625" style="20" customWidth="1"/>
    <col min="37" max="37" width="22.4711538461538" style="20" customWidth="1"/>
    <col min="38" max="38" width="34.1923076923077" style="20" customWidth="1"/>
    <col min="39" max="39" width="33.2211538461538" style="20" customWidth="1"/>
    <col min="40" max="40" width="21.4903846153846" style="20" customWidth="1"/>
    <col min="41" max="41" width="20.9038461538462" style="20" customWidth="1"/>
    <col min="42" max="42" width="9.27884615384615" style="20"/>
    <col min="43" max="43" width="11.0288461538462" style="20" customWidth="1"/>
    <col min="44" max="44" width="22.8557692307692" style="20" customWidth="1"/>
    <col min="45" max="45" width="34.5673076923077" style="20" customWidth="1"/>
    <col min="46" max="46" width="32.8269230769231" style="20" customWidth="1"/>
    <col min="47" max="47" width="21.8846153846154" style="20" customWidth="1"/>
    <col min="48" max="48" width="20.9038461538462" style="20" customWidth="1"/>
    <col min="49" max="49" width="8.74038461538461" style="20" customWidth="1"/>
    <col min="50" max="50" width="11.9134615384615" style="20" customWidth="1"/>
    <col min="51" max="51" width="22.6634615384615" style="20" customWidth="1"/>
    <col min="52" max="52" width="33.6057692307692" style="20" customWidth="1"/>
    <col min="53" max="53" width="32.8269230769231" style="20" customWidth="1"/>
    <col min="54" max="54" width="21.875" style="20" customWidth="1"/>
    <col min="55" max="55" width="21.0961538461538" style="20" customWidth="1"/>
    <col min="56" max="56" width="9.27884615384615" style="20"/>
    <col min="57" max="57" width="9.95192307692308" style="20" customWidth="1"/>
    <col min="58" max="58" width="22.8557692307692" style="20" customWidth="1"/>
    <col min="59" max="59" width="34.7788461538462" style="20" customWidth="1"/>
    <col min="60" max="60" width="33.0192307692308" style="20" customWidth="1"/>
    <col min="61" max="61" width="21.3076923076923" style="20" customWidth="1"/>
    <col min="62" max="62" width="21.6826923076923" style="20" customWidth="1"/>
    <col min="63" max="63" width="10.3942307692308" style="20" customWidth="1"/>
    <col min="64" max="64" width="8.84615384615385" style="20" customWidth="1"/>
    <col min="65" max="65" width="23.5673076923077" style="20" customWidth="1"/>
    <col min="66" max="66" width="35.0673076923077" style="20" customWidth="1"/>
    <col min="67" max="67" width="34" style="20" customWidth="1"/>
    <col min="68" max="69" width="21.6826923076923" style="20" customWidth="1"/>
    <col min="70" max="70" width="9.27884615384615" style="20"/>
    <col min="71" max="71" width="12.2403846153846" style="20" customWidth="1"/>
    <col min="72" max="72" width="22.4807692307692" style="20" customWidth="1"/>
    <col min="73" max="74" width="34.2019230769231" style="20" customWidth="1"/>
    <col min="75" max="75" width="22.4711538461538" style="20" customWidth="1"/>
    <col min="76" max="76" width="20.7211538461538" style="20" customWidth="1"/>
    <col min="77" max="77" width="9.27884615384615" style="20"/>
    <col min="78" max="78" width="12.0576923076923" style="20" customWidth="1"/>
    <col min="79" max="79" width="22.9903846153846" style="20" customWidth="1"/>
    <col min="80" max="80" width="34" style="20" customWidth="1"/>
    <col min="81" max="81" width="33.7403846153846" style="20" customWidth="1"/>
    <col min="82" max="82" width="21.6923076923077" style="20" customWidth="1"/>
    <col min="83" max="83" width="21.0961538461538" style="20" customWidth="1"/>
    <col min="84" max="16382" width="9.27884615384615" style="20"/>
  </cols>
  <sheetData>
    <row r="1" spans="1:81">
      <c r="A1" s="1" t="s">
        <v>42</v>
      </c>
      <c r="B1" s="2"/>
      <c r="C1" s="2"/>
      <c r="D1" s="2"/>
      <c r="H1" s="1" t="s">
        <v>43</v>
      </c>
      <c r="I1" s="2"/>
      <c r="J1" s="2"/>
      <c r="K1" s="2"/>
      <c r="O1" s="1" t="s">
        <v>44</v>
      </c>
      <c r="P1" s="2"/>
      <c r="Q1" s="2"/>
      <c r="R1" s="2"/>
      <c r="V1" s="1" t="s">
        <v>45</v>
      </c>
      <c r="W1" s="2"/>
      <c r="X1" s="2"/>
      <c r="Y1" s="2"/>
      <c r="AC1" s="1" t="s">
        <v>46</v>
      </c>
      <c r="AD1" s="2"/>
      <c r="AE1" s="2"/>
      <c r="AF1" s="2"/>
      <c r="AJ1" s="1" t="s">
        <v>47</v>
      </c>
      <c r="AK1" s="2"/>
      <c r="AL1" s="2"/>
      <c r="AM1" s="2"/>
      <c r="AQ1" s="1" t="s">
        <v>48</v>
      </c>
      <c r="AR1" s="2"/>
      <c r="AS1" s="2"/>
      <c r="AT1" s="2"/>
      <c r="AX1" s="1" t="s">
        <v>49</v>
      </c>
      <c r="AY1" s="2"/>
      <c r="AZ1" s="2"/>
      <c r="BA1" s="2"/>
      <c r="BE1" s="1" t="s">
        <v>50</v>
      </c>
      <c r="BF1" s="1"/>
      <c r="BG1" s="1"/>
      <c r="BH1" s="1"/>
      <c r="BL1" s="1" t="s">
        <v>51</v>
      </c>
      <c r="BM1" s="1"/>
      <c r="BN1" s="1"/>
      <c r="BO1" s="1"/>
      <c r="BS1" s="1" t="s">
        <v>52</v>
      </c>
      <c r="BT1" s="1"/>
      <c r="BU1" s="1"/>
      <c r="BV1" s="1"/>
      <c r="BZ1" s="1" t="s">
        <v>53</v>
      </c>
      <c r="CA1" s="1"/>
      <c r="CB1" s="1"/>
      <c r="CC1" s="1"/>
    </row>
    <row r="2" spans="1:83">
      <c r="A2" s="3" t="s">
        <v>12</v>
      </c>
      <c r="B2" s="3" t="s">
        <v>2</v>
      </c>
      <c r="C2" s="3" t="s">
        <v>4</v>
      </c>
      <c r="D2" s="3" t="s">
        <v>5</v>
      </c>
      <c r="E2" s="83" t="s">
        <v>13</v>
      </c>
      <c r="F2" s="83" t="s">
        <v>14</v>
      </c>
      <c r="H2" s="3" t="s">
        <v>12</v>
      </c>
      <c r="I2" s="3" t="s">
        <v>2</v>
      </c>
      <c r="J2" s="3" t="s">
        <v>4</v>
      </c>
      <c r="K2" s="3" t="s">
        <v>5</v>
      </c>
      <c r="L2" s="83" t="s">
        <v>13</v>
      </c>
      <c r="M2" s="83" t="s">
        <v>14</v>
      </c>
      <c r="O2" s="3" t="s">
        <v>12</v>
      </c>
      <c r="P2" s="3" t="s">
        <v>2</v>
      </c>
      <c r="Q2" s="3" t="s">
        <v>4</v>
      </c>
      <c r="R2" s="3" t="s">
        <v>5</v>
      </c>
      <c r="S2" s="83" t="s">
        <v>13</v>
      </c>
      <c r="T2" s="83" t="s">
        <v>14</v>
      </c>
      <c r="U2" s="39"/>
      <c r="V2" s="3" t="s">
        <v>12</v>
      </c>
      <c r="W2" s="3" t="s">
        <v>2</v>
      </c>
      <c r="X2" s="3" t="s">
        <v>4</v>
      </c>
      <c r="Y2" s="3" t="s">
        <v>5</v>
      </c>
      <c r="Z2" s="83" t="s">
        <v>13</v>
      </c>
      <c r="AA2" s="83" t="s">
        <v>14</v>
      </c>
      <c r="AC2" s="3" t="s">
        <v>12</v>
      </c>
      <c r="AD2" s="3" t="s">
        <v>2</v>
      </c>
      <c r="AE2" s="3" t="s">
        <v>4</v>
      </c>
      <c r="AF2" s="3" t="s">
        <v>5</v>
      </c>
      <c r="AG2" s="83" t="s">
        <v>13</v>
      </c>
      <c r="AH2" s="83" t="s">
        <v>14</v>
      </c>
      <c r="AI2" s="39"/>
      <c r="AJ2" s="3" t="s">
        <v>12</v>
      </c>
      <c r="AK2" s="3" t="s">
        <v>2</v>
      </c>
      <c r="AL2" s="3" t="s">
        <v>4</v>
      </c>
      <c r="AM2" s="3" t="s">
        <v>5</v>
      </c>
      <c r="AN2" s="83" t="s">
        <v>13</v>
      </c>
      <c r="AO2" s="83" t="s">
        <v>14</v>
      </c>
      <c r="AQ2" s="3" t="s">
        <v>12</v>
      </c>
      <c r="AR2" s="3" t="s">
        <v>2</v>
      </c>
      <c r="AS2" s="3" t="s">
        <v>4</v>
      </c>
      <c r="AT2" s="3" t="s">
        <v>5</v>
      </c>
      <c r="AU2" s="83" t="s">
        <v>13</v>
      </c>
      <c r="AV2" s="83" t="s">
        <v>14</v>
      </c>
      <c r="AW2" s="39"/>
      <c r="AX2" s="3" t="s">
        <v>12</v>
      </c>
      <c r="AY2" s="3" t="s">
        <v>2</v>
      </c>
      <c r="AZ2" s="3" t="s">
        <v>4</v>
      </c>
      <c r="BA2" s="3" t="s">
        <v>5</v>
      </c>
      <c r="BB2" s="83" t="s">
        <v>13</v>
      </c>
      <c r="BC2" s="83" t="s">
        <v>14</v>
      </c>
      <c r="BE2" s="3" t="s">
        <v>12</v>
      </c>
      <c r="BF2" s="3" t="s">
        <v>2</v>
      </c>
      <c r="BG2" s="3" t="s">
        <v>4</v>
      </c>
      <c r="BH2" s="3" t="s">
        <v>5</v>
      </c>
      <c r="BI2" s="83" t="s">
        <v>13</v>
      </c>
      <c r="BJ2" s="83" t="s">
        <v>14</v>
      </c>
      <c r="BK2" s="39"/>
      <c r="BL2" s="3" t="s">
        <v>12</v>
      </c>
      <c r="BM2" s="3" t="s">
        <v>2</v>
      </c>
      <c r="BN2" s="3" t="s">
        <v>4</v>
      </c>
      <c r="BO2" s="3" t="s">
        <v>5</v>
      </c>
      <c r="BP2" s="83" t="s">
        <v>13</v>
      </c>
      <c r="BQ2" s="83" t="s">
        <v>14</v>
      </c>
      <c r="BS2" s="3" t="s">
        <v>12</v>
      </c>
      <c r="BT2" s="3" t="s">
        <v>2</v>
      </c>
      <c r="BU2" s="3" t="s">
        <v>4</v>
      </c>
      <c r="BV2" s="3" t="s">
        <v>5</v>
      </c>
      <c r="BW2" s="83" t="s">
        <v>13</v>
      </c>
      <c r="BX2" s="83" t="s">
        <v>14</v>
      </c>
      <c r="BZ2" s="3" t="s">
        <v>12</v>
      </c>
      <c r="CA2" s="3" t="s">
        <v>2</v>
      </c>
      <c r="CB2" s="3" t="s">
        <v>4</v>
      </c>
      <c r="CC2" s="3" t="s">
        <v>5</v>
      </c>
      <c r="CD2" s="83" t="s">
        <v>13</v>
      </c>
      <c r="CE2" s="83" t="s">
        <v>14</v>
      </c>
    </row>
    <row r="3" spans="1:83">
      <c r="A3" s="34">
        <v>9517</v>
      </c>
      <c r="B3" s="19">
        <v>2155</v>
      </c>
      <c r="C3" s="19">
        <v>92</v>
      </c>
      <c r="D3" s="19">
        <v>2411</v>
      </c>
      <c r="E3" s="20" t="str">
        <f>IF(B3=C3,IF(B3=-1,"not Found","same"),IF(B3&gt;C3,IF(C3=-1,"not","improve"),IF(B3=-1,"improve","not")))</f>
        <v>improve</v>
      </c>
      <c r="F3" s="20" t="str">
        <f>IF(B3=D3,IF(B3=-1,"not Found","same"),IF(B3&gt;D3,IF(D3=-1,"not","improve"),IF(B3=-1,"improve","not")))</f>
        <v>not</v>
      </c>
      <c r="H3" s="34">
        <v>9517</v>
      </c>
      <c r="I3" s="19">
        <v>2155</v>
      </c>
      <c r="J3" s="19">
        <v>90</v>
      </c>
      <c r="K3" s="19">
        <v>2654</v>
      </c>
      <c r="L3" s="20" t="str">
        <f>IF(I3=J3,IF(I3=-1,"not Found","same"),IF(I3&gt;J3,IF(J3=-1,"not","improve"),IF(I3=-1,"improve","not")))</f>
        <v>improve</v>
      </c>
      <c r="M3" s="20" t="str">
        <f>IF(I3=K3,IF(I3=-1,"not Found","same"),IF(I3&gt;K3,IF(K3=-1,"not","improve"),IF(I3=-1,"improve","not")))</f>
        <v>not</v>
      </c>
      <c r="O3" s="34">
        <v>9517</v>
      </c>
      <c r="P3" s="19">
        <v>2155</v>
      </c>
      <c r="Q3" s="19">
        <v>93</v>
      </c>
      <c r="R3" s="19">
        <v>2347</v>
      </c>
      <c r="S3" s="20" t="str">
        <f>IF(P3=Q3,IF(P3=-1,"not Found","same"),IF(P3&gt;Q3,IF(Q3=-1,"not","improve"),IF(P3=-1,"improve","not")))</f>
        <v>improve</v>
      </c>
      <c r="T3" s="20" t="str">
        <f>IF(P3=R3,IF(P3=-1,"not Found","same"),IF(P3&gt;R3,IF(R3=-1,"not","improve"),IF(P3=-1,"improve","not")))</f>
        <v>not</v>
      </c>
      <c r="V3" s="34">
        <v>9517</v>
      </c>
      <c r="W3" s="19">
        <v>2155</v>
      </c>
      <c r="X3" s="19">
        <v>138</v>
      </c>
      <c r="Y3" s="19">
        <v>2215</v>
      </c>
      <c r="Z3" s="20" t="str">
        <f>IF(W3=X3,IF(W3=-1,"not Found","same"),IF(W3&gt;X3,IF(X3=-1,"not","improve"),IF(W3=-1,"improve","not")))</f>
        <v>improve</v>
      </c>
      <c r="AA3" s="20" t="str">
        <f>IF(W3=Y3,IF(W3=-1,"not Found","same"),IF(W3&gt;Y3,IF(Y3=-1,"not","improve"),IF(W3=-1,"improve","not")))</f>
        <v>not</v>
      </c>
      <c r="AC3" s="34">
        <v>9517</v>
      </c>
      <c r="AD3" s="19">
        <v>2155</v>
      </c>
      <c r="AE3" s="19">
        <v>109</v>
      </c>
      <c r="AF3" s="19">
        <v>1895</v>
      </c>
      <c r="AG3" s="20" t="str">
        <f>IF(AD3=AE3,IF(AD3=-1,"not Found","same"),IF(AD3&gt;AE3,IF(AE3=-1,"not","improve"),IF(AD3=-1,"improve","not")))</f>
        <v>improve</v>
      </c>
      <c r="AH3" s="20" t="str">
        <f>IF(AD3=AF3,IF(AD3=-1,"not Found","same"),IF(AD3&gt;AF3,IF(AF3=-1,"not","improve"),IF(AD3=-1,"improve","not")))</f>
        <v>improve</v>
      </c>
      <c r="AJ3" s="34">
        <v>9517</v>
      </c>
      <c r="AK3" s="19">
        <v>2155</v>
      </c>
      <c r="AL3" s="19">
        <v>148</v>
      </c>
      <c r="AM3" s="19">
        <v>1545</v>
      </c>
      <c r="AN3" s="20" t="str">
        <f>IF(AK3=AL3,IF(AK3=-1,"not Found","same"),IF(AK3&gt;AL3,IF(AL3=-1,"not","improve"),IF(AK3=-1,"improve","not")))</f>
        <v>improve</v>
      </c>
      <c r="AO3" s="20" t="str">
        <f>IF(AK3=AM3,IF(AK3=-1,"not Found","same"),IF(AK3&gt;AM3,IF(AM3=-1,"not","improve"),IF(AK3=-1,"improve","not")))</f>
        <v>improve</v>
      </c>
      <c r="AQ3" s="33">
        <v>9517</v>
      </c>
      <c r="AR3" s="33">
        <v>2155</v>
      </c>
      <c r="AS3" s="33">
        <v>2439</v>
      </c>
      <c r="AT3" s="33">
        <v>1444</v>
      </c>
      <c r="AU3" s="20" t="str">
        <f>IF(AR3=AS3,IF(AR3=-1,"not Found","same"),IF(AR3&gt;AS3,IF(AS3=-1,"not","improve"),IF(AR3=-1,"improve","not")))</f>
        <v>not</v>
      </c>
      <c r="AV3" s="20" t="str">
        <f>IF(AR3=AT3,IF(AR3=-1,"not Found","same"),IF(AR3&gt;AT3,IF(AT3=-1,"not","improve"),IF(AR3=-1,"improve","not")))</f>
        <v>improve</v>
      </c>
      <c r="AX3" s="34">
        <v>9517</v>
      </c>
      <c r="AY3" s="19">
        <v>2155</v>
      </c>
      <c r="AZ3" s="19">
        <v>90</v>
      </c>
      <c r="BA3" s="19">
        <v>2215</v>
      </c>
      <c r="BB3" s="20" t="str">
        <f>IF(AY3=AZ3,IF(AY3=-1,"not Found","same"),IF(AY3&gt;AZ3,IF(AZ3=-1,"not","improve"),IF(AY3=-1,"improve","not")))</f>
        <v>improve</v>
      </c>
      <c r="BC3" s="20" t="str">
        <f>IF(AY3=BA3,IF(AY3=-1,"not Found","same"),IF(AY3&gt;BA3,IF(BA3=-1,"not","improve"),IF(AY3=-1,"improve","not")))</f>
        <v>not</v>
      </c>
      <c r="BE3" s="34">
        <v>9517</v>
      </c>
      <c r="BF3" s="19">
        <v>2155</v>
      </c>
      <c r="BG3" s="19">
        <v>117</v>
      </c>
      <c r="BH3" s="19">
        <v>1444</v>
      </c>
      <c r="BI3" s="20" t="str">
        <f>IF(BF3=BG3,IF(BF3=-1,"not Found","same"),IF(BF3&gt;BG3,IF(BG3=-1,"not","improve"),IF(BF3=-1,"improve","not")))</f>
        <v>improve</v>
      </c>
      <c r="BJ3" s="20" t="str">
        <f>IF(BF3=BH3,IF(BF3=-1,"not Found","same"),IF(BF3&gt;BH3,IF(BH3=-1,"not","improve"),IF(BF3=-1,"improve","not")))</f>
        <v>improve</v>
      </c>
      <c r="BL3" s="34">
        <v>9517</v>
      </c>
      <c r="BM3" s="19">
        <v>2155</v>
      </c>
      <c r="BN3" s="19">
        <v>63</v>
      </c>
      <c r="BO3" s="19">
        <v>2673</v>
      </c>
      <c r="BP3" s="20" t="str">
        <f>IF(BM3=BN3,IF(BM3=-1,"not Found","same"),IF(BM3&gt;BN3,IF(BN3=-1,"not","improve"),IF(BM3=-1,"improve","not")))</f>
        <v>improve</v>
      </c>
      <c r="BQ3" s="20" t="str">
        <f>IF(BM3=BO3,IF(BM3=-1,"not Found","same"),IF(BM3&gt;BO3,IF(BO3=-1,"not","improve"),IF(BM3=-1,"improve","not")))</f>
        <v>not</v>
      </c>
      <c r="BS3" s="34">
        <v>9517</v>
      </c>
      <c r="BT3" s="19">
        <v>2155</v>
      </c>
      <c r="BU3" s="19">
        <v>2500</v>
      </c>
      <c r="BV3" s="19">
        <v>2766</v>
      </c>
      <c r="BW3" s="20" t="str">
        <f>IF(BT3=BU3,IF(BT3=-1,"not Found","same"),IF(BT3&gt;BU3,IF(BU3=-1,"not","improve"),IF(BT3=-1,"improve","not")))</f>
        <v>not</v>
      </c>
      <c r="BX3" s="20" t="str">
        <f>IF(BT3=BV3,IF(BT3=-1,"not Found","same"),IF(BT3&gt;BV3,IF(BV3=-1,"not","improve"),IF(BT3=-1,"improve","not")))</f>
        <v>not</v>
      </c>
      <c r="BZ3" s="34">
        <v>9517</v>
      </c>
      <c r="CA3" s="19">
        <v>2155</v>
      </c>
      <c r="CB3" s="19">
        <v>2155</v>
      </c>
      <c r="CC3" s="19">
        <v>1975</v>
      </c>
      <c r="CD3" s="20" t="str">
        <f>IF(CA3=CB3,IF(CA3=-1,"not Found","same"),IF(CA3&gt;CB3,IF(CB3=-1,"not","improve"),IF(CA3=-1,"improve","not")))</f>
        <v>same</v>
      </c>
      <c r="CE3" s="20" t="str">
        <f>IF(CA3=CC3,IF(CA3=-1,"not Found","same"),IF(CA3&gt;CC3,IF(CC3=-1,"not","improve"),IF(CA3=-1,"improve","not")))</f>
        <v>improve</v>
      </c>
    </row>
    <row r="4" spans="1:83">
      <c r="A4" s="34">
        <v>12044</v>
      </c>
      <c r="B4" s="19">
        <v>-1</v>
      </c>
      <c r="C4" s="19">
        <v>-1</v>
      </c>
      <c r="D4" s="19">
        <v>-1</v>
      </c>
      <c r="E4" s="20" t="str">
        <f t="shared" ref="E4:E67" si="0">IF(B4=C4,IF(B4=-1,"not Found","same"),IF(B4&gt;C4,IF(C4=-1,"not","improve"),IF(B4=-1,"improve","not")))</f>
        <v>not Found</v>
      </c>
      <c r="F4" s="20" t="str">
        <f t="shared" ref="F4:F67" si="1">IF(B4=D4,IF(B4=-1,"not Found","same"),IF(B4&gt;D4,IF(D4=-1,"not","improve"),IF(B4=-1,"improve","not")))</f>
        <v>not Found</v>
      </c>
      <c r="H4" s="34">
        <v>12044</v>
      </c>
      <c r="I4" s="19">
        <v>-1</v>
      </c>
      <c r="J4" s="19">
        <v>-1</v>
      </c>
      <c r="K4" s="19">
        <v>-1</v>
      </c>
      <c r="L4" s="20" t="str">
        <f t="shared" ref="L4:L67" si="2">IF(I4=J4,IF(I4=-1,"not Found","same"),IF(I4&gt;J4,IF(J4=-1,"not","improve"),IF(I4=-1,"improve","not")))</f>
        <v>not Found</v>
      </c>
      <c r="M4" s="20" t="str">
        <f t="shared" ref="M4:M67" si="3">IF(I4=K4,IF(I4=-1,"not Found","same"),IF(I4&gt;K4,IF(K4=-1,"not","improve"),IF(I4=-1,"improve","not")))</f>
        <v>not Found</v>
      </c>
      <c r="O4" s="34">
        <v>12044</v>
      </c>
      <c r="P4" s="19">
        <v>-1</v>
      </c>
      <c r="Q4" s="19">
        <v>-1</v>
      </c>
      <c r="R4" s="19">
        <v>-1</v>
      </c>
      <c r="S4" s="20" t="str">
        <f t="shared" ref="S4:S67" si="4">IF(P4=Q4,IF(P4=-1,"not Found","same"),IF(P4&gt;Q4,IF(Q4=-1,"not","improve"),IF(P4=-1,"improve","not")))</f>
        <v>not Found</v>
      </c>
      <c r="T4" s="20" t="str">
        <f t="shared" ref="T4:T67" si="5">IF(P4=R4,IF(P4=-1,"not Found","same"),IF(P4&gt;R4,IF(R4=-1,"not","improve"),IF(P4=-1,"improve","not")))</f>
        <v>not Found</v>
      </c>
      <c r="V4" s="34">
        <v>12044</v>
      </c>
      <c r="W4" s="19">
        <v>-1</v>
      </c>
      <c r="X4" s="19">
        <v>-1</v>
      </c>
      <c r="Y4" s="19">
        <v>-1</v>
      </c>
      <c r="Z4" s="20" t="str">
        <f t="shared" ref="Z4:Z67" si="6">IF(W4=X4,IF(W4=-1,"not Found","same"),IF(W4&gt;X4,IF(X4=-1,"not","improve"),IF(W4=-1,"improve","not")))</f>
        <v>not Found</v>
      </c>
      <c r="AA4" s="20" t="str">
        <f t="shared" ref="AA4:AA67" si="7">IF(W4=Y4,IF(W4=-1,"not Found","same"),IF(W4&gt;Y4,IF(Y4=-1,"not","improve"),IF(W4=-1,"improve","not")))</f>
        <v>not Found</v>
      </c>
      <c r="AC4" s="34">
        <v>12044</v>
      </c>
      <c r="AD4" s="19">
        <v>-1</v>
      </c>
      <c r="AE4" s="19">
        <v>-1</v>
      </c>
      <c r="AF4" s="19">
        <v>-1</v>
      </c>
      <c r="AG4" s="20" t="str">
        <f t="shared" ref="AG4:AG67" si="8">IF(AD4=AE4,IF(AD4=-1,"not Found","same"),IF(AD4&gt;AE4,IF(AE4=-1,"not","improve"),IF(AD4=-1,"improve","not")))</f>
        <v>not Found</v>
      </c>
      <c r="AH4" s="20" t="str">
        <f t="shared" ref="AH4:AH67" si="9">IF(AD4=AF4,IF(AD4=-1,"not Found","same"),IF(AD4&gt;AF4,IF(AF4=-1,"not","improve"),IF(AD4=-1,"improve","not")))</f>
        <v>not Found</v>
      </c>
      <c r="AJ4" s="34">
        <v>12044</v>
      </c>
      <c r="AK4" s="19">
        <v>-1</v>
      </c>
      <c r="AL4" s="19">
        <v>-1</v>
      </c>
      <c r="AM4" s="19">
        <v>-1</v>
      </c>
      <c r="AN4" s="20" t="str">
        <f t="shared" ref="AN4:AN67" si="10">IF(AK4=AL4,IF(AK4=-1,"not Found","same"),IF(AK4&gt;AL4,IF(AL4=-1,"not","improve"),IF(AK4=-1,"improve","not")))</f>
        <v>not Found</v>
      </c>
      <c r="AO4" s="20" t="str">
        <f t="shared" ref="AO4:AO67" si="11">IF(AK4=AM4,IF(AK4=-1,"not Found","same"),IF(AK4&gt;AM4,IF(AM4=-1,"not","improve"),IF(AK4=-1,"improve","not")))</f>
        <v>not Found</v>
      </c>
      <c r="AQ4" s="33">
        <v>12044</v>
      </c>
      <c r="AR4" s="33">
        <v>-1</v>
      </c>
      <c r="AS4" s="33">
        <v>-1</v>
      </c>
      <c r="AT4" s="33">
        <v>-1</v>
      </c>
      <c r="AU4" s="20" t="str">
        <f t="shared" ref="AU4:AU67" si="12">IF(AR4=AS4,IF(AR4=-1,"not Found","same"),IF(AR4&gt;AS4,IF(AS4=-1,"not","improve"),IF(AR4=-1,"improve","not")))</f>
        <v>not Found</v>
      </c>
      <c r="AV4" s="20" t="str">
        <f>IF(AR4=AT4,IF(AR4=-1,"not Found","same"),IF(AR4&gt;AT4,IF(AT4=-1,"not","improve"),IF(AR4=-1,"improve","not")))</f>
        <v>not Found</v>
      </c>
      <c r="AX4" s="34">
        <v>12044</v>
      </c>
      <c r="AY4" s="19">
        <v>-1</v>
      </c>
      <c r="AZ4" s="19">
        <v>-1</v>
      </c>
      <c r="BA4" s="19">
        <v>-1</v>
      </c>
      <c r="BB4" s="20" t="str">
        <f t="shared" ref="BB4:BB67" si="13">IF(AY4=AZ4,IF(AY4=-1,"not Found","same"),IF(AY4&gt;AZ4,IF(AZ4=-1,"not","improve"),IF(AY4=-1,"improve","not")))</f>
        <v>not Found</v>
      </c>
      <c r="BC4" s="20" t="str">
        <f t="shared" ref="BC4:BC67" si="14">IF(AY4=BA4,IF(AY4=-1,"not Found","same"),IF(AY4&gt;BA4,IF(BA4=-1,"not","improve"),IF(AY4=-1,"improve","not")))</f>
        <v>not Found</v>
      </c>
      <c r="BE4" s="34">
        <v>12044</v>
      </c>
      <c r="BF4" s="19">
        <v>-1</v>
      </c>
      <c r="BG4" s="19">
        <v>-1</v>
      </c>
      <c r="BH4" s="19">
        <v>-1</v>
      </c>
      <c r="BI4" s="20" t="str">
        <f t="shared" ref="BI4:BI67" si="15">IF(BF4=BG4,IF(BF4=-1,"not Found","same"),IF(BF4&gt;BG4,IF(BG4=-1,"not","improve"),IF(BF4=-1,"improve","not")))</f>
        <v>not Found</v>
      </c>
      <c r="BJ4" s="20" t="str">
        <f t="shared" ref="BJ4:BJ67" si="16">IF(BF4=BH4,IF(BF4=-1,"not Found","same"),IF(BF4&gt;BH4,IF(BH4=-1,"not","improve"),IF(BF4=-1,"improve","not")))</f>
        <v>not Found</v>
      </c>
      <c r="BL4" s="34">
        <v>12044</v>
      </c>
      <c r="BM4" s="19">
        <v>-1</v>
      </c>
      <c r="BN4" s="19">
        <v>-1</v>
      </c>
      <c r="BO4" s="19">
        <v>-1</v>
      </c>
      <c r="BP4" s="20" t="str">
        <f t="shared" ref="BP4:BP67" si="17">IF(BM4=BN4,IF(BM4=-1,"not Found","same"),IF(BM4&gt;BN4,IF(BN4=-1,"not","improve"),IF(BM4=-1,"improve","not")))</f>
        <v>not Found</v>
      </c>
      <c r="BQ4" s="20" t="str">
        <f t="shared" ref="BQ4:BQ67" si="18">IF(BM4=BO4,IF(BM4=-1,"not Found","same"),IF(BM4&gt;BO4,IF(BO4=-1,"not","improve"),IF(BM4=-1,"improve","not")))</f>
        <v>not Found</v>
      </c>
      <c r="BS4" s="34">
        <v>12044</v>
      </c>
      <c r="BT4" s="19">
        <v>-1</v>
      </c>
      <c r="BU4" s="19">
        <v>-1</v>
      </c>
      <c r="BV4" s="19">
        <v>-1</v>
      </c>
      <c r="BW4" s="20" t="str">
        <f t="shared" ref="BW4:BW67" si="19">IF(BT4=BU4,IF(BT4=-1,"not Found","same"),IF(BT4&gt;BU4,IF(BU4=-1,"not","improve"),IF(BT4=-1,"improve","not")))</f>
        <v>not Found</v>
      </c>
      <c r="BX4" s="20" t="str">
        <f t="shared" ref="BX4:BX67" si="20">IF(BT4=BV4,IF(BT4=-1,"not Found","same"),IF(BT4&gt;BV4,IF(BV4=-1,"not","improve"),IF(BT4=-1,"improve","not")))</f>
        <v>not Found</v>
      </c>
      <c r="BZ4" s="34">
        <v>12044</v>
      </c>
      <c r="CA4" s="19">
        <v>-1</v>
      </c>
      <c r="CB4" s="19">
        <v>-1</v>
      </c>
      <c r="CC4" s="19">
        <v>-1</v>
      </c>
      <c r="CD4" s="20" t="str">
        <f t="shared" ref="CD4:CD67" si="21">IF(CA4=CB4,IF(CA4=-1,"not Found","same"),IF(CA4&gt;CB4,IF(CB4=-1,"not","improve"),IF(CA4=-1,"improve","not")))</f>
        <v>not Found</v>
      </c>
      <c r="CE4" s="20" t="str">
        <f t="shared" ref="CE4:CE67" si="22">IF(CA4=CC4,IF(CA4=-1,"not Found","same"),IF(CA4&gt;CC4,IF(CC4=-1,"not","improve"),IF(CA4=-1,"improve","not")))</f>
        <v>not Found</v>
      </c>
    </row>
    <row r="5" spans="1:83">
      <c r="A5" s="34">
        <v>13243</v>
      </c>
      <c r="B5" s="19">
        <v>2902</v>
      </c>
      <c r="C5" s="19">
        <v>2384</v>
      </c>
      <c r="D5" s="19">
        <v>2333</v>
      </c>
      <c r="E5" s="20" t="str">
        <f t="shared" si="0"/>
        <v>improve</v>
      </c>
      <c r="F5" s="20" t="str">
        <f t="shared" si="1"/>
        <v>improve</v>
      </c>
      <c r="H5" s="34">
        <v>13243</v>
      </c>
      <c r="I5" s="19">
        <v>2902</v>
      </c>
      <c r="J5" s="19">
        <v>2384</v>
      </c>
      <c r="K5" s="19">
        <v>2333</v>
      </c>
      <c r="L5" s="20" t="str">
        <f t="shared" si="2"/>
        <v>improve</v>
      </c>
      <c r="M5" s="20" t="str">
        <f t="shared" si="3"/>
        <v>improve</v>
      </c>
      <c r="O5" s="34">
        <v>13243</v>
      </c>
      <c r="P5" s="19">
        <v>2902</v>
      </c>
      <c r="Q5" s="19">
        <v>2166</v>
      </c>
      <c r="R5" s="19">
        <v>2107</v>
      </c>
      <c r="S5" s="20" t="str">
        <f t="shared" si="4"/>
        <v>improve</v>
      </c>
      <c r="T5" s="20" t="str">
        <f t="shared" si="5"/>
        <v>improve</v>
      </c>
      <c r="V5" s="34">
        <v>13243</v>
      </c>
      <c r="W5" s="19">
        <v>2902</v>
      </c>
      <c r="X5" s="19">
        <v>1983</v>
      </c>
      <c r="Y5" s="19">
        <v>1975</v>
      </c>
      <c r="Z5" s="20" t="str">
        <f t="shared" si="6"/>
        <v>improve</v>
      </c>
      <c r="AA5" s="20" t="str">
        <f t="shared" si="7"/>
        <v>improve</v>
      </c>
      <c r="AC5" s="34">
        <v>13243</v>
      </c>
      <c r="AD5" s="19">
        <v>2902</v>
      </c>
      <c r="AE5" s="19">
        <v>2333</v>
      </c>
      <c r="AF5" s="19">
        <v>1975</v>
      </c>
      <c r="AG5" s="20" t="str">
        <f t="shared" si="8"/>
        <v>improve</v>
      </c>
      <c r="AH5" s="20" t="str">
        <f t="shared" si="9"/>
        <v>improve</v>
      </c>
      <c r="AJ5" s="34">
        <v>13243</v>
      </c>
      <c r="AK5" s="19">
        <v>2902</v>
      </c>
      <c r="AL5" s="19">
        <v>2088</v>
      </c>
      <c r="AM5" s="19">
        <v>2046</v>
      </c>
      <c r="AN5" s="20" t="str">
        <f t="shared" si="10"/>
        <v>improve</v>
      </c>
      <c r="AO5" s="20" t="str">
        <f t="shared" si="11"/>
        <v>improve</v>
      </c>
      <c r="AQ5" s="33">
        <v>13243</v>
      </c>
      <c r="AR5" s="33">
        <v>2902</v>
      </c>
      <c r="AS5" s="33">
        <v>2088</v>
      </c>
      <c r="AT5" s="33">
        <v>1975</v>
      </c>
      <c r="AU5" s="20" t="str">
        <f t="shared" si="12"/>
        <v>improve</v>
      </c>
      <c r="AV5" s="20" t="str">
        <f t="shared" ref="AV4:AV67" si="23">IF(AR5=AT5,IF(AR5=-1,"not Found","same"),IF(AR5&gt;AT5,IF(AT5=-1,"not","improve"),IF(AR5=-1,"improve","not")))</f>
        <v>improve</v>
      </c>
      <c r="AX5" s="34">
        <v>13243</v>
      </c>
      <c r="AY5" s="19">
        <v>2902</v>
      </c>
      <c r="AZ5" s="19">
        <v>2902</v>
      </c>
      <c r="BA5" s="19">
        <v>1802</v>
      </c>
      <c r="BB5" s="20" t="str">
        <f t="shared" si="13"/>
        <v>same</v>
      </c>
      <c r="BC5" s="20" t="str">
        <f t="shared" si="14"/>
        <v>improve</v>
      </c>
      <c r="BE5" s="34">
        <v>13243</v>
      </c>
      <c r="BF5" s="19">
        <v>2902</v>
      </c>
      <c r="BG5" s="19">
        <v>1586</v>
      </c>
      <c r="BH5" s="19">
        <v>1802</v>
      </c>
      <c r="BI5" s="20" t="str">
        <f t="shared" si="15"/>
        <v>improve</v>
      </c>
      <c r="BJ5" s="20" t="str">
        <f t="shared" si="16"/>
        <v>improve</v>
      </c>
      <c r="BL5" s="34">
        <v>13243</v>
      </c>
      <c r="BM5" s="19">
        <v>2902</v>
      </c>
      <c r="BN5" s="19">
        <v>1697</v>
      </c>
      <c r="BO5" s="19">
        <v>1975</v>
      </c>
      <c r="BP5" s="20" t="str">
        <f t="shared" si="17"/>
        <v>improve</v>
      </c>
      <c r="BQ5" s="20" t="str">
        <f t="shared" si="18"/>
        <v>improve</v>
      </c>
      <c r="BS5" s="34">
        <v>13243</v>
      </c>
      <c r="BT5" s="19">
        <v>2902</v>
      </c>
      <c r="BU5" s="19">
        <v>2788</v>
      </c>
      <c r="BV5" s="19">
        <v>2902</v>
      </c>
      <c r="BW5" s="20" t="str">
        <f t="shared" si="19"/>
        <v>improve</v>
      </c>
      <c r="BX5" s="20" t="str">
        <f t="shared" si="20"/>
        <v>same</v>
      </c>
      <c r="BZ5" s="34">
        <v>13243</v>
      </c>
      <c r="CA5" s="19">
        <v>2902</v>
      </c>
      <c r="CB5" s="19">
        <v>3260</v>
      </c>
      <c r="CC5" s="19">
        <v>1728</v>
      </c>
      <c r="CD5" s="20" t="str">
        <f t="shared" si="21"/>
        <v>not</v>
      </c>
      <c r="CE5" s="20" t="str">
        <f t="shared" si="22"/>
        <v>improve</v>
      </c>
    </row>
    <row r="6" spans="1:83">
      <c r="A6" s="34">
        <v>13916</v>
      </c>
      <c r="B6" s="19">
        <v>213</v>
      </c>
      <c r="C6" s="19">
        <v>213</v>
      </c>
      <c r="D6" s="19">
        <v>15</v>
      </c>
      <c r="E6" s="20" t="str">
        <f t="shared" si="0"/>
        <v>same</v>
      </c>
      <c r="F6" s="20" t="str">
        <f t="shared" si="1"/>
        <v>improve</v>
      </c>
      <c r="H6" s="34">
        <v>13916</v>
      </c>
      <c r="I6" s="19">
        <v>213</v>
      </c>
      <c r="J6" s="19">
        <v>213</v>
      </c>
      <c r="K6" s="19">
        <v>15</v>
      </c>
      <c r="L6" s="20" t="str">
        <f t="shared" si="2"/>
        <v>same</v>
      </c>
      <c r="M6" s="20" t="str">
        <f t="shared" si="3"/>
        <v>improve</v>
      </c>
      <c r="O6" s="34">
        <v>13916</v>
      </c>
      <c r="P6" s="19">
        <v>213</v>
      </c>
      <c r="Q6" s="19">
        <v>228</v>
      </c>
      <c r="R6" s="19">
        <v>208</v>
      </c>
      <c r="S6" s="20" t="str">
        <f t="shared" si="4"/>
        <v>not</v>
      </c>
      <c r="T6" s="20" t="str">
        <f t="shared" si="5"/>
        <v>improve</v>
      </c>
      <c r="V6" s="34">
        <v>13916</v>
      </c>
      <c r="W6" s="19">
        <v>213</v>
      </c>
      <c r="X6" s="19">
        <v>228</v>
      </c>
      <c r="Y6" s="19">
        <v>208</v>
      </c>
      <c r="Z6" s="20" t="str">
        <f t="shared" si="6"/>
        <v>not</v>
      </c>
      <c r="AA6" s="20" t="str">
        <f t="shared" si="7"/>
        <v>improve</v>
      </c>
      <c r="AC6" s="34">
        <v>13916</v>
      </c>
      <c r="AD6" s="19">
        <v>213</v>
      </c>
      <c r="AE6" s="19">
        <v>228</v>
      </c>
      <c r="AF6" s="19">
        <v>208</v>
      </c>
      <c r="AG6" s="20" t="str">
        <f t="shared" si="8"/>
        <v>not</v>
      </c>
      <c r="AH6" s="20" t="str">
        <f t="shared" si="9"/>
        <v>improve</v>
      </c>
      <c r="AJ6" s="34">
        <v>13916</v>
      </c>
      <c r="AK6" s="19">
        <v>213</v>
      </c>
      <c r="AL6" s="19">
        <v>213</v>
      </c>
      <c r="AM6" s="19">
        <v>15</v>
      </c>
      <c r="AN6" s="20" t="str">
        <f t="shared" si="10"/>
        <v>same</v>
      </c>
      <c r="AO6" s="20" t="str">
        <f t="shared" si="11"/>
        <v>improve</v>
      </c>
      <c r="AQ6" s="33">
        <v>13916</v>
      </c>
      <c r="AR6" s="33">
        <v>213</v>
      </c>
      <c r="AS6" s="33">
        <v>213</v>
      </c>
      <c r="AT6" s="33">
        <v>15</v>
      </c>
      <c r="AU6" s="20" t="str">
        <f t="shared" si="12"/>
        <v>same</v>
      </c>
      <c r="AV6" s="20" t="str">
        <f t="shared" si="23"/>
        <v>improve</v>
      </c>
      <c r="AX6" s="34">
        <v>13916</v>
      </c>
      <c r="AY6" s="19">
        <v>213</v>
      </c>
      <c r="AZ6" s="19">
        <v>213</v>
      </c>
      <c r="BA6" s="19">
        <v>15</v>
      </c>
      <c r="BB6" s="20" t="str">
        <f t="shared" si="13"/>
        <v>same</v>
      </c>
      <c r="BC6" s="20" t="str">
        <f t="shared" si="14"/>
        <v>improve</v>
      </c>
      <c r="BE6" s="34">
        <v>13916</v>
      </c>
      <c r="BF6" s="19">
        <v>213</v>
      </c>
      <c r="BG6" s="19">
        <v>213</v>
      </c>
      <c r="BH6" s="19">
        <v>222</v>
      </c>
      <c r="BI6" s="20" t="str">
        <f t="shared" si="15"/>
        <v>same</v>
      </c>
      <c r="BJ6" s="20" t="str">
        <f t="shared" si="16"/>
        <v>not</v>
      </c>
      <c r="BL6" s="34">
        <v>13916</v>
      </c>
      <c r="BM6" s="19">
        <v>213</v>
      </c>
      <c r="BN6" s="19">
        <v>213</v>
      </c>
      <c r="BO6" s="19">
        <v>222</v>
      </c>
      <c r="BP6" s="20" t="str">
        <f t="shared" si="17"/>
        <v>same</v>
      </c>
      <c r="BQ6" s="20" t="str">
        <f t="shared" si="18"/>
        <v>not</v>
      </c>
      <c r="BS6" s="34">
        <v>13916</v>
      </c>
      <c r="BT6" s="19">
        <v>213</v>
      </c>
      <c r="BU6" s="19">
        <v>213</v>
      </c>
      <c r="BV6" s="19">
        <v>222</v>
      </c>
      <c r="BW6" s="20" t="str">
        <f t="shared" si="19"/>
        <v>same</v>
      </c>
      <c r="BX6" s="20" t="str">
        <f t="shared" si="20"/>
        <v>not</v>
      </c>
      <c r="BZ6" s="34">
        <v>13916</v>
      </c>
      <c r="CA6" s="19">
        <v>213</v>
      </c>
      <c r="CB6" s="19">
        <v>20</v>
      </c>
      <c r="CC6" s="19">
        <v>213</v>
      </c>
      <c r="CD6" s="20" t="str">
        <f t="shared" si="21"/>
        <v>improve</v>
      </c>
      <c r="CE6" s="20" t="str">
        <f t="shared" si="22"/>
        <v>same</v>
      </c>
    </row>
    <row r="7" spans="1:83">
      <c r="A7" s="34">
        <v>13921</v>
      </c>
      <c r="B7" s="19">
        <v>-1</v>
      </c>
      <c r="C7" s="19">
        <v>-1</v>
      </c>
      <c r="D7" s="19">
        <v>-1</v>
      </c>
      <c r="E7" s="20" t="str">
        <f t="shared" si="0"/>
        <v>not Found</v>
      </c>
      <c r="F7" s="20" t="str">
        <f t="shared" si="1"/>
        <v>not Found</v>
      </c>
      <c r="H7" s="34">
        <v>13921</v>
      </c>
      <c r="I7" s="19">
        <v>-1</v>
      </c>
      <c r="J7" s="19">
        <v>-1</v>
      </c>
      <c r="K7" s="19">
        <v>-1</v>
      </c>
      <c r="L7" s="20" t="str">
        <f t="shared" si="2"/>
        <v>not Found</v>
      </c>
      <c r="M7" s="20" t="str">
        <f t="shared" si="3"/>
        <v>not Found</v>
      </c>
      <c r="O7" s="34">
        <v>13921</v>
      </c>
      <c r="P7" s="19">
        <v>-1</v>
      </c>
      <c r="Q7" s="19">
        <v>-1</v>
      </c>
      <c r="R7" s="19">
        <v>-1</v>
      </c>
      <c r="S7" s="20" t="str">
        <f t="shared" si="4"/>
        <v>not Found</v>
      </c>
      <c r="T7" s="20" t="str">
        <f t="shared" si="5"/>
        <v>not Found</v>
      </c>
      <c r="V7" s="34">
        <v>13921</v>
      </c>
      <c r="W7" s="19">
        <v>-1</v>
      </c>
      <c r="X7" s="19">
        <v>-1</v>
      </c>
      <c r="Y7" s="19">
        <v>-1</v>
      </c>
      <c r="Z7" s="20" t="str">
        <f t="shared" si="6"/>
        <v>not Found</v>
      </c>
      <c r="AA7" s="20" t="str">
        <f t="shared" si="7"/>
        <v>not Found</v>
      </c>
      <c r="AC7" s="34">
        <v>13921</v>
      </c>
      <c r="AD7" s="19">
        <v>-1</v>
      </c>
      <c r="AE7" s="19">
        <v>-1</v>
      </c>
      <c r="AF7" s="19">
        <v>-1</v>
      </c>
      <c r="AG7" s="20" t="str">
        <f t="shared" si="8"/>
        <v>not Found</v>
      </c>
      <c r="AH7" s="20" t="str">
        <f t="shared" si="9"/>
        <v>not Found</v>
      </c>
      <c r="AJ7" s="34">
        <v>13921</v>
      </c>
      <c r="AK7" s="19">
        <v>-1</v>
      </c>
      <c r="AL7" s="19">
        <v>-1</v>
      </c>
      <c r="AM7" s="19">
        <v>-1</v>
      </c>
      <c r="AN7" s="20" t="str">
        <f t="shared" si="10"/>
        <v>not Found</v>
      </c>
      <c r="AO7" s="20" t="str">
        <f t="shared" si="11"/>
        <v>not Found</v>
      </c>
      <c r="AQ7" s="33">
        <v>13921</v>
      </c>
      <c r="AR7" s="33">
        <v>-1</v>
      </c>
      <c r="AS7" s="33">
        <v>-1</v>
      </c>
      <c r="AT7" s="33">
        <v>-1</v>
      </c>
      <c r="AU7" s="20" t="str">
        <f t="shared" si="12"/>
        <v>not Found</v>
      </c>
      <c r="AV7" s="20" t="str">
        <f t="shared" si="23"/>
        <v>not Found</v>
      </c>
      <c r="AX7" s="34">
        <v>13921</v>
      </c>
      <c r="AY7" s="19">
        <v>-1</v>
      </c>
      <c r="AZ7" s="19">
        <v>-1</v>
      </c>
      <c r="BA7" s="19">
        <v>-1</v>
      </c>
      <c r="BB7" s="20" t="str">
        <f t="shared" si="13"/>
        <v>not Found</v>
      </c>
      <c r="BC7" s="20" t="str">
        <f t="shared" si="14"/>
        <v>not Found</v>
      </c>
      <c r="BE7" s="34">
        <v>13921</v>
      </c>
      <c r="BF7" s="19">
        <v>-1</v>
      </c>
      <c r="BG7" s="19">
        <v>-1</v>
      </c>
      <c r="BH7" s="19">
        <v>-1</v>
      </c>
      <c r="BI7" s="20" t="str">
        <f t="shared" si="15"/>
        <v>not Found</v>
      </c>
      <c r="BJ7" s="20" t="str">
        <f t="shared" si="16"/>
        <v>not Found</v>
      </c>
      <c r="BL7" s="34">
        <v>13921</v>
      </c>
      <c r="BM7" s="19">
        <v>-1</v>
      </c>
      <c r="BN7" s="19">
        <v>-1</v>
      </c>
      <c r="BO7" s="19">
        <v>-1</v>
      </c>
      <c r="BP7" s="20" t="str">
        <f t="shared" si="17"/>
        <v>not Found</v>
      </c>
      <c r="BQ7" s="20" t="str">
        <f t="shared" si="18"/>
        <v>not Found</v>
      </c>
      <c r="BS7" s="34">
        <v>13921</v>
      </c>
      <c r="BT7" s="19">
        <v>-1</v>
      </c>
      <c r="BU7" s="19">
        <v>-1</v>
      </c>
      <c r="BV7" s="19">
        <v>-1</v>
      </c>
      <c r="BW7" s="20" t="str">
        <f t="shared" si="19"/>
        <v>not Found</v>
      </c>
      <c r="BX7" s="20" t="str">
        <f t="shared" si="20"/>
        <v>not Found</v>
      </c>
      <c r="BZ7" s="34">
        <v>13921</v>
      </c>
      <c r="CA7" s="19">
        <v>-1</v>
      </c>
      <c r="CB7" s="19">
        <v>-1</v>
      </c>
      <c r="CC7" s="19">
        <v>-1</v>
      </c>
      <c r="CD7" s="20" t="str">
        <f t="shared" si="21"/>
        <v>not Found</v>
      </c>
      <c r="CE7" s="20" t="str">
        <f t="shared" si="22"/>
        <v>not Found</v>
      </c>
    </row>
    <row r="8" spans="1:83">
      <c r="A8" s="34">
        <v>14837</v>
      </c>
      <c r="B8" s="19">
        <v>4137</v>
      </c>
      <c r="C8" s="19">
        <v>4137</v>
      </c>
      <c r="D8" s="19">
        <v>4783</v>
      </c>
      <c r="E8" s="20" t="str">
        <f t="shared" si="0"/>
        <v>same</v>
      </c>
      <c r="F8" s="20" t="str">
        <f t="shared" si="1"/>
        <v>not</v>
      </c>
      <c r="H8" s="34">
        <v>14837</v>
      </c>
      <c r="I8" s="19">
        <v>4137</v>
      </c>
      <c r="J8" s="19">
        <v>4137</v>
      </c>
      <c r="K8" s="19">
        <v>4783</v>
      </c>
      <c r="L8" s="20" t="str">
        <f t="shared" si="2"/>
        <v>same</v>
      </c>
      <c r="M8" s="20" t="str">
        <f t="shared" si="3"/>
        <v>not</v>
      </c>
      <c r="O8" s="34">
        <v>14837</v>
      </c>
      <c r="P8" s="19">
        <v>4137</v>
      </c>
      <c r="Q8" s="19">
        <v>4204</v>
      </c>
      <c r="R8" s="19">
        <v>4550</v>
      </c>
      <c r="S8" s="20" t="str">
        <f t="shared" si="4"/>
        <v>not</v>
      </c>
      <c r="T8" s="20" t="str">
        <f t="shared" si="5"/>
        <v>not</v>
      </c>
      <c r="V8" s="34">
        <v>14837</v>
      </c>
      <c r="W8" s="19">
        <v>4137</v>
      </c>
      <c r="X8" s="19">
        <v>4204</v>
      </c>
      <c r="Y8" s="19">
        <v>4075</v>
      </c>
      <c r="Z8" s="20" t="str">
        <f t="shared" si="6"/>
        <v>not</v>
      </c>
      <c r="AA8" s="20" t="str">
        <f t="shared" si="7"/>
        <v>improve</v>
      </c>
      <c r="AC8" s="34">
        <v>14837</v>
      </c>
      <c r="AD8" s="19">
        <v>4137</v>
      </c>
      <c r="AE8" s="19">
        <v>4611</v>
      </c>
      <c r="AF8" s="19">
        <v>3453</v>
      </c>
      <c r="AG8" s="20" t="str">
        <f t="shared" si="8"/>
        <v>not</v>
      </c>
      <c r="AH8" s="20" t="str">
        <f t="shared" si="9"/>
        <v>improve</v>
      </c>
      <c r="AJ8" s="34">
        <v>14837</v>
      </c>
      <c r="AK8" s="19">
        <v>4137</v>
      </c>
      <c r="AL8" s="19">
        <v>4611</v>
      </c>
      <c r="AM8" s="19">
        <v>3453</v>
      </c>
      <c r="AN8" s="20" t="str">
        <f t="shared" si="10"/>
        <v>not</v>
      </c>
      <c r="AO8" s="20" t="str">
        <f t="shared" si="11"/>
        <v>improve</v>
      </c>
      <c r="AQ8" s="33">
        <v>14837</v>
      </c>
      <c r="AR8" s="33">
        <v>4137</v>
      </c>
      <c r="AS8" s="33">
        <v>5276</v>
      </c>
      <c r="AT8" s="33">
        <v>4142</v>
      </c>
      <c r="AU8" s="20" t="str">
        <f t="shared" si="12"/>
        <v>not</v>
      </c>
      <c r="AV8" s="20" t="str">
        <f t="shared" si="23"/>
        <v>not</v>
      </c>
      <c r="AX8" s="34">
        <v>14837</v>
      </c>
      <c r="AY8" s="19">
        <v>4137</v>
      </c>
      <c r="AZ8" s="19">
        <v>4363</v>
      </c>
      <c r="BA8" s="19">
        <v>3353</v>
      </c>
      <c r="BB8" s="20" t="str">
        <f t="shared" si="13"/>
        <v>not</v>
      </c>
      <c r="BC8" s="20" t="str">
        <f t="shared" si="14"/>
        <v>improve</v>
      </c>
      <c r="BE8" s="34">
        <v>14837</v>
      </c>
      <c r="BF8" s="19">
        <v>4137</v>
      </c>
      <c r="BG8" s="19">
        <v>4363</v>
      </c>
      <c r="BH8" s="19">
        <v>-1</v>
      </c>
      <c r="BI8" s="20" t="str">
        <f t="shared" si="15"/>
        <v>not</v>
      </c>
      <c r="BJ8" s="20" t="str">
        <f t="shared" si="16"/>
        <v>not</v>
      </c>
      <c r="BL8" s="34">
        <v>14837</v>
      </c>
      <c r="BM8" s="19">
        <v>4137</v>
      </c>
      <c r="BN8" s="19">
        <v>5941</v>
      </c>
      <c r="BO8" s="19">
        <v>4142</v>
      </c>
      <c r="BP8" s="20" t="str">
        <f t="shared" si="17"/>
        <v>not</v>
      </c>
      <c r="BQ8" s="20" t="str">
        <f t="shared" si="18"/>
        <v>not</v>
      </c>
      <c r="BS8" s="34">
        <v>14837</v>
      </c>
      <c r="BT8" s="19">
        <v>4137</v>
      </c>
      <c r="BU8" s="19">
        <v>5553</v>
      </c>
      <c r="BV8" s="19">
        <v>4142</v>
      </c>
      <c r="BW8" s="20" t="str">
        <f t="shared" si="19"/>
        <v>not</v>
      </c>
      <c r="BX8" s="20" t="str">
        <f t="shared" si="20"/>
        <v>not</v>
      </c>
      <c r="BZ8" s="34">
        <v>14837</v>
      </c>
      <c r="CA8" s="19">
        <v>4137</v>
      </c>
      <c r="CB8" s="19">
        <v>5553</v>
      </c>
      <c r="CC8" s="19">
        <v>4137</v>
      </c>
      <c r="CD8" s="20" t="str">
        <f t="shared" si="21"/>
        <v>not</v>
      </c>
      <c r="CE8" s="20" t="str">
        <f t="shared" si="22"/>
        <v>same</v>
      </c>
    </row>
    <row r="9" spans="1:83">
      <c r="A9" s="34">
        <v>17317</v>
      </c>
      <c r="B9" s="19">
        <v>-1</v>
      </c>
      <c r="C9" s="19">
        <v>-1</v>
      </c>
      <c r="D9" s="19">
        <v>-1</v>
      </c>
      <c r="E9" s="20" t="str">
        <f t="shared" si="0"/>
        <v>not Found</v>
      </c>
      <c r="F9" s="20" t="str">
        <f t="shared" si="1"/>
        <v>not Found</v>
      </c>
      <c r="H9" s="34">
        <v>17317</v>
      </c>
      <c r="I9" s="19">
        <v>-1</v>
      </c>
      <c r="J9" s="19">
        <v>-1</v>
      </c>
      <c r="K9" s="19">
        <v>-1</v>
      </c>
      <c r="L9" s="20" t="str">
        <f t="shared" si="2"/>
        <v>not Found</v>
      </c>
      <c r="M9" s="20" t="str">
        <f t="shared" si="3"/>
        <v>not Found</v>
      </c>
      <c r="O9" s="34">
        <v>17317</v>
      </c>
      <c r="P9" s="19">
        <v>-1</v>
      </c>
      <c r="Q9" s="19">
        <v>-1</v>
      </c>
      <c r="R9" s="19">
        <v>-1</v>
      </c>
      <c r="S9" s="20" t="str">
        <f t="shared" si="4"/>
        <v>not Found</v>
      </c>
      <c r="T9" s="20" t="str">
        <f t="shared" si="5"/>
        <v>not Found</v>
      </c>
      <c r="V9" s="34">
        <v>17317</v>
      </c>
      <c r="W9" s="19">
        <v>-1</v>
      </c>
      <c r="X9" s="19">
        <v>-1</v>
      </c>
      <c r="Y9" s="19">
        <v>-1</v>
      </c>
      <c r="Z9" s="20" t="str">
        <f t="shared" si="6"/>
        <v>not Found</v>
      </c>
      <c r="AA9" s="20" t="str">
        <f t="shared" si="7"/>
        <v>not Found</v>
      </c>
      <c r="AC9" s="34">
        <v>17317</v>
      </c>
      <c r="AD9" s="19">
        <v>-1</v>
      </c>
      <c r="AE9" s="19">
        <v>-1</v>
      </c>
      <c r="AF9" s="19">
        <v>-1</v>
      </c>
      <c r="AG9" s="20" t="str">
        <f t="shared" si="8"/>
        <v>not Found</v>
      </c>
      <c r="AH9" s="20" t="str">
        <f t="shared" si="9"/>
        <v>not Found</v>
      </c>
      <c r="AJ9" s="34">
        <v>17317</v>
      </c>
      <c r="AK9" s="19">
        <v>-1</v>
      </c>
      <c r="AL9" s="19">
        <v>-1</v>
      </c>
      <c r="AM9" s="19">
        <v>-1</v>
      </c>
      <c r="AN9" s="20" t="str">
        <f t="shared" si="10"/>
        <v>not Found</v>
      </c>
      <c r="AO9" s="20" t="str">
        <f t="shared" si="11"/>
        <v>not Found</v>
      </c>
      <c r="AQ9" s="33">
        <v>17317</v>
      </c>
      <c r="AR9" s="33">
        <v>-1</v>
      </c>
      <c r="AS9" s="33">
        <v>-1</v>
      </c>
      <c r="AT9" s="33">
        <v>-1</v>
      </c>
      <c r="AU9" s="20" t="str">
        <f t="shared" si="12"/>
        <v>not Found</v>
      </c>
      <c r="AV9" s="20" t="str">
        <f t="shared" si="23"/>
        <v>not Found</v>
      </c>
      <c r="AX9" s="34">
        <v>17317</v>
      </c>
      <c r="AY9" s="19">
        <v>-1</v>
      </c>
      <c r="AZ9" s="19">
        <v>-1</v>
      </c>
      <c r="BA9" s="19">
        <v>-1</v>
      </c>
      <c r="BB9" s="20" t="str">
        <f t="shared" si="13"/>
        <v>not Found</v>
      </c>
      <c r="BC9" s="20" t="str">
        <f t="shared" si="14"/>
        <v>not Found</v>
      </c>
      <c r="BE9" s="34">
        <v>17317</v>
      </c>
      <c r="BF9" s="19">
        <v>-1</v>
      </c>
      <c r="BG9" s="19">
        <v>-1</v>
      </c>
      <c r="BH9" s="19">
        <v>-1</v>
      </c>
      <c r="BI9" s="20" t="str">
        <f t="shared" si="15"/>
        <v>not Found</v>
      </c>
      <c r="BJ9" s="20" t="str">
        <f t="shared" si="16"/>
        <v>not Found</v>
      </c>
      <c r="BL9" s="34">
        <v>17317</v>
      </c>
      <c r="BM9" s="19">
        <v>-1</v>
      </c>
      <c r="BN9" s="19">
        <v>-1</v>
      </c>
      <c r="BO9" s="19">
        <v>-1</v>
      </c>
      <c r="BP9" s="20" t="str">
        <f t="shared" si="17"/>
        <v>not Found</v>
      </c>
      <c r="BQ9" s="20" t="str">
        <f t="shared" si="18"/>
        <v>not Found</v>
      </c>
      <c r="BS9" s="34">
        <v>17317</v>
      </c>
      <c r="BT9" s="19">
        <v>-1</v>
      </c>
      <c r="BU9" s="19">
        <v>-1</v>
      </c>
      <c r="BV9" s="19">
        <v>-1</v>
      </c>
      <c r="BW9" s="20" t="str">
        <f t="shared" si="19"/>
        <v>not Found</v>
      </c>
      <c r="BX9" s="20" t="str">
        <f t="shared" si="20"/>
        <v>not Found</v>
      </c>
      <c r="BZ9" s="34">
        <v>17317</v>
      </c>
      <c r="CA9" s="19">
        <v>-1</v>
      </c>
      <c r="CB9" s="19">
        <v>-1</v>
      </c>
      <c r="CC9" s="19">
        <v>-1</v>
      </c>
      <c r="CD9" s="20" t="str">
        <f t="shared" si="21"/>
        <v>not Found</v>
      </c>
      <c r="CE9" s="20" t="str">
        <f t="shared" si="22"/>
        <v>not Found</v>
      </c>
    </row>
    <row r="10" spans="1:83">
      <c r="A10" s="34">
        <v>22655</v>
      </c>
      <c r="B10" s="19">
        <v>-1</v>
      </c>
      <c r="C10" s="19">
        <v>-1</v>
      </c>
      <c r="D10" s="19">
        <v>-1</v>
      </c>
      <c r="E10" s="20" t="str">
        <f t="shared" si="0"/>
        <v>not Found</v>
      </c>
      <c r="F10" s="20" t="str">
        <f t="shared" si="1"/>
        <v>not Found</v>
      </c>
      <c r="H10" s="34">
        <v>22655</v>
      </c>
      <c r="I10" s="19">
        <v>-1</v>
      </c>
      <c r="J10" s="19">
        <v>-1</v>
      </c>
      <c r="K10" s="19">
        <v>-1</v>
      </c>
      <c r="L10" s="20" t="str">
        <f t="shared" si="2"/>
        <v>not Found</v>
      </c>
      <c r="M10" s="20" t="str">
        <f t="shared" si="3"/>
        <v>not Found</v>
      </c>
      <c r="O10" s="34">
        <v>22655</v>
      </c>
      <c r="P10" s="19">
        <v>-1</v>
      </c>
      <c r="Q10" s="19">
        <v>-1</v>
      </c>
      <c r="R10" s="19">
        <v>-1</v>
      </c>
      <c r="S10" s="20" t="str">
        <f t="shared" si="4"/>
        <v>not Found</v>
      </c>
      <c r="T10" s="20" t="str">
        <f t="shared" si="5"/>
        <v>not Found</v>
      </c>
      <c r="V10" s="34">
        <v>22655</v>
      </c>
      <c r="W10" s="19">
        <v>-1</v>
      </c>
      <c r="X10" s="19">
        <v>-1</v>
      </c>
      <c r="Y10" s="19">
        <v>-1</v>
      </c>
      <c r="Z10" s="20" t="str">
        <f t="shared" si="6"/>
        <v>not Found</v>
      </c>
      <c r="AA10" s="20" t="str">
        <f t="shared" si="7"/>
        <v>not Found</v>
      </c>
      <c r="AC10" s="34">
        <v>22655</v>
      </c>
      <c r="AD10" s="19">
        <v>-1</v>
      </c>
      <c r="AE10" s="19">
        <v>-1</v>
      </c>
      <c r="AF10" s="19">
        <v>-1</v>
      </c>
      <c r="AG10" s="20" t="str">
        <f t="shared" si="8"/>
        <v>not Found</v>
      </c>
      <c r="AH10" s="20" t="str">
        <f t="shared" si="9"/>
        <v>not Found</v>
      </c>
      <c r="AJ10" s="34">
        <v>22655</v>
      </c>
      <c r="AK10" s="19">
        <v>-1</v>
      </c>
      <c r="AL10" s="19">
        <v>-1</v>
      </c>
      <c r="AM10" s="19">
        <v>-1</v>
      </c>
      <c r="AN10" s="20" t="str">
        <f t="shared" si="10"/>
        <v>not Found</v>
      </c>
      <c r="AO10" s="20" t="str">
        <f t="shared" si="11"/>
        <v>not Found</v>
      </c>
      <c r="AQ10" s="33">
        <v>22655</v>
      </c>
      <c r="AR10" s="33">
        <v>-1</v>
      </c>
      <c r="AS10" s="33">
        <v>-1</v>
      </c>
      <c r="AT10" s="33">
        <v>-1</v>
      </c>
      <c r="AU10" s="20" t="str">
        <f t="shared" si="12"/>
        <v>not Found</v>
      </c>
      <c r="AV10" s="20" t="str">
        <f t="shared" si="23"/>
        <v>not Found</v>
      </c>
      <c r="AX10" s="34">
        <v>22655</v>
      </c>
      <c r="AY10" s="19">
        <v>-1</v>
      </c>
      <c r="AZ10" s="19">
        <v>-1</v>
      </c>
      <c r="BA10" s="19">
        <v>-1</v>
      </c>
      <c r="BB10" s="20" t="str">
        <f t="shared" si="13"/>
        <v>not Found</v>
      </c>
      <c r="BC10" s="20" t="str">
        <f t="shared" si="14"/>
        <v>not Found</v>
      </c>
      <c r="BE10" s="34">
        <v>22655</v>
      </c>
      <c r="BF10" s="19">
        <v>-1</v>
      </c>
      <c r="BG10" s="19">
        <v>-1</v>
      </c>
      <c r="BH10" s="19">
        <v>-1</v>
      </c>
      <c r="BI10" s="20" t="str">
        <f t="shared" si="15"/>
        <v>not Found</v>
      </c>
      <c r="BJ10" s="20" t="str">
        <f t="shared" si="16"/>
        <v>not Found</v>
      </c>
      <c r="BL10" s="34">
        <v>22655</v>
      </c>
      <c r="BM10" s="19">
        <v>-1</v>
      </c>
      <c r="BN10" s="19">
        <v>-1</v>
      </c>
      <c r="BO10" s="19">
        <v>-1</v>
      </c>
      <c r="BP10" s="20" t="str">
        <f t="shared" si="17"/>
        <v>not Found</v>
      </c>
      <c r="BQ10" s="20" t="str">
        <f t="shared" si="18"/>
        <v>not Found</v>
      </c>
      <c r="BS10" s="34">
        <v>22655</v>
      </c>
      <c r="BT10" s="19">
        <v>-1</v>
      </c>
      <c r="BU10" s="19">
        <v>-1</v>
      </c>
      <c r="BV10" s="19">
        <v>-1</v>
      </c>
      <c r="BW10" s="20" t="str">
        <f t="shared" si="19"/>
        <v>not Found</v>
      </c>
      <c r="BX10" s="20" t="str">
        <f t="shared" si="20"/>
        <v>not Found</v>
      </c>
      <c r="BZ10" s="34">
        <v>22655</v>
      </c>
      <c r="CA10" s="19">
        <v>-1</v>
      </c>
      <c r="CB10" s="19">
        <v>-1</v>
      </c>
      <c r="CC10" s="19">
        <v>-1</v>
      </c>
      <c r="CD10" s="20" t="str">
        <f t="shared" si="21"/>
        <v>not Found</v>
      </c>
      <c r="CE10" s="20" t="str">
        <f t="shared" si="22"/>
        <v>not Found</v>
      </c>
    </row>
    <row r="11" spans="1:83">
      <c r="A11" s="34">
        <v>24082</v>
      </c>
      <c r="B11" s="19">
        <v>296</v>
      </c>
      <c r="C11" s="19">
        <v>570</v>
      </c>
      <c r="D11" s="19">
        <v>1784</v>
      </c>
      <c r="E11" s="20" t="str">
        <f t="shared" si="0"/>
        <v>not</v>
      </c>
      <c r="F11" s="20" t="str">
        <f t="shared" si="1"/>
        <v>not</v>
      </c>
      <c r="H11" s="34">
        <v>24082</v>
      </c>
      <c r="I11" s="19">
        <v>296</v>
      </c>
      <c r="J11" s="19">
        <v>570</v>
      </c>
      <c r="K11" s="19">
        <v>92</v>
      </c>
      <c r="L11" s="20" t="str">
        <f t="shared" si="2"/>
        <v>not</v>
      </c>
      <c r="M11" s="20" t="str">
        <f t="shared" si="3"/>
        <v>improve</v>
      </c>
      <c r="O11" s="34">
        <v>24082</v>
      </c>
      <c r="P11" s="19">
        <v>296</v>
      </c>
      <c r="Q11" s="19">
        <v>570</v>
      </c>
      <c r="R11" s="19">
        <v>92</v>
      </c>
      <c r="S11" s="20" t="str">
        <f t="shared" si="4"/>
        <v>not</v>
      </c>
      <c r="T11" s="20" t="str">
        <f t="shared" si="5"/>
        <v>improve</v>
      </c>
      <c r="V11" s="34">
        <v>24082</v>
      </c>
      <c r="W11" s="19">
        <v>296</v>
      </c>
      <c r="X11" s="19">
        <v>430</v>
      </c>
      <c r="Y11" s="19">
        <v>340</v>
      </c>
      <c r="Z11" s="20" t="str">
        <f t="shared" si="6"/>
        <v>not</v>
      </c>
      <c r="AA11" s="20" t="str">
        <f t="shared" si="7"/>
        <v>not</v>
      </c>
      <c r="AC11" s="34">
        <v>24082</v>
      </c>
      <c r="AD11" s="19">
        <v>296</v>
      </c>
      <c r="AE11" s="19">
        <v>343</v>
      </c>
      <c r="AF11" s="19">
        <v>319</v>
      </c>
      <c r="AG11" s="20" t="str">
        <f t="shared" si="8"/>
        <v>not</v>
      </c>
      <c r="AH11" s="20" t="str">
        <f t="shared" si="9"/>
        <v>not</v>
      </c>
      <c r="AJ11" s="34">
        <v>24082</v>
      </c>
      <c r="AK11" s="19">
        <v>296</v>
      </c>
      <c r="AL11" s="19">
        <v>398</v>
      </c>
      <c r="AM11" s="19">
        <v>124</v>
      </c>
      <c r="AN11" s="20" t="str">
        <f t="shared" si="10"/>
        <v>not</v>
      </c>
      <c r="AO11" s="20" t="str">
        <f t="shared" si="11"/>
        <v>improve</v>
      </c>
      <c r="AQ11" s="33">
        <v>24082</v>
      </c>
      <c r="AR11" s="33">
        <v>296</v>
      </c>
      <c r="AS11" s="33">
        <v>459</v>
      </c>
      <c r="AT11" s="33">
        <v>124</v>
      </c>
      <c r="AU11" s="20" t="str">
        <f t="shared" si="12"/>
        <v>not</v>
      </c>
      <c r="AV11" s="20" t="str">
        <f t="shared" si="23"/>
        <v>improve</v>
      </c>
      <c r="AX11" s="34">
        <v>24082</v>
      </c>
      <c r="AY11" s="19">
        <v>296</v>
      </c>
      <c r="AZ11" s="19">
        <v>462</v>
      </c>
      <c r="BA11" s="19">
        <v>269</v>
      </c>
      <c r="BB11" s="20" t="str">
        <f t="shared" si="13"/>
        <v>not</v>
      </c>
      <c r="BC11" s="20" t="str">
        <f t="shared" si="14"/>
        <v>improve</v>
      </c>
      <c r="BE11" s="34">
        <v>24082</v>
      </c>
      <c r="BF11" s="19">
        <v>296</v>
      </c>
      <c r="BG11" s="19">
        <v>443</v>
      </c>
      <c r="BH11" s="19">
        <v>269</v>
      </c>
      <c r="BI11" s="20" t="str">
        <f t="shared" si="15"/>
        <v>not</v>
      </c>
      <c r="BJ11" s="20" t="str">
        <f t="shared" si="16"/>
        <v>improve</v>
      </c>
      <c r="BL11" s="34">
        <v>24082</v>
      </c>
      <c r="BM11" s="19">
        <v>296</v>
      </c>
      <c r="BN11" s="19">
        <v>415</v>
      </c>
      <c r="BO11" s="19">
        <v>307</v>
      </c>
      <c r="BP11" s="20" t="str">
        <f t="shared" si="17"/>
        <v>not</v>
      </c>
      <c r="BQ11" s="20" t="str">
        <f t="shared" si="18"/>
        <v>not</v>
      </c>
      <c r="BS11" s="34">
        <v>24082</v>
      </c>
      <c r="BT11" s="19">
        <v>296</v>
      </c>
      <c r="BU11" s="19">
        <v>415</v>
      </c>
      <c r="BV11" s="19">
        <v>1784</v>
      </c>
      <c r="BW11" s="20" t="str">
        <f t="shared" si="19"/>
        <v>not</v>
      </c>
      <c r="BX11" s="20" t="str">
        <f t="shared" si="20"/>
        <v>not</v>
      </c>
      <c r="BZ11" s="34">
        <v>24082</v>
      </c>
      <c r="CA11" s="19">
        <v>296</v>
      </c>
      <c r="CB11" s="19">
        <v>430</v>
      </c>
      <c r="CC11" s="19">
        <v>306</v>
      </c>
      <c r="CD11" s="20" t="str">
        <f t="shared" si="21"/>
        <v>not</v>
      </c>
      <c r="CE11" s="20" t="str">
        <f t="shared" si="22"/>
        <v>not</v>
      </c>
    </row>
    <row r="12" spans="1:83">
      <c r="A12" s="34">
        <v>24271</v>
      </c>
      <c r="B12" s="19">
        <v>-1</v>
      </c>
      <c r="C12" s="19">
        <v>-1</v>
      </c>
      <c r="D12" s="19">
        <v>-1</v>
      </c>
      <c r="E12" s="20" t="str">
        <f t="shared" si="0"/>
        <v>not Found</v>
      </c>
      <c r="F12" s="20" t="str">
        <f t="shared" si="1"/>
        <v>not Found</v>
      </c>
      <c r="H12" s="34">
        <v>24271</v>
      </c>
      <c r="I12" s="19">
        <v>-1</v>
      </c>
      <c r="J12" s="19">
        <v>-1</v>
      </c>
      <c r="K12" s="19">
        <v>-1</v>
      </c>
      <c r="L12" s="20" t="str">
        <f t="shared" si="2"/>
        <v>not Found</v>
      </c>
      <c r="M12" s="20" t="str">
        <f t="shared" si="3"/>
        <v>not Found</v>
      </c>
      <c r="O12" s="34">
        <v>24271</v>
      </c>
      <c r="P12" s="19">
        <v>-1</v>
      </c>
      <c r="Q12" s="19">
        <v>-1</v>
      </c>
      <c r="R12" s="19">
        <v>-1</v>
      </c>
      <c r="S12" s="20" t="str">
        <f t="shared" si="4"/>
        <v>not Found</v>
      </c>
      <c r="T12" s="20" t="str">
        <f t="shared" si="5"/>
        <v>not Found</v>
      </c>
      <c r="V12" s="34">
        <v>24271</v>
      </c>
      <c r="W12" s="19">
        <v>-1</v>
      </c>
      <c r="X12" s="19">
        <v>-1</v>
      </c>
      <c r="Y12" s="19">
        <v>-1</v>
      </c>
      <c r="Z12" s="20" t="str">
        <f t="shared" si="6"/>
        <v>not Found</v>
      </c>
      <c r="AA12" s="20" t="str">
        <f t="shared" si="7"/>
        <v>not Found</v>
      </c>
      <c r="AC12" s="34">
        <v>24271</v>
      </c>
      <c r="AD12" s="19">
        <v>-1</v>
      </c>
      <c r="AE12" s="19">
        <v>-1</v>
      </c>
      <c r="AF12" s="19">
        <v>-1</v>
      </c>
      <c r="AG12" s="20" t="str">
        <f t="shared" si="8"/>
        <v>not Found</v>
      </c>
      <c r="AH12" s="20" t="str">
        <f t="shared" si="9"/>
        <v>not Found</v>
      </c>
      <c r="AJ12" s="34">
        <v>24271</v>
      </c>
      <c r="AK12" s="19">
        <v>-1</v>
      </c>
      <c r="AL12" s="19">
        <v>-1</v>
      </c>
      <c r="AM12" s="19">
        <v>-1</v>
      </c>
      <c r="AN12" s="20" t="str">
        <f t="shared" si="10"/>
        <v>not Found</v>
      </c>
      <c r="AO12" s="20" t="str">
        <f t="shared" si="11"/>
        <v>not Found</v>
      </c>
      <c r="AQ12" s="33">
        <v>24271</v>
      </c>
      <c r="AR12" s="33">
        <v>-1</v>
      </c>
      <c r="AS12" s="33">
        <v>-1</v>
      </c>
      <c r="AT12" s="33">
        <v>-1</v>
      </c>
      <c r="AU12" s="20" t="str">
        <f t="shared" si="12"/>
        <v>not Found</v>
      </c>
      <c r="AV12" s="20" t="str">
        <f t="shared" si="23"/>
        <v>not Found</v>
      </c>
      <c r="AX12" s="34">
        <v>24271</v>
      </c>
      <c r="AY12" s="19">
        <v>-1</v>
      </c>
      <c r="AZ12" s="19">
        <v>-1</v>
      </c>
      <c r="BA12" s="19">
        <v>-1</v>
      </c>
      <c r="BB12" s="20" t="str">
        <f t="shared" si="13"/>
        <v>not Found</v>
      </c>
      <c r="BC12" s="20" t="str">
        <f t="shared" si="14"/>
        <v>not Found</v>
      </c>
      <c r="BE12" s="34">
        <v>24271</v>
      </c>
      <c r="BF12" s="19">
        <v>-1</v>
      </c>
      <c r="BG12" s="19">
        <v>-1</v>
      </c>
      <c r="BH12" s="19">
        <v>-1</v>
      </c>
      <c r="BI12" s="20" t="str">
        <f t="shared" si="15"/>
        <v>not Found</v>
      </c>
      <c r="BJ12" s="20" t="str">
        <f t="shared" si="16"/>
        <v>not Found</v>
      </c>
      <c r="BL12" s="34">
        <v>24271</v>
      </c>
      <c r="BM12" s="19">
        <v>-1</v>
      </c>
      <c r="BN12" s="19">
        <v>-1</v>
      </c>
      <c r="BO12" s="19">
        <v>-1</v>
      </c>
      <c r="BP12" s="20" t="str">
        <f t="shared" si="17"/>
        <v>not Found</v>
      </c>
      <c r="BQ12" s="20" t="str">
        <f t="shared" si="18"/>
        <v>not Found</v>
      </c>
      <c r="BS12" s="34">
        <v>24271</v>
      </c>
      <c r="BT12" s="19">
        <v>-1</v>
      </c>
      <c r="BU12" s="19">
        <v>-1</v>
      </c>
      <c r="BV12" s="19">
        <v>-1</v>
      </c>
      <c r="BW12" s="20" t="str">
        <f t="shared" si="19"/>
        <v>not Found</v>
      </c>
      <c r="BX12" s="20" t="str">
        <f t="shared" si="20"/>
        <v>not Found</v>
      </c>
      <c r="BZ12" s="34">
        <v>24271</v>
      </c>
      <c r="CA12" s="19">
        <v>-1</v>
      </c>
      <c r="CB12" s="19">
        <v>-1</v>
      </c>
      <c r="CC12" s="19">
        <v>-1</v>
      </c>
      <c r="CD12" s="20" t="str">
        <f t="shared" si="21"/>
        <v>not Found</v>
      </c>
      <c r="CE12" s="20" t="str">
        <f t="shared" si="22"/>
        <v>not Found</v>
      </c>
    </row>
    <row r="13" spans="1:83">
      <c r="A13" s="34">
        <v>27194</v>
      </c>
      <c r="B13" s="19">
        <v>290</v>
      </c>
      <c r="C13" s="19">
        <v>290</v>
      </c>
      <c r="D13" s="19">
        <v>290</v>
      </c>
      <c r="E13" s="20" t="str">
        <f t="shared" si="0"/>
        <v>same</v>
      </c>
      <c r="F13" s="20" t="str">
        <f t="shared" si="1"/>
        <v>same</v>
      </c>
      <c r="H13" s="34">
        <v>27194</v>
      </c>
      <c r="I13" s="19">
        <v>290</v>
      </c>
      <c r="J13" s="19">
        <v>290</v>
      </c>
      <c r="K13" s="19">
        <v>290</v>
      </c>
      <c r="L13" s="20" t="str">
        <f t="shared" si="2"/>
        <v>same</v>
      </c>
      <c r="M13" s="20" t="str">
        <f t="shared" si="3"/>
        <v>same</v>
      </c>
      <c r="O13" s="34">
        <v>27194</v>
      </c>
      <c r="P13" s="19">
        <v>290</v>
      </c>
      <c r="Q13" s="19">
        <v>290</v>
      </c>
      <c r="R13" s="19">
        <v>290</v>
      </c>
      <c r="S13" s="20" t="str">
        <f t="shared" si="4"/>
        <v>same</v>
      </c>
      <c r="T13" s="20" t="str">
        <f t="shared" si="5"/>
        <v>same</v>
      </c>
      <c r="V13" s="34">
        <v>27194</v>
      </c>
      <c r="W13" s="19">
        <v>290</v>
      </c>
      <c r="X13" s="19">
        <v>290</v>
      </c>
      <c r="Y13" s="19">
        <v>290</v>
      </c>
      <c r="Z13" s="20" t="str">
        <f t="shared" si="6"/>
        <v>same</v>
      </c>
      <c r="AA13" s="20" t="str">
        <f t="shared" si="7"/>
        <v>same</v>
      </c>
      <c r="AC13" s="34">
        <v>27194</v>
      </c>
      <c r="AD13" s="19">
        <v>290</v>
      </c>
      <c r="AE13" s="19">
        <v>290</v>
      </c>
      <c r="AF13" s="19">
        <v>290</v>
      </c>
      <c r="AG13" s="20" t="str">
        <f t="shared" si="8"/>
        <v>same</v>
      </c>
      <c r="AH13" s="20" t="str">
        <f t="shared" si="9"/>
        <v>same</v>
      </c>
      <c r="AJ13" s="34">
        <v>27194</v>
      </c>
      <c r="AK13" s="19">
        <v>290</v>
      </c>
      <c r="AL13" s="19">
        <v>290</v>
      </c>
      <c r="AM13" s="19">
        <v>290</v>
      </c>
      <c r="AN13" s="20" t="str">
        <f t="shared" si="10"/>
        <v>same</v>
      </c>
      <c r="AO13" s="20" t="str">
        <f t="shared" si="11"/>
        <v>same</v>
      </c>
      <c r="AQ13" s="33">
        <v>27194</v>
      </c>
      <c r="AR13" s="33">
        <v>290</v>
      </c>
      <c r="AS13" s="33">
        <v>290</v>
      </c>
      <c r="AT13" s="33">
        <v>290</v>
      </c>
      <c r="AU13" s="20" t="str">
        <f t="shared" si="12"/>
        <v>same</v>
      </c>
      <c r="AV13" s="20" t="str">
        <f t="shared" si="23"/>
        <v>same</v>
      </c>
      <c r="AX13" s="34">
        <v>27194</v>
      </c>
      <c r="AY13" s="19">
        <v>290</v>
      </c>
      <c r="AZ13" s="19">
        <v>290</v>
      </c>
      <c r="BA13" s="19">
        <v>290</v>
      </c>
      <c r="BB13" s="20" t="str">
        <f t="shared" si="13"/>
        <v>same</v>
      </c>
      <c r="BC13" s="20" t="str">
        <f t="shared" si="14"/>
        <v>same</v>
      </c>
      <c r="BE13" s="34">
        <v>27194</v>
      </c>
      <c r="BF13" s="19">
        <v>290</v>
      </c>
      <c r="BG13" s="19">
        <v>290</v>
      </c>
      <c r="BH13" s="19">
        <v>290</v>
      </c>
      <c r="BI13" s="20" t="str">
        <f t="shared" si="15"/>
        <v>same</v>
      </c>
      <c r="BJ13" s="20" t="str">
        <f t="shared" si="16"/>
        <v>same</v>
      </c>
      <c r="BL13" s="34">
        <v>27194</v>
      </c>
      <c r="BM13" s="19">
        <v>290</v>
      </c>
      <c r="BN13" s="19">
        <v>290</v>
      </c>
      <c r="BO13" s="19">
        <v>290</v>
      </c>
      <c r="BP13" s="20" t="str">
        <f t="shared" si="17"/>
        <v>same</v>
      </c>
      <c r="BQ13" s="20" t="str">
        <f t="shared" si="18"/>
        <v>same</v>
      </c>
      <c r="BS13" s="34">
        <v>27194</v>
      </c>
      <c r="BT13" s="19">
        <v>290</v>
      </c>
      <c r="BU13" s="19">
        <v>290</v>
      </c>
      <c r="BV13" s="19">
        <v>290</v>
      </c>
      <c r="BW13" s="20" t="str">
        <f t="shared" si="19"/>
        <v>same</v>
      </c>
      <c r="BX13" s="20" t="str">
        <f t="shared" si="20"/>
        <v>same</v>
      </c>
      <c r="BZ13" s="34">
        <v>27194</v>
      </c>
      <c r="CA13" s="19">
        <v>290</v>
      </c>
      <c r="CB13" s="19">
        <v>290</v>
      </c>
      <c r="CC13" s="19">
        <v>290</v>
      </c>
      <c r="CD13" s="20" t="str">
        <f t="shared" si="21"/>
        <v>same</v>
      </c>
      <c r="CE13" s="20" t="str">
        <f t="shared" si="22"/>
        <v>same</v>
      </c>
    </row>
    <row r="14" spans="1:83">
      <c r="A14" s="34">
        <v>28277</v>
      </c>
      <c r="B14" s="19">
        <v>4178</v>
      </c>
      <c r="C14" s="19">
        <v>4902</v>
      </c>
      <c r="D14" s="19">
        <v>8200</v>
      </c>
      <c r="E14" s="20" t="str">
        <f t="shared" si="0"/>
        <v>not</v>
      </c>
      <c r="F14" s="20" t="str">
        <f t="shared" si="1"/>
        <v>not</v>
      </c>
      <c r="H14" s="34">
        <v>28277</v>
      </c>
      <c r="I14" s="19">
        <v>4178</v>
      </c>
      <c r="J14" s="19">
        <v>3931</v>
      </c>
      <c r="K14" s="19">
        <v>8200</v>
      </c>
      <c r="L14" s="20" t="str">
        <f t="shared" si="2"/>
        <v>improve</v>
      </c>
      <c r="M14" s="20" t="str">
        <f t="shared" si="3"/>
        <v>not</v>
      </c>
      <c r="O14" s="34">
        <v>28277</v>
      </c>
      <c r="P14" s="19">
        <v>4178</v>
      </c>
      <c r="Q14" s="19">
        <v>4904</v>
      </c>
      <c r="R14" s="19">
        <v>8200</v>
      </c>
      <c r="S14" s="20" t="str">
        <f t="shared" si="4"/>
        <v>not</v>
      </c>
      <c r="T14" s="20" t="str">
        <f t="shared" si="5"/>
        <v>not</v>
      </c>
      <c r="V14" s="34">
        <v>28277</v>
      </c>
      <c r="W14" s="19">
        <v>4178</v>
      </c>
      <c r="X14" s="19">
        <v>3931</v>
      </c>
      <c r="Y14" s="19">
        <v>8200</v>
      </c>
      <c r="Z14" s="20" t="str">
        <f t="shared" si="6"/>
        <v>improve</v>
      </c>
      <c r="AA14" s="20" t="str">
        <f t="shared" si="7"/>
        <v>not</v>
      </c>
      <c r="AC14" s="34">
        <v>28277</v>
      </c>
      <c r="AD14" s="19">
        <v>4178</v>
      </c>
      <c r="AE14" s="19">
        <v>3953</v>
      </c>
      <c r="AF14" s="19">
        <v>9389</v>
      </c>
      <c r="AG14" s="20" t="str">
        <f t="shared" si="8"/>
        <v>improve</v>
      </c>
      <c r="AH14" s="20" t="str">
        <f t="shared" si="9"/>
        <v>not</v>
      </c>
      <c r="AJ14" s="34">
        <v>28277</v>
      </c>
      <c r="AK14" s="19">
        <v>4178</v>
      </c>
      <c r="AL14" s="19">
        <v>3970</v>
      </c>
      <c r="AM14" s="19">
        <v>8200</v>
      </c>
      <c r="AN14" s="20" t="str">
        <f t="shared" si="10"/>
        <v>improve</v>
      </c>
      <c r="AO14" s="20" t="str">
        <f t="shared" si="11"/>
        <v>not</v>
      </c>
      <c r="AQ14" s="33">
        <v>28277</v>
      </c>
      <c r="AR14" s="33">
        <v>4178</v>
      </c>
      <c r="AS14" s="33">
        <v>3968</v>
      </c>
      <c r="AT14" s="33">
        <v>7335</v>
      </c>
      <c r="AU14" s="20" t="str">
        <f t="shared" si="12"/>
        <v>improve</v>
      </c>
      <c r="AV14" s="20" t="str">
        <f t="shared" si="23"/>
        <v>not</v>
      </c>
      <c r="AX14" s="34">
        <v>28277</v>
      </c>
      <c r="AY14" s="19">
        <v>4178</v>
      </c>
      <c r="AZ14" s="19">
        <v>4171</v>
      </c>
      <c r="BA14" s="19">
        <v>7335</v>
      </c>
      <c r="BB14" s="20" t="str">
        <f t="shared" si="13"/>
        <v>improve</v>
      </c>
      <c r="BC14" s="20" t="str">
        <f t="shared" si="14"/>
        <v>not</v>
      </c>
      <c r="BE14" s="34">
        <v>28277</v>
      </c>
      <c r="BF14" s="19">
        <v>4178</v>
      </c>
      <c r="BG14" s="19">
        <v>4171</v>
      </c>
      <c r="BH14" s="19">
        <v>7335</v>
      </c>
      <c r="BI14" s="20" t="str">
        <f t="shared" si="15"/>
        <v>improve</v>
      </c>
      <c r="BJ14" s="20" t="str">
        <f t="shared" si="16"/>
        <v>not</v>
      </c>
      <c r="BL14" s="34">
        <v>28277</v>
      </c>
      <c r="BM14" s="19">
        <v>4178</v>
      </c>
      <c r="BN14" s="19">
        <v>4215</v>
      </c>
      <c r="BO14" s="19">
        <v>9086</v>
      </c>
      <c r="BP14" s="20" t="str">
        <f t="shared" si="17"/>
        <v>not</v>
      </c>
      <c r="BQ14" s="20" t="str">
        <f t="shared" si="18"/>
        <v>not</v>
      </c>
      <c r="BS14" s="34">
        <v>28277</v>
      </c>
      <c r="BT14" s="19">
        <v>4178</v>
      </c>
      <c r="BU14" s="19">
        <v>4215</v>
      </c>
      <c r="BV14" s="19">
        <v>9086</v>
      </c>
      <c r="BW14" s="20" t="str">
        <f t="shared" si="19"/>
        <v>not</v>
      </c>
      <c r="BX14" s="20" t="str">
        <f t="shared" si="20"/>
        <v>not</v>
      </c>
      <c r="BZ14" s="34">
        <v>28277</v>
      </c>
      <c r="CA14" s="19">
        <v>4178</v>
      </c>
      <c r="CB14" s="19">
        <v>4171</v>
      </c>
      <c r="CC14" s="19">
        <v>4747</v>
      </c>
      <c r="CD14" s="20" t="str">
        <f t="shared" si="21"/>
        <v>improve</v>
      </c>
      <c r="CE14" s="20" t="str">
        <f t="shared" si="22"/>
        <v>not</v>
      </c>
    </row>
    <row r="15" spans="1:83">
      <c r="A15" s="34">
        <v>28698</v>
      </c>
      <c r="B15" s="19">
        <v>3494</v>
      </c>
      <c r="C15" s="19">
        <v>3494</v>
      </c>
      <c r="D15" s="19">
        <v>3494</v>
      </c>
      <c r="E15" s="20" t="str">
        <f t="shared" si="0"/>
        <v>same</v>
      </c>
      <c r="F15" s="20" t="str">
        <f t="shared" si="1"/>
        <v>same</v>
      </c>
      <c r="H15" s="34">
        <v>28698</v>
      </c>
      <c r="I15" s="19">
        <v>3494</v>
      </c>
      <c r="J15" s="19">
        <v>3494</v>
      </c>
      <c r="K15" s="19">
        <v>3494</v>
      </c>
      <c r="L15" s="20" t="str">
        <f t="shared" si="2"/>
        <v>same</v>
      </c>
      <c r="M15" s="20" t="str">
        <f t="shared" si="3"/>
        <v>same</v>
      </c>
      <c r="O15" s="34">
        <v>28698</v>
      </c>
      <c r="P15" s="19">
        <v>3494</v>
      </c>
      <c r="Q15" s="19">
        <v>3494</v>
      </c>
      <c r="R15" s="19">
        <v>3494</v>
      </c>
      <c r="S15" s="20" t="str">
        <f t="shared" si="4"/>
        <v>same</v>
      </c>
      <c r="T15" s="20" t="str">
        <f t="shared" si="5"/>
        <v>same</v>
      </c>
      <c r="V15" s="34">
        <v>28698</v>
      </c>
      <c r="W15" s="19">
        <v>3494</v>
      </c>
      <c r="X15" s="19">
        <v>3494</v>
      </c>
      <c r="Y15" s="19">
        <v>3494</v>
      </c>
      <c r="Z15" s="20" t="str">
        <f t="shared" si="6"/>
        <v>same</v>
      </c>
      <c r="AA15" s="20" t="str">
        <f t="shared" si="7"/>
        <v>same</v>
      </c>
      <c r="AC15" s="34">
        <v>28698</v>
      </c>
      <c r="AD15" s="19">
        <v>3494</v>
      </c>
      <c r="AE15" s="19">
        <v>3494</v>
      </c>
      <c r="AF15" s="19">
        <v>3494</v>
      </c>
      <c r="AG15" s="20" t="str">
        <f t="shared" si="8"/>
        <v>same</v>
      </c>
      <c r="AH15" s="20" t="str">
        <f t="shared" si="9"/>
        <v>same</v>
      </c>
      <c r="AJ15" s="34">
        <v>28698</v>
      </c>
      <c r="AK15" s="19">
        <v>3494</v>
      </c>
      <c r="AL15" s="19">
        <v>3494</v>
      </c>
      <c r="AM15" s="19">
        <v>3494</v>
      </c>
      <c r="AN15" s="20" t="str">
        <f t="shared" si="10"/>
        <v>same</v>
      </c>
      <c r="AO15" s="20" t="str">
        <f t="shared" si="11"/>
        <v>same</v>
      </c>
      <c r="AQ15" s="33">
        <v>28698</v>
      </c>
      <c r="AR15" s="33">
        <v>3494</v>
      </c>
      <c r="AS15" s="33">
        <v>3494</v>
      </c>
      <c r="AT15" s="33">
        <v>3494</v>
      </c>
      <c r="AU15" s="20" t="str">
        <f t="shared" si="12"/>
        <v>same</v>
      </c>
      <c r="AV15" s="20" t="str">
        <f t="shared" si="23"/>
        <v>same</v>
      </c>
      <c r="AX15" s="34">
        <v>28698</v>
      </c>
      <c r="AY15" s="19">
        <v>3494</v>
      </c>
      <c r="AZ15" s="19">
        <v>3494</v>
      </c>
      <c r="BA15" s="19">
        <v>3494</v>
      </c>
      <c r="BB15" s="20" t="str">
        <f t="shared" si="13"/>
        <v>same</v>
      </c>
      <c r="BC15" s="20" t="str">
        <f t="shared" si="14"/>
        <v>same</v>
      </c>
      <c r="BE15" s="34">
        <v>28698</v>
      </c>
      <c r="BF15" s="19">
        <v>3494</v>
      </c>
      <c r="BG15" s="19">
        <v>3494</v>
      </c>
      <c r="BH15" s="19">
        <v>3494</v>
      </c>
      <c r="BI15" s="20" t="str">
        <f t="shared" si="15"/>
        <v>same</v>
      </c>
      <c r="BJ15" s="20" t="str">
        <f t="shared" si="16"/>
        <v>same</v>
      </c>
      <c r="BL15" s="34">
        <v>28698</v>
      </c>
      <c r="BM15" s="19">
        <v>3494</v>
      </c>
      <c r="BN15" s="19">
        <v>3494</v>
      </c>
      <c r="BO15" s="19">
        <v>3494</v>
      </c>
      <c r="BP15" s="20" t="str">
        <f t="shared" si="17"/>
        <v>same</v>
      </c>
      <c r="BQ15" s="20" t="str">
        <f t="shared" si="18"/>
        <v>same</v>
      </c>
      <c r="BS15" s="34">
        <v>28698</v>
      </c>
      <c r="BT15" s="19">
        <v>3494</v>
      </c>
      <c r="BU15" s="19">
        <v>3494</v>
      </c>
      <c r="BV15" s="19">
        <v>3494</v>
      </c>
      <c r="BW15" s="20" t="str">
        <f t="shared" si="19"/>
        <v>same</v>
      </c>
      <c r="BX15" s="20" t="str">
        <f t="shared" si="20"/>
        <v>same</v>
      </c>
      <c r="BZ15" s="34">
        <v>28698</v>
      </c>
      <c r="CA15" s="19">
        <v>3494</v>
      </c>
      <c r="CB15" s="19">
        <v>3494</v>
      </c>
      <c r="CC15" s="19">
        <v>3494</v>
      </c>
      <c r="CD15" s="20" t="str">
        <f t="shared" si="21"/>
        <v>same</v>
      </c>
      <c r="CE15" s="20" t="str">
        <f t="shared" si="22"/>
        <v>same</v>
      </c>
    </row>
    <row r="16" spans="1:83">
      <c r="A16" s="34">
        <v>30412</v>
      </c>
      <c r="B16" s="19">
        <v>2842</v>
      </c>
      <c r="C16" s="19">
        <v>769</v>
      </c>
      <c r="D16" s="19">
        <v>-1</v>
      </c>
      <c r="E16" s="20" t="str">
        <f t="shared" si="0"/>
        <v>improve</v>
      </c>
      <c r="F16" s="20" t="str">
        <f t="shared" si="1"/>
        <v>not</v>
      </c>
      <c r="H16" s="34">
        <v>30412</v>
      </c>
      <c r="I16" s="19">
        <v>2842</v>
      </c>
      <c r="J16" s="19">
        <v>769</v>
      </c>
      <c r="K16" s="19">
        <v>-1</v>
      </c>
      <c r="L16" s="20" t="str">
        <f t="shared" si="2"/>
        <v>improve</v>
      </c>
      <c r="M16" s="20" t="str">
        <f t="shared" si="3"/>
        <v>not</v>
      </c>
      <c r="O16" s="34">
        <v>30412</v>
      </c>
      <c r="P16" s="19">
        <v>2842</v>
      </c>
      <c r="Q16" s="19">
        <v>971</v>
      </c>
      <c r="R16" s="19">
        <v>9776</v>
      </c>
      <c r="S16" s="20" t="str">
        <f t="shared" si="4"/>
        <v>improve</v>
      </c>
      <c r="T16" s="20" t="str">
        <f t="shared" si="5"/>
        <v>not</v>
      </c>
      <c r="V16" s="34">
        <v>30412</v>
      </c>
      <c r="W16" s="19">
        <v>2842</v>
      </c>
      <c r="X16" s="19">
        <v>888</v>
      </c>
      <c r="Y16" s="19">
        <v>8250</v>
      </c>
      <c r="Z16" s="20" t="str">
        <f t="shared" si="6"/>
        <v>improve</v>
      </c>
      <c r="AA16" s="20" t="str">
        <f t="shared" si="7"/>
        <v>not</v>
      </c>
      <c r="AC16" s="34">
        <v>30412</v>
      </c>
      <c r="AD16" s="19">
        <v>2842</v>
      </c>
      <c r="AE16" s="19">
        <v>824</v>
      </c>
      <c r="AF16" s="19">
        <v>8975</v>
      </c>
      <c r="AG16" s="20" t="str">
        <f t="shared" si="8"/>
        <v>improve</v>
      </c>
      <c r="AH16" s="20" t="str">
        <f t="shared" si="9"/>
        <v>not</v>
      </c>
      <c r="AJ16" s="34">
        <v>30412</v>
      </c>
      <c r="AK16" s="19">
        <v>2842</v>
      </c>
      <c r="AL16" s="19">
        <v>2568</v>
      </c>
      <c r="AM16" s="19">
        <v>7971</v>
      </c>
      <c r="AN16" s="20" t="str">
        <f t="shared" si="10"/>
        <v>improve</v>
      </c>
      <c r="AO16" s="20" t="str">
        <f t="shared" si="11"/>
        <v>not</v>
      </c>
      <c r="AQ16" s="33">
        <v>30412</v>
      </c>
      <c r="AR16" s="33">
        <v>2842</v>
      </c>
      <c r="AS16" s="33">
        <v>7690</v>
      </c>
      <c r="AT16" s="33">
        <v>2534</v>
      </c>
      <c r="AU16" s="20" t="str">
        <f t="shared" si="12"/>
        <v>not</v>
      </c>
      <c r="AV16" s="20" t="str">
        <f t="shared" si="23"/>
        <v>improve</v>
      </c>
      <c r="AX16" s="34">
        <v>30412</v>
      </c>
      <c r="AY16" s="19">
        <v>2842</v>
      </c>
      <c r="AZ16" s="19">
        <v>-1</v>
      </c>
      <c r="BA16" s="19">
        <v>2534</v>
      </c>
      <c r="BB16" s="20" t="str">
        <f t="shared" si="13"/>
        <v>not</v>
      </c>
      <c r="BC16" s="20" t="str">
        <f t="shared" si="14"/>
        <v>improve</v>
      </c>
      <c r="BE16" s="34">
        <v>30412</v>
      </c>
      <c r="BF16" s="19">
        <v>2842</v>
      </c>
      <c r="BG16" s="19">
        <v>8803</v>
      </c>
      <c r="BH16" s="19">
        <v>2842</v>
      </c>
      <c r="BI16" s="20" t="str">
        <f t="shared" si="15"/>
        <v>not</v>
      </c>
      <c r="BJ16" s="20" t="str">
        <f t="shared" si="16"/>
        <v>same</v>
      </c>
      <c r="BL16" s="34">
        <v>30412</v>
      </c>
      <c r="BM16" s="19">
        <v>2842</v>
      </c>
      <c r="BN16" s="19">
        <v>3029</v>
      </c>
      <c r="BO16" s="19">
        <v>2554</v>
      </c>
      <c r="BP16" s="20" t="str">
        <f t="shared" si="17"/>
        <v>not</v>
      </c>
      <c r="BQ16" s="20" t="str">
        <f t="shared" si="18"/>
        <v>improve</v>
      </c>
      <c r="BS16" s="34">
        <v>30412</v>
      </c>
      <c r="BT16" s="19">
        <v>2842</v>
      </c>
      <c r="BU16" s="19">
        <v>415</v>
      </c>
      <c r="BV16" s="19">
        <v>3025</v>
      </c>
      <c r="BW16" s="20" t="str">
        <f t="shared" si="19"/>
        <v>improve</v>
      </c>
      <c r="BX16" s="20" t="str">
        <f t="shared" si="20"/>
        <v>not</v>
      </c>
      <c r="BZ16" s="34">
        <v>30412</v>
      </c>
      <c r="CA16" s="19">
        <v>2842</v>
      </c>
      <c r="CB16" s="19">
        <v>1362</v>
      </c>
      <c r="CC16" s="19">
        <v>8831</v>
      </c>
      <c r="CD16" s="20" t="str">
        <f t="shared" si="21"/>
        <v>improve</v>
      </c>
      <c r="CE16" s="20" t="str">
        <f t="shared" si="22"/>
        <v>not</v>
      </c>
    </row>
    <row r="17" spans="1:83">
      <c r="A17" s="34">
        <v>31300</v>
      </c>
      <c r="B17" s="19">
        <v>2</v>
      </c>
      <c r="C17" s="19">
        <v>1</v>
      </c>
      <c r="D17" s="19">
        <v>3</v>
      </c>
      <c r="E17" s="20" t="str">
        <f t="shared" si="0"/>
        <v>improve</v>
      </c>
      <c r="F17" s="20" t="str">
        <f t="shared" si="1"/>
        <v>not</v>
      </c>
      <c r="H17" s="34">
        <v>31300</v>
      </c>
      <c r="I17" s="19">
        <v>2</v>
      </c>
      <c r="J17" s="19">
        <v>1</v>
      </c>
      <c r="K17" s="19">
        <v>3</v>
      </c>
      <c r="L17" s="20" t="str">
        <f t="shared" si="2"/>
        <v>improve</v>
      </c>
      <c r="M17" s="20" t="str">
        <f t="shared" si="3"/>
        <v>not</v>
      </c>
      <c r="O17" s="34">
        <v>31300</v>
      </c>
      <c r="P17" s="19">
        <v>2</v>
      </c>
      <c r="Q17" s="19">
        <v>1</v>
      </c>
      <c r="R17" s="19">
        <v>3</v>
      </c>
      <c r="S17" s="20" t="str">
        <f t="shared" si="4"/>
        <v>improve</v>
      </c>
      <c r="T17" s="20" t="str">
        <f t="shared" si="5"/>
        <v>not</v>
      </c>
      <c r="V17" s="34">
        <v>31300</v>
      </c>
      <c r="W17" s="19">
        <v>2</v>
      </c>
      <c r="X17" s="19">
        <v>1</v>
      </c>
      <c r="Y17" s="19">
        <v>2</v>
      </c>
      <c r="Z17" s="20" t="str">
        <f t="shared" si="6"/>
        <v>improve</v>
      </c>
      <c r="AA17" s="20" t="str">
        <f t="shared" si="7"/>
        <v>same</v>
      </c>
      <c r="AC17" s="34">
        <v>31300</v>
      </c>
      <c r="AD17" s="19">
        <v>2</v>
      </c>
      <c r="AE17" s="19">
        <v>1</v>
      </c>
      <c r="AF17" s="19">
        <v>2</v>
      </c>
      <c r="AG17" s="20" t="str">
        <f t="shared" si="8"/>
        <v>improve</v>
      </c>
      <c r="AH17" s="20" t="str">
        <f t="shared" si="9"/>
        <v>same</v>
      </c>
      <c r="AJ17" s="34">
        <v>31300</v>
      </c>
      <c r="AK17" s="19">
        <v>2</v>
      </c>
      <c r="AL17" s="19">
        <v>1</v>
      </c>
      <c r="AM17" s="19">
        <v>2</v>
      </c>
      <c r="AN17" s="20" t="str">
        <f t="shared" si="10"/>
        <v>improve</v>
      </c>
      <c r="AO17" s="20" t="str">
        <f t="shared" si="11"/>
        <v>same</v>
      </c>
      <c r="AQ17" s="33">
        <v>31300</v>
      </c>
      <c r="AR17" s="33">
        <v>2</v>
      </c>
      <c r="AS17" s="33">
        <v>1</v>
      </c>
      <c r="AT17" s="33">
        <v>2</v>
      </c>
      <c r="AU17" s="20" t="str">
        <f t="shared" si="12"/>
        <v>improve</v>
      </c>
      <c r="AV17" s="20" t="str">
        <f t="shared" si="23"/>
        <v>same</v>
      </c>
      <c r="AX17" s="34">
        <v>31300</v>
      </c>
      <c r="AY17" s="19">
        <v>2</v>
      </c>
      <c r="AZ17" s="19">
        <v>1</v>
      </c>
      <c r="BA17" s="19">
        <v>2</v>
      </c>
      <c r="BB17" s="20" t="str">
        <f t="shared" si="13"/>
        <v>improve</v>
      </c>
      <c r="BC17" s="20" t="str">
        <f t="shared" si="14"/>
        <v>same</v>
      </c>
      <c r="BE17" s="34">
        <v>31300</v>
      </c>
      <c r="BF17" s="19">
        <v>2</v>
      </c>
      <c r="BG17" s="19">
        <v>2</v>
      </c>
      <c r="BH17" s="19">
        <v>2</v>
      </c>
      <c r="BI17" s="20" t="str">
        <f t="shared" si="15"/>
        <v>same</v>
      </c>
      <c r="BJ17" s="20" t="str">
        <f t="shared" si="16"/>
        <v>same</v>
      </c>
      <c r="BL17" s="34">
        <v>31300</v>
      </c>
      <c r="BM17" s="19">
        <v>2</v>
      </c>
      <c r="BN17" s="19">
        <v>2</v>
      </c>
      <c r="BO17" s="19">
        <v>2</v>
      </c>
      <c r="BP17" s="20" t="str">
        <f t="shared" si="17"/>
        <v>same</v>
      </c>
      <c r="BQ17" s="20" t="str">
        <f t="shared" si="18"/>
        <v>same</v>
      </c>
      <c r="BS17" s="34">
        <v>31300</v>
      </c>
      <c r="BT17" s="19">
        <v>2</v>
      </c>
      <c r="BU17" s="19">
        <v>3</v>
      </c>
      <c r="BV17" s="19">
        <v>2</v>
      </c>
      <c r="BW17" s="20" t="str">
        <f t="shared" si="19"/>
        <v>not</v>
      </c>
      <c r="BX17" s="20" t="str">
        <f t="shared" si="20"/>
        <v>same</v>
      </c>
      <c r="BZ17" s="34">
        <v>31300</v>
      </c>
      <c r="CA17" s="19">
        <v>2</v>
      </c>
      <c r="CB17" s="19">
        <v>2</v>
      </c>
      <c r="CC17" s="19">
        <v>2</v>
      </c>
      <c r="CD17" s="20" t="str">
        <f t="shared" si="21"/>
        <v>same</v>
      </c>
      <c r="CE17" s="20" t="str">
        <f t="shared" si="22"/>
        <v>same</v>
      </c>
    </row>
    <row r="18" spans="1:83">
      <c r="A18" s="34">
        <v>36427</v>
      </c>
      <c r="B18" s="19">
        <v>47</v>
      </c>
      <c r="C18" s="19">
        <v>41</v>
      </c>
      <c r="D18" s="19">
        <v>18</v>
      </c>
      <c r="E18" s="20" t="str">
        <f t="shared" si="0"/>
        <v>improve</v>
      </c>
      <c r="F18" s="20" t="str">
        <f t="shared" si="1"/>
        <v>improve</v>
      </c>
      <c r="H18" s="34">
        <v>36427</v>
      </c>
      <c r="I18" s="19">
        <v>47</v>
      </c>
      <c r="J18" s="19">
        <v>41</v>
      </c>
      <c r="K18" s="19">
        <v>18</v>
      </c>
      <c r="L18" s="20" t="str">
        <f t="shared" si="2"/>
        <v>improve</v>
      </c>
      <c r="M18" s="20" t="str">
        <f t="shared" si="3"/>
        <v>improve</v>
      </c>
      <c r="O18" s="34">
        <v>36427</v>
      </c>
      <c r="P18" s="19">
        <v>47</v>
      </c>
      <c r="Q18" s="19">
        <v>41</v>
      </c>
      <c r="R18" s="19">
        <v>18</v>
      </c>
      <c r="S18" s="20" t="str">
        <f t="shared" si="4"/>
        <v>improve</v>
      </c>
      <c r="T18" s="20" t="str">
        <f t="shared" si="5"/>
        <v>improve</v>
      </c>
      <c r="V18" s="34">
        <v>36427</v>
      </c>
      <c r="W18" s="19">
        <v>47</v>
      </c>
      <c r="X18" s="19">
        <v>39</v>
      </c>
      <c r="Y18" s="19">
        <v>24</v>
      </c>
      <c r="Z18" s="20" t="str">
        <f t="shared" si="6"/>
        <v>improve</v>
      </c>
      <c r="AA18" s="20" t="str">
        <f t="shared" si="7"/>
        <v>improve</v>
      </c>
      <c r="AC18" s="34">
        <v>36427</v>
      </c>
      <c r="AD18" s="19">
        <v>47</v>
      </c>
      <c r="AE18" s="19">
        <v>38</v>
      </c>
      <c r="AF18" s="19">
        <v>18</v>
      </c>
      <c r="AG18" s="20" t="str">
        <f t="shared" si="8"/>
        <v>improve</v>
      </c>
      <c r="AH18" s="20" t="str">
        <f t="shared" si="9"/>
        <v>improve</v>
      </c>
      <c r="AJ18" s="34">
        <v>36427</v>
      </c>
      <c r="AK18" s="19">
        <v>47</v>
      </c>
      <c r="AL18" s="19">
        <v>45</v>
      </c>
      <c r="AM18" s="19">
        <v>23</v>
      </c>
      <c r="AN18" s="20" t="str">
        <f t="shared" si="10"/>
        <v>improve</v>
      </c>
      <c r="AO18" s="20" t="str">
        <f t="shared" si="11"/>
        <v>improve</v>
      </c>
      <c r="AQ18" s="33">
        <v>36427</v>
      </c>
      <c r="AR18" s="33">
        <v>47</v>
      </c>
      <c r="AS18" s="33">
        <v>38</v>
      </c>
      <c r="AT18" s="33">
        <v>24</v>
      </c>
      <c r="AU18" s="20" t="str">
        <f t="shared" si="12"/>
        <v>improve</v>
      </c>
      <c r="AV18" s="20" t="str">
        <f t="shared" si="23"/>
        <v>improve</v>
      </c>
      <c r="AX18" s="34">
        <v>36427</v>
      </c>
      <c r="AY18" s="19">
        <v>47</v>
      </c>
      <c r="AZ18" s="19">
        <v>38</v>
      </c>
      <c r="BA18" s="19">
        <v>31</v>
      </c>
      <c r="BB18" s="20" t="str">
        <f t="shared" si="13"/>
        <v>improve</v>
      </c>
      <c r="BC18" s="20" t="str">
        <f t="shared" si="14"/>
        <v>improve</v>
      </c>
      <c r="BE18" s="34">
        <v>36427</v>
      </c>
      <c r="BF18" s="19">
        <v>47</v>
      </c>
      <c r="BG18" s="19">
        <v>41</v>
      </c>
      <c r="BH18" s="19">
        <v>23</v>
      </c>
      <c r="BI18" s="20" t="str">
        <f t="shared" si="15"/>
        <v>improve</v>
      </c>
      <c r="BJ18" s="20" t="str">
        <f t="shared" si="16"/>
        <v>improve</v>
      </c>
      <c r="BL18" s="34">
        <v>36427</v>
      </c>
      <c r="BM18" s="19">
        <v>47</v>
      </c>
      <c r="BN18" s="19">
        <v>45</v>
      </c>
      <c r="BO18" s="19">
        <v>21</v>
      </c>
      <c r="BP18" s="20" t="str">
        <f t="shared" si="17"/>
        <v>improve</v>
      </c>
      <c r="BQ18" s="20" t="str">
        <f t="shared" si="18"/>
        <v>improve</v>
      </c>
      <c r="BS18" s="34">
        <v>36427</v>
      </c>
      <c r="BT18" s="19">
        <v>47</v>
      </c>
      <c r="BU18" s="19">
        <v>39</v>
      </c>
      <c r="BV18" s="19">
        <v>26</v>
      </c>
      <c r="BW18" s="20" t="str">
        <f t="shared" si="19"/>
        <v>improve</v>
      </c>
      <c r="BX18" s="20" t="str">
        <f t="shared" si="20"/>
        <v>improve</v>
      </c>
      <c r="BZ18" s="34">
        <v>36427</v>
      </c>
      <c r="CA18" s="19">
        <v>47</v>
      </c>
      <c r="CB18" s="19">
        <v>81</v>
      </c>
      <c r="CC18" s="19">
        <v>18</v>
      </c>
      <c r="CD18" s="20" t="str">
        <f t="shared" si="21"/>
        <v>not</v>
      </c>
      <c r="CE18" s="20" t="str">
        <f t="shared" si="22"/>
        <v>improve</v>
      </c>
    </row>
    <row r="19" spans="1:83">
      <c r="A19" s="34">
        <v>38499</v>
      </c>
      <c r="B19" s="19">
        <v>-1</v>
      </c>
      <c r="C19" s="19">
        <v>-1</v>
      </c>
      <c r="D19" s="19">
        <v>-1</v>
      </c>
      <c r="E19" s="20" t="str">
        <f t="shared" si="0"/>
        <v>not Found</v>
      </c>
      <c r="F19" s="20" t="str">
        <f t="shared" si="1"/>
        <v>not Found</v>
      </c>
      <c r="H19" s="34">
        <v>38499</v>
      </c>
      <c r="I19" s="19">
        <v>-1</v>
      </c>
      <c r="J19" s="19">
        <v>-1</v>
      </c>
      <c r="K19" s="19">
        <v>-1</v>
      </c>
      <c r="L19" s="20" t="str">
        <f t="shared" si="2"/>
        <v>not Found</v>
      </c>
      <c r="M19" s="20" t="str">
        <f t="shared" si="3"/>
        <v>not Found</v>
      </c>
      <c r="O19" s="34">
        <v>38499</v>
      </c>
      <c r="P19" s="19">
        <v>-1</v>
      </c>
      <c r="Q19" s="19">
        <v>-1</v>
      </c>
      <c r="R19" s="19">
        <v>-1</v>
      </c>
      <c r="S19" s="20" t="str">
        <f t="shared" si="4"/>
        <v>not Found</v>
      </c>
      <c r="T19" s="20" t="str">
        <f t="shared" si="5"/>
        <v>not Found</v>
      </c>
      <c r="V19" s="34">
        <v>38499</v>
      </c>
      <c r="W19" s="19">
        <v>-1</v>
      </c>
      <c r="X19" s="19">
        <v>-1</v>
      </c>
      <c r="Y19" s="19">
        <v>-1</v>
      </c>
      <c r="Z19" s="20" t="str">
        <f t="shared" si="6"/>
        <v>not Found</v>
      </c>
      <c r="AA19" s="20" t="str">
        <f t="shared" si="7"/>
        <v>not Found</v>
      </c>
      <c r="AC19" s="34">
        <v>38499</v>
      </c>
      <c r="AD19" s="19">
        <v>-1</v>
      </c>
      <c r="AE19" s="19">
        <v>-1</v>
      </c>
      <c r="AF19" s="19">
        <v>-1</v>
      </c>
      <c r="AG19" s="20" t="str">
        <f t="shared" si="8"/>
        <v>not Found</v>
      </c>
      <c r="AH19" s="20" t="str">
        <f t="shared" si="9"/>
        <v>not Found</v>
      </c>
      <c r="AJ19" s="34">
        <v>38499</v>
      </c>
      <c r="AK19" s="19">
        <v>-1</v>
      </c>
      <c r="AL19" s="19">
        <v>-1</v>
      </c>
      <c r="AM19" s="19">
        <v>-1</v>
      </c>
      <c r="AN19" s="20" t="str">
        <f t="shared" si="10"/>
        <v>not Found</v>
      </c>
      <c r="AO19" s="20" t="str">
        <f t="shared" si="11"/>
        <v>not Found</v>
      </c>
      <c r="AQ19" s="33">
        <v>38499</v>
      </c>
      <c r="AR19" s="33">
        <v>-1</v>
      </c>
      <c r="AS19" s="33">
        <v>-1</v>
      </c>
      <c r="AT19" s="33">
        <v>-1</v>
      </c>
      <c r="AU19" s="20" t="str">
        <f t="shared" si="12"/>
        <v>not Found</v>
      </c>
      <c r="AV19" s="20" t="str">
        <f t="shared" si="23"/>
        <v>not Found</v>
      </c>
      <c r="AX19" s="34">
        <v>38499</v>
      </c>
      <c r="AY19" s="19">
        <v>-1</v>
      </c>
      <c r="AZ19" s="19">
        <v>-1</v>
      </c>
      <c r="BA19" s="19">
        <v>-1</v>
      </c>
      <c r="BB19" s="20" t="str">
        <f t="shared" si="13"/>
        <v>not Found</v>
      </c>
      <c r="BC19" s="20" t="str">
        <f t="shared" si="14"/>
        <v>not Found</v>
      </c>
      <c r="BE19" s="34">
        <v>38499</v>
      </c>
      <c r="BF19" s="19">
        <v>-1</v>
      </c>
      <c r="BG19" s="19">
        <v>-1</v>
      </c>
      <c r="BH19" s="19">
        <v>-1</v>
      </c>
      <c r="BI19" s="20" t="str">
        <f t="shared" si="15"/>
        <v>not Found</v>
      </c>
      <c r="BJ19" s="20" t="str">
        <f t="shared" si="16"/>
        <v>not Found</v>
      </c>
      <c r="BL19" s="34">
        <v>38499</v>
      </c>
      <c r="BM19" s="19">
        <v>-1</v>
      </c>
      <c r="BN19" s="19">
        <v>-1</v>
      </c>
      <c r="BO19" s="19">
        <v>-1</v>
      </c>
      <c r="BP19" s="20" t="str">
        <f t="shared" si="17"/>
        <v>not Found</v>
      </c>
      <c r="BQ19" s="20" t="str">
        <f t="shared" si="18"/>
        <v>not Found</v>
      </c>
      <c r="BS19" s="34">
        <v>38499</v>
      </c>
      <c r="BT19" s="19">
        <v>-1</v>
      </c>
      <c r="BU19" s="19">
        <v>-1</v>
      </c>
      <c r="BV19" s="19">
        <v>-1</v>
      </c>
      <c r="BW19" s="20" t="str">
        <f t="shared" si="19"/>
        <v>not Found</v>
      </c>
      <c r="BX19" s="20" t="str">
        <f t="shared" si="20"/>
        <v>not Found</v>
      </c>
      <c r="BZ19" s="34">
        <v>38499</v>
      </c>
      <c r="CA19" s="19">
        <v>-1</v>
      </c>
      <c r="CB19" s="19">
        <v>-1</v>
      </c>
      <c r="CC19" s="19">
        <v>-1</v>
      </c>
      <c r="CD19" s="20" t="str">
        <f t="shared" si="21"/>
        <v>not Found</v>
      </c>
      <c r="CE19" s="20" t="str">
        <f t="shared" si="22"/>
        <v>not Found</v>
      </c>
    </row>
    <row r="20" spans="1:83">
      <c r="A20" s="34">
        <v>41688</v>
      </c>
      <c r="B20" s="19">
        <v>-1</v>
      </c>
      <c r="C20" s="19">
        <v>-1</v>
      </c>
      <c r="D20" s="19">
        <v>-1</v>
      </c>
      <c r="E20" s="20" t="str">
        <f t="shared" si="0"/>
        <v>not Found</v>
      </c>
      <c r="F20" s="20" t="str">
        <f t="shared" si="1"/>
        <v>not Found</v>
      </c>
      <c r="H20" s="34">
        <v>41688</v>
      </c>
      <c r="I20" s="19">
        <v>-1</v>
      </c>
      <c r="J20" s="19">
        <v>-1</v>
      </c>
      <c r="K20" s="19">
        <v>-1</v>
      </c>
      <c r="L20" s="20" t="str">
        <f t="shared" si="2"/>
        <v>not Found</v>
      </c>
      <c r="M20" s="20" t="str">
        <f t="shared" si="3"/>
        <v>not Found</v>
      </c>
      <c r="O20" s="34">
        <v>41688</v>
      </c>
      <c r="P20" s="19">
        <v>-1</v>
      </c>
      <c r="Q20" s="19">
        <v>-1</v>
      </c>
      <c r="R20" s="19">
        <v>-1</v>
      </c>
      <c r="S20" s="20" t="str">
        <f t="shared" si="4"/>
        <v>not Found</v>
      </c>
      <c r="T20" s="20" t="str">
        <f t="shared" si="5"/>
        <v>not Found</v>
      </c>
      <c r="V20" s="34">
        <v>41688</v>
      </c>
      <c r="W20" s="19">
        <v>-1</v>
      </c>
      <c r="X20" s="19">
        <v>-1</v>
      </c>
      <c r="Y20" s="19">
        <v>-1</v>
      </c>
      <c r="Z20" s="20" t="str">
        <f t="shared" si="6"/>
        <v>not Found</v>
      </c>
      <c r="AA20" s="20" t="str">
        <f t="shared" si="7"/>
        <v>not Found</v>
      </c>
      <c r="AC20" s="34">
        <v>41688</v>
      </c>
      <c r="AD20" s="19">
        <v>-1</v>
      </c>
      <c r="AE20" s="19">
        <v>-1</v>
      </c>
      <c r="AF20" s="19">
        <v>-1</v>
      </c>
      <c r="AG20" s="20" t="str">
        <f t="shared" si="8"/>
        <v>not Found</v>
      </c>
      <c r="AH20" s="20" t="str">
        <f t="shared" si="9"/>
        <v>not Found</v>
      </c>
      <c r="AJ20" s="34">
        <v>41688</v>
      </c>
      <c r="AK20" s="19">
        <v>-1</v>
      </c>
      <c r="AL20" s="19">
        <v>-1</v>
      </c>
      <c r="AM20" s="19">
        <v>-1</v>
      </c>
      <c r="AN20" s="20" t="str">
        <f t="shared" si="10"/>
        <v>not Found</v>
      </c>
      <c r="AO20" s="20" t="str">
        <f t="shared" si="11"/>
        <v>not Found</v>
      </c>
      <c r="AQ20" s="33">
        <v>41688</v>
      </c>
      <c r="AR20" s="33">
        <v>-1</v>
      </c>
      <c r="AS20" s="33">
        <v>-1</v>
      </c>
      <c r="AT20" s="33">
        <v>-1</v>
      </c>
      <c r="AU20" s="20" t="str">
        <f t="shared" si="12"/>
        <v>not Found</v>
      </c>
      <c r="AV20" s="20" t="str">
        <f t="shared" si="23"/>
        <v>not Found</v>
      </c>
      <c r="AX20" s="34">
        <v>41688</v>
      </c>
      <c r="AY20" s="19">
        <v>-1</v>
      </c>
      <c r="AZ20" s="19">
        <v>-1</v>
      </c>
      <c r="BA20" s="19">
        <v>-1</v>
      </c>
      <c r="BB20" s="20" t="str">
        <f t="shared" si="13"/>
        <v>not Found</v>
      </c>
      <c r="BC20" s="20" t="str">
        <f t="shared" si="14"/>
        <v>not Found</v>
      </c>
      <c r="BE20" s="34">
        <v>41688</v>
      </c>
      <c r="BF20" s="19">
        <v>-1</v>
      </c>
      <c r="BG20" s="19">
        <v>-1</v>
      </c>
      <c r="BH20" s="19">
        <v>-1</v>
      </c>
      <c r="BI20" s="20" t="str">
        <f t="shared" si="15"/>
        <v>not Found</v>
      </c>
      <c r="BJ20" s="20" t="str">
        <f t="shared" si="16"/>
        <v>not Found</v>
      </c>
      <c r="BL20" s="34">
        <v>41688</v>
      </c>
      <c r="BM20" s="19">
        <v>-1</v>
      </c>
      <c r="BN20" s="19">
        <v>-1</v>
      </c>
      <c r="BO20" s="19">
        <v>-1</v>
      </c>
      <c r="BP20" s="20" t="str">
        <f t="shared" si="17"/>
        <v>not Found</v>
      </c>
      <c r="BQ20" s="20" t="str">
        <f t="shared" si="18"/>
        <v>not Found</v>
      </c>
      <c r="BS20" s="34">
        <v>41688</v>
      </c>
      <c r="BT20" s="19">
        <v>-1</v>
      </c>
      <c r="BU20" s="19">
        <v>-1</v>
      </c>
      <c r="BV20" s="19">
        <v>-1</v>
      </c>
      <c r="BW20" s="20" t="str">
        <f t="shared" si="19"/>
        <v>not Found</v>
      </c>
      <c r="BX20" s="20" t="str">
        <f t="shared" si="20"/>
        <v>not Found</v>
      </c>
      <c r="BZ20" s="34">
        <v>41688</v>
      </c>
      <c r="CA20" s="19">
        <v>-1</v>
      </c>
      <c r="CB20" s="19">
        <v>-1</v>
      </c>
      <c r="CC20" s="19">
        <v>-1</v>
      </c>
      <c r="CD20" s="20" t="str">
        <f t="shared" si="21"/>
        <v>not Found</v>
      </c>
      <c r="CE20" s="20" t="str">
        <f t="shared" si="22"/>
        <v>not Found</v>
      </c>
    </row>
    <row r="21" spans="1:83">
      <c r="A21" s="34">
        <v>42208</v>
      </c>
      <c r="B21" s="19">
        <v>-1</v>
      </c>
      <c r="C21" s="19">
        <v>-1</v>
      </c>
      <c r="D21" s="19">
        <v>-1</v>
      </c>
      <c r="E21" s="20" t="str">
        <f t="shared" si="0"/>
        <v>not Found</v>
      </c>
      <c r="F21" s="20" t="str">
        <f t="shared" si="1"/>
        <v>not Found</v>
      </c>
      <c r="H21" s="34">
        <v>42208</v>
      </c>
      <c r="I21" s="19">
        <v>-1</v>
      </c>
      <c r="J21" s="19">
        <v>-1</v>
      </c>
      <c r="K21" s="19">
        <v>-1</v>
      </c>
      <c r="L21" s="20" t="str">
        <f t="shared" si="2"/>
        <v>not Found</v>
      </c>
      <c r="M21" s="20" t="str">
        <f t="shared" si="3"/>
        <v>not Found</v>
      </c>
      <c r="O21" s="34">
        <v>42208</v>
      </c>
      <c r="P21" s="19">
        <v>-1</v>
      </c>
      <c r="Q21" s="19">
        <v>-1</v>
      </c>
      <c r="R21" s="19">
        <v>-1</v>
      </c>
      <c r="S21" s="20" t="str">
        <f t="shared" si="4"/>
        <v>not Found</v>
      </c>
      <c r="T21" s="20" t="str">
        <f t="shared" si="5"/>
        <v>not Found</v>
      </c>
      <c r="V21" s="34">
        <v>42208</v>
      </c>
      <c r="W21" s="19">
        <v>-1</v>
      </c>
      <c r="X21" s="19">
        <v>-1</v>
      </c>
      <c r="Y21" s="19">
        <v>-1</v>
      </c>
      <c r="Z21" s="20" t="str">
        <f t="shared" si="6"/>
        <v>not Found</v>
      </c>
      <c r="AA21" s="20" t="str">
        <f t="shared" si="7"/>
        <v>not Found</v>
      </c>
      <c r="AC21" s="34">
        <v>42208</v>
      </c>
      <c r="AD21" s="19">
        <v>-1</v>
      </c>
      <c r="AE21" s="19">
        <v>-1</v>
      </c>
      <c r="AF21" s="19">
        <v>-1</v>
      </c>
      <c r="AG21" s="20" t="str">
        <f t="shared" si="8"/>
        <v>not Found</v>
      </c>
      <c r="AH21" s="20" t="str">
        <f t="shared" si="9"/>
        <v>not Found</v>
      </c>
      <c r="AJ21" s="34">
        <v>42208</v>
      </c>
      <c r="AK21" s="19">
        <v>-1</v>
      </c>
      <c r="AL21" s="19">
        <v>-1</v>
      </c>
      <c r="AM21" s="19">
        <v>-1</v>
      </c>
      <c r="AN21" s="20" t="str">
        <f t="shared" si="10"/>
        <v>not Found</v>
      </c>
      <c r="AO21" s="20" t="str">
        <f t="shared" si="11"/>
        <v>not Found</v>
      </c>
      <c r="AQ21" s="33">
        <v>42208</v>
      </c>
      <c r="AR21" s="33">
        <v>-1</v>
      </c>
      <c r="AS21" s="33">
        <v>-1</v>
      </c>
      <c r="AT21" s="33">
        <v>-1</v>
      </c>
      <c r="AU21" s="20" t="str">
        <f t="shared" si="12"/>
        <v>not Found</v>
      </c>
      <c r="AV21" s="20" t="str">
        <f t="shared" si="23"/>
        <v>not Found</v>
      </c>
      <c r="AX21" s="34">
        <v>42208</v>
      </c>
      <c r="AY21" s="19">
        <v>-1</v>
      </c>
      <c r="AZ21" s="19">
        <v>-1</v>
      </c>
      <c r="BA21" s="19">
        <v>-1</v>
      </c>
      <c r="BB21" s="20" t="str">
        <f t="shared" si="13"/>
        <v>not Found</v>
      </c>
      <c r="BC21" s="20" t="str">
        <f t="shared" si="14"/>
        <v>not Found</v>
      </c>
      <c r="BE21" s="34">
        <v>42208</v>
      </c>
      <c r="BF21" s="19">
        <v>-1</v>
      </c>
      <c r="BG21" s="19">
        <v>-1</v>
      </c>
      <c r="BH21" s="19">
        <v>-1</v>
      </c>
      <c r="BI21" s="20" t="str">
        <f t="shared" si="15"/>
        <v>not Found</v>
      </c>
      <c r="BJ21" s="20" t="str">
        <f t="shared" si="16"/>
        <v>not Found</v>
      </c>
      <c r="BL21" s="34">
        <v>42208</v>
      </c>
      <c r="BM21" s="19">
        <v>-1</v>
      </c>
      <c r="BN21" s="19">
        <v>-1</v>
      </c>
      <c r="BO21" s="19">
        <v>-1</v>
      </c>
      <c r="BP21" s="20" t="str">
        <f t="shared" si="17"/>
        <v>not Found</v>
      </c>
      <c r="BQ21" s="20" t="str">
        <f t="shared" si="18"/>
        <v>not Found</v>
      </c>
      <c r="BS21" s="34">
        <v>42208</v>
      </c>
      <c r="BT21" s="19">
        <v>-1</v>
      </c>
      <c r="BU21" s="19">
        <v>-1</v>
      </c>
      <c r="BV21" s="19">
        <v>-1</v>
      </c>
      <c r="BW21" s="20" t="str">
        <f t="shared" si="19"/>
        <v>not Found</v>
      </c>
      <c r="BX21" s="20" t="str">
        <f t="shared" si="20"/>
        <v>not Found</v>
      </c>
      <c r="BZ21" s="34">
        <v>42208</v>
      </c>
      <c r="CA21" s="19">
        <v>-1</v>
      </c>
      <c r="CB21" s="19">
        <v>-1</v>
      </c>
      <c r="CC21" s="19">
        <v>-1</v>
      </c>
      <c r="CD21" s="20" t="str">
        <f t="shared" si="21"/>
        <v>not Found</v>
      </c>
      <c r="CE21" s="20" t="str">
        <f t="shared" si="22"/>
        <v>not Found</v>
      </c>
    </row>
    <row r="22" spans="1:83">
      <c r="A22" s="34">
        <v>43103</v>
      </c>
      <c r="B22" s="19">
        <v>-1</v>
      </c>
      <c r="C22" s="19">
        <v>-1</v>
      </c>
      <c r="D22" s="19">
        <v>-1</v>
      </c>
      <c r="E22" s="20" t="str">
        <f t="shared" si="0"/>
        <v>not Found</v>
      </c>
      <c r="F22" s="20" t="str">
        <f t="shared" si="1"/>
        <v>not Found</v>
      </c>
      <c r="H22" s="34">
        <v>43103</v>
      </c>
      <c r="I22" s="19">
        <v>-1</v>
      </c>
      <c r="J22" s="19">
        <v>-1</v>
      </c>
      <c r="K22" s="19">
        <v>-1</v>
      </c>
      <c r="L22" s="20" t="str">
        <f t="shared" si="2"/>
        <v>not Found</v>
      </c>
      <c r="M22" s="20" t="str">
        <f t="shared" si="3"/>
        <v>not Found</v>
      </c>
      <c r="O22" s="34">
        <v>43103</v>
      </c>
      <c r="P22" s="19">
        <v>-1</v>
      </c>
      <c r="Q22" s="19">
        <v>-1</v>
      </c>
      <c r="R22" s="19">
        <v>-1</v>
      </c>
      <c r="S22" s="20" t="str">
        <f t="shared" si="4"/>
        <v>not Found</v>
      </c>
      <c r="T22" s="20" t="str">
        <f t="shared" si="5"/>
        <v>not Found</v>
      </c>
      <c r="V22" s="34">
        <v>43103</v>
      </c>
      <c r="W22" s="19">
        <v>-1</v>
      </c>
      <c r="X22" s="19">
        <v>-1</v>
      </c>
      <c r="Y22" s="19">
        <v>-1</v>
      </c>
      <c r="Z22" s="20" t="str">
        <f t="shared" si="6"/>
        <v>not Found</v>
      </c>
      <c r="AA22" s="20" t="str">
        <f t="shared" si="7"/>
        <v>not Found</v>
      </c>
      <c r="AC22" s="34">
        <v>43103</v>
      </c>
      <c r="AD22" s="19">
        <v>-1</v>
      </c>
      <c r="AE22" s="19">
        <v>-1</v>
      </c>
      <c r="AF22" s="19">
        <v>-1</v>
      </c>
      <c r="AG22" s="20" t="str">
        <f t="shared" si="8"/>
        <v>not Found</v>
      </c>
      <c r="AH22" s="20" t="str">
        <f t="shared" si="9"/>
        <v>not Found</v>
      </c>
      <c r="AJ22" s="34">
        <v>43103</v>
      </c>
      <c r="AK22" s="19">
        <v>-1</v>
      </c>
      <c r="AL22" s="19">
        <v>-1</v>
      </c>
      <c r="AM22" s="19">
        <v>-1</v>
      </c>
      <c r="AN22" s="20" t="str">
        <f t="shared" si="10"/>
        <v>not Found</v>
      </c>
      <c r="AO22" s="20" t="str">
        <f t="shared" si="11"/>
        <v>not Found</v>
      </c>
      <c r="AQ22" s="33">
        <v>43103</v>
      </c>
      <c r="AR22" s="33">
        <v>-1</v>
      </c>
      <c r="AS22" s="33">
        <v>-1</v>
      </c>
      <c r="AT22" s="33">
        <v>-1</v>
      </c>
      <c r="AU22" s="20" t="str">
        <f t="shared" si="12"/>
        <v>not Found</v>
      </c>
      <c r="AV22" s="20" t="str">
        <f t="shared" si="23"/>
        <v>not Found</v>
      </c>
      <c r="AX22" s="34">
        <v>43103</v>
      </c>
      <c r="AY22" s="19">
        <v>-1</v>
      </c>
      <c r="AZ22" s="19">
        <v>-1</v>
      </c>
      <c r="BA22" s="19">
        <v>-1</v>
      </c>
      <c r="BB22" s="20" t="str">
        <f t="shared" si="13"/>
        <v>not Found</v>
      </c>
      <c r="BC22" s="20" t="str">
        <f t="shared" si="14"/>
        <v>not Found</v>
      </c>
      <c r="BE22" s="34">
        <v>43103</v>
      </c>
      <c r="BF22" s="19">
        <v>-1</v>
      </c>
      <c r="BG22" s="19">
        <v>-1</v>
      </c>
      <c r="BH22" s="19">
        <v>-1</v>
      </c>
      <c r="BI22" s="20" t="str">
        <f t="shared" si="15"/>
        <v>not Found</v>
      </c>
      <c r="BJ22" s="20" t="str">
        <f t="shared" si="16"/>
        <v>not Found</v>
      </c>
      <c r="BL22" s="34">
        <v>43103</v>
      </c>
      <c r="BM22" s="19">
        <v>-1</v>
      </c>
      <c r="BN22" s="19">
        <v>-1</v>
      </c>
      <c r="BO22" s="19">
        <v>-1</v>
      </c>
      <c r="BP22" s="20" t="str">
        <f t="shared" si="17"/>
        <v>not Found</v>
      </c>
      <c r="BQ22" s="20" t="str">
        <f t="shared" si="18"/>
        <v>not Found</v>
      </c>
      <c r="BS22" s="34">
        <v>43103</v>
      </c>
      <c r="BT22" s="19">
        <v>-1</v>
      </c>
      <c r="BU22" s="19">
        <v>-1</v>
      </c>
      <c r="BV22" s="19">
        <v>-1</v>
      </c>
      <c r="BW22" s="20" t="str">
        <f t="shared" si="19"/>
        <v>not Found</v>
      </c>
      <c r="BX22" s="20" t="str">
        <f t="shared" si="20"/>
        <v>not Found</v>
      </c>
      <c r="BZ22" s="34">
        <v>43103</v>
      </c>
      <c r="CA22" s="19">
        <v>-1</v>
      </c>
      <c r="CB22" s="19">
        <v>-1</v>
      </c>
      <c r="CC22" s="19">
        <v>-1</v>
      </c>
      <c r="CD22" s="20" t="str">
        <f t="shared" si="21"/>
        <v>not Found</v>
      </c>
      <c r="CE22" s="20" t="str">
        <f t="shared" si="22"/>
        <v>not Found</v>
      </c>
    </row>
    <row r="23" spans="1:83">
      <c r="A23" s="34">
        <v>45349</v>
      </c>
      <c r="B23" s="19">
        <v>2133</v>
      </c>
      <c r="C23" s="19">
        <v>2133</v>
      </c>
      <c r="D23" s="19">
        <v>2133</v>
      </c>
      <c r="E23" s="20" t="str">
        <f t="shared" si="0"/>
        <v>same</v>
      </c>
      <c r="F23" s="20" t="str">
        <f t="shared" si="1"/>
        <v>same</v>
      </c>
      <c r="H23" s="34">
        <v>45349</v>
      </c>
      <c r="I23" s="19">
        <v>2133</v>
      </c>
      <c r="J23" s="19">
        <v>2133</v>
      </c>
      <c r="K23" s="19">
        <v>2133</v>
      </c>
      <c r="L23" s="20" t="str">
        <f t="shared" si="2"/>
        <v>same</v>
      </c>
      <c r="M23" s="20" t="str">
        <f t="shared" si="3"/>
        <v>same</v>
      </c>
      <c r="O23" s="34">
        <v>45349</v>
      </c>
      <c r="P23" s="19">
        <v>2133</v>
      </c>
      <c r="Q23" s="19">
        <v>2133</v>
      </c>
      <c r="R23" s="19">
        <v>2133</v>
      </c>
      <c r="S23" s="20" t="str">
        <f t="shared" si="4"/>
        <v>same</v>
      </c>
      <c r="T23" s="20" t="str">
        <f t="shared" si="5"/>
        <v>same</v>
      </c>
      <c r="V23" s="34">
        <v>45349</v>
      </c>
      <c r="W23" s="19">
        <v>2133</v>
      </c>
      <c r="X23" s="19">
        <v>2133</v>
      </c>
      <c r="Y23" s="19">
        <v>2133</v>
      </c>
      <c r="Z23" s="20" t="str">
        <f t="shared" si="6"/>
        <v>same</v>
      </c>
      <c r="AA23" s="20" t="str">
        <f t="shared" si="7"/>
        <v>same</v>
      </c>
      <c r="AC23" s="34">
        <v>45349</v>
      </c>
      <c r="AD23" s="19">
        <v>2133</v>
      </c>
      <c r="AE23" s="19">
        <v>2133</v>
      </c>
      <c r="AF23" s="19">
        <v>2133</v>
      </c>
      <c r="AG23" s="20" t="str">
        <f t="shared" si="8"/>
        <v>same</v>
      </c>
      <c r="AH23" s="20" t="str">
        <f t="shared" si="9"/>
        <v>same</v>
      </c>
      <c r="AJ23" s="34">
        <v>45349</v>
      </c>
      <c r="AK23" s="19">
        <v>2133</v>
      </c>
      <c r="AL23" s="19">
        <v>2133</v>
      </c>
      <c r="AM23" s="19">
        <v>2133</v>
      </c>
      <c r="AN23" s="20" t="str">
        <f t="shared" si="10"/>
        <v>same</v>
      </c>
      <c r="AO23" s="20" t="str">
        <f t="shared" si="11"/>
        <v>same</v>
      </c>
      <c r="AQ23" s="33">
        <v>45349</v>
      </c>
      <c r="AR23" s="33">
        <v>2133</v>
      </c>
      <c r="AS23" s="33">
        <v>2133</v>
      </c>
      <c r="AT23" s="33">
        <v>2133</v>
      </c>
      <c r="AU23" s="20" t="str">
        <f t="shared" si="12"/>
        <v>same</v>
      </c>
      <c r="AV23" s="20" t="str">
        <f t="shared" si="23"/>
        <v>same</v>
      </c>
      <c r="AX23" s="34">
        <v>45349</v>
      </c>
      <c r="AY23" s="19">
        <v>2133</v>
      </c>
      <c r="AZ23" s="19">
        <v>2133</v>
      </c>
      <c r="BA23" s="19">
        <v>2133</v>
      </c>
      <c r="BB23" s="20" t="str">
        <f t="shared" si="13"/>
        <v>same</v>
      </c>
      <c r="BC23" s="20" t="str">
        <f t="shared" si="14"/>
        <v>same</v>
      </c>
      <c r="BE23" s="34">
        <v>45349</v>
      </c>
      <c r="BF23" s="19">
        <v>2133</v>
      </c>
      <c r="BG23" s="19">
        <v>2133</v>
      </c>
      <c r="BH23" s="19">
        <v>2133</v>
      </c>
      <c r="BI23" s="20" t="str">
        <f t="shared" si="15"/>
        <v>same</v>
      </c>
      <c r="BJ23" s="20" t="str">
        <f t="shared" si="16"/>
        <v>same</v>
      </c>
      <c r="BL23" s="34">
        <v>45349</v>
      </c>
      <c r="BM23" s="19">
        <v>2133</v>
      </c>
      <c r="BN23" s="19">
        <v>2133</v>
      </c>
      <c r="BO23" s="19">
        <v>2133</v>
      </c>
      <c r="BP23" s="20" t="str">
        <f t="shared" si="17"/>
        <v>same</v>
      </c>
      <c r="BQ23" s="20" t="str">
        <f t="shared" si="18"/>
        <v>same</v>
      </c>
      <c r="BS23" s="34">
        <v>45349</v>
      </c>
      <c r="BT23" s="19">
        <v>2133</v>
      </c>
      <c r="BU23" s="19">
        <v>2133</v>
      </c>
      <c r="BV23" s="19">
        <v>2133</v>
      </c>
      <c r="BW23" s="20" t="str">
        <f t="shared" si="19"/>
        <v>same</v>
      </c>
      <c r="BX23" s="20" t="str">
        <f t="shared" si="20"/>
        <v>same</v>
      </c>
      <c r="BZ23" s="34">
        <v>45349</v>
      </c>
      <c r="CA23" s="19">
        <v>2133</v>
      </c>
      <c r="CB23" s="19">
        <v>2133</v>
      </c>
      <c r="CC23" s="19">
        <v>2133</v>
      </c>
      <c r="CD23" s="20" t="str">
        <f t="shared" si="21"/>
        <v>same</v>
      </c>
      <c r="CE23" s="20" t="str">
        <f t="shared" si="22"/>
        <v>same</v>
      </c>
    </row>
    <row r="24" spans="1:83">
      <c r="A24" s="34">
        <v>46875</v>
      </c>
      <c r="B24" s="19">
        <v>8911</v>
      </c>
      <c r="C24" s="19">
        <v>7891</v>
      </c>
      <c r="D24" s="19">
        <v>-1</v>
      </c>
      <c r="E24" s="20" t="str">
        <f t="shared" si="0"/>
        <v>improve</v>
      </c>
      <c r="F24" s="20" t="str">
        <f t="shared" si="1"/>
        <v>not</v>
      </c>
      <c r="H24" s="34">
        <v>46875</v>
      </c>
      <c r="I24" s="19">
        <v>8911</v>
      </c>
      <c r="J24" s="19">
        <v>7891</v>
      </c>
      <c r="K24" s="19">
        <v>-1</v>
      </c>
      <c r="L24" s="20" t="str">
        <f t="shared" si="2"/>
        <v>improve</v>
      </c>
      <c r="M24" s="20" t="str">
        <f t="shared" si="3"/>
        <v>not</v>
      </c>
      <c r="O24" s="34">
        <v>46875</v>
      </c>
      <c r="P24" s="19">
        <v>8911</v>
      </c>
      <c r="Q24" s="19">
        <v>7958</v>
      </c>
      <c r="R24" s="19">
        <v>-1</v>
      </c>
      <c r="S24" s="20" t="str">
        <f t="shared" si="4"/>
        <v>improve</v>
      </c>
      <c r="T24" s="20" t="str">
        <f t="shared" si="5"/>
        <v>not</v>
      </c>
      <c r="V24" s="34">
        <v>46875</v>
      </c>
      <c r="W24" s="19">
        <v>8911</v>
      </c>
      <c r="X24" s="19">
        <v>7647</v>
      </c>
      <c r="Y24" s="19">
        <v>-1</v>
      </c>
      <c r="Z24" s="20" t="str">
        <f t="shared" si="6"/>
        <v>improve</v>
      </c>
      <c r="AA24" s="20" t="str">
        <f t="shared" si="7"/>
        <v>not</v>
      </c>
      <c r="AC24" s="34">
        <v>46875</v>
      </c>
      <c r="AD24" s="19">
        <v>8911</v>
      </c>
      <c r="AE24" s="19">
        <v>7188</v>
      </c>
      <c r="AF24" s="19">
        <v>-1</v>
      </c>
      <c r="AG24" s="20" t="str">
        <f t="shared" si="8"/>
        <v>improve</v>
      </c>
      <c r="AH24" s="20" t="str">
        <f t="shared" si="9"/>
        <v>not</v>
      </c>
      <c r="AJ24" s="34">
        <v>46875</v>
      </c>
      <c r="AK24" s="19">
        <v>8911</v>
      </c>
      <c r="AL24" s="19">
        <v>9978</v>
      </c>
      <c r="AM24" s="19">
        <v>-1</v>
      </c>
      <c r="AN24" s="20" t="str">
        <f t="shared" si="10"/>
        <v>not</v>
      </c>
      <c r="AO24" s="20" t="str">
        <f t="shared" si="11"/>
        <v>not</v>
      </c>
      <c r="AQ24" s="33">
        <v>46875</v>
      </c>
      <c r="AR24" s="33">
        <v>8911</v>
      </c>
      <c r="AS24" s="33">
        <v>9978</v>
      </c>
      <c r="AT24" s="33">
        <v>-1</v>
      </c>
      <c r="AU24" s="20" t="str">
        <f t="shared" si="12"/>
        <v>not</v>
      </c>
      <c r="AV24" s="20" t="str">
        <f t="shared" si="23"/>
        <v>not</v>
      </c>
      <c r="AX24" s="34">
        <v>46875</v>
      </c>
      <c r="AY24" s="19">
        <v>8911</v>
      </c>
      <c r="AZ24" s="19">
        <v>7494</v>
      </c>
      <c r="BA24" s="19">
        <v>-1</v>
      </c>
      <c r="BB24" s="20" t="str">
        <f t="shared" si="13"/>
        <v>improve</v>
      </c>
      <c r="BC24" s="20" t="str">
        <f t="shared" si="14"/>
        <v>not</v>
      </c>
      <c r="BE24" s="34">
        <v>46875</v>
      </c>
      <c r="BF24" s="19">
        <v>8911</v>
      </c>
      <c r="BG24" s="19">
        <v>7944</v>
      </c>
      <c r="BH24" s="19">
        <v>-1</v>
      </c>
      <c r="BI24" s="20" t="str">
        <f t="shared" si="15"/>
        <v>improve</v>
      </c>
      <c r="BJ24" s="20" t="str">
        <f t="shared" si="16"/>
        <v>not</v>
      </c>
      <c r="BL24" s="34">
        <v>46875</v>
      </c>
      <c r="BM24" s="19">
        <v>8911</v>
      </c>
      <c r="BN24" s="19">
        <v>-1</v>
      </c>
      <c r="BO24" s="19">
        <v>8953</v>
      </c>
      <c r="BP24" s="20" t="str">
        <f t="shared" si="17"/>
        <v>not</v>
      </c>
      <c r="BQ24" s="20" t="str">
        <f t="shared" si="18"/>
        <v>not</v>
      </c>
      <c r="BS24" s="34">
        <v>46875</v>
      </c>
      <c r="BT24" s="19">
        <v>8911</v>
      </c>
      <c r="BU24" s="19">
        <v>-1</v>
      </c>
      <c r="BV24" s="19">
        <v>-1</v>
      </c>
      <c r="BW24" s="20" t="str">
        <f t="shared" si="19"/>
        <v>not</v>
      </c>
      <c r="BX24" s="20" t="str">
        <f t="shared" si="20"/>
        <v>not</v>
      </c>
      <c r="BZ24" s="34">
        <v>46875</v>
      </c>
      <c r="CA24" s="19">
        <v>8911</v>
      </c>
      <c r="CB24" s="19">
        <v>8911</v>
      </c>
      <c r="CC24" s="19">
        <v>8911</v>
      </c>
      <c r="CD24" s="20" t="str">
        <f t="shared" si="21"/>
        <v>same</v>
      </c>
      <c r="CE24" s="20" t="str">
        <f t="shared" si="22"/>
        <v>same</v>
      </c>
    </row>
    <row r="25" spans="1:83">
      <c r="A25" s="34">
        <v>47097</v>
      </c>
      <c r="B25" s="19">
        <v>-1</v>
      </c>
      <c r="C25" s="19">
        <v>-1</v>
      </c>
      <c r="D25" s="19">
        <v>-1</v>
      </c>
      <c r="E25" s="20" t="str">
        <f t="shared" si="0"/>
        <v>not Found</v>
      </c>
      <c r="F25" s="20" t="str">
        <f t="shared" si="1"/>
        <v>not Found</v>
      </c>
      <c r="H25" s="34">
        <v>47097</v>
      </c>
      <c r="I25" s="19">
        <v>-1</v>
      </c>
      <c r="J25" s="19">
        <v>-1</v>
      </c>
      <c r="K25" s="19">
        <v>-1</v>
      </c>
      <c r="L25" s="20" t="str">
        <f t="shared" si="2"/>
        <v>not Found</v>
      </c>
      <c r="M25" s="20" t="str">
        <f t="shared" si="3"/>
        <v>not Found</v>
      </c>
      <c r="O25" s="34">
        <v>47097</v>
      </c>
      <c r="P25" s="19">
        <v>-1</v>
      </c>
      <c r="Q25" s="19">
        <v>-1</v>
      </c>
      <c r="R25" s="19">
        <v>-1</v>
      </c>
      <c r="S25" s="20" t="str">
        <f t="shared" si="4"/>
        <v>not Found</v>
      </c>
      <c r="T25" s="20" t="str">
        <f t="shared" si="5"/>
        <v>not Found</v>
      </c>
      <c r="V25" s="34">
        <v>47097</v>
      </c>
      <c r="W25" s="19">
        <v>-1</v>
      </c>
      <c r="X25" s="19">
        <v>-1</v>
      </c>
      <c r="Y25" s="19">
        <v>-1</v>
      </c>
      <c r="Z25" s="20" t="str">
        <f t="shared" si="6"/>
        <v>not Found</v>
      </c>
      <c r="AA25" s="20" t="str">
        <f t="shared" si="7"/>
        <v>not Found</v>
      </c>
      <c r="AC25" s="34">
        <v>47097</v>
      </c>
      <c r="AD25" s="19">
        <v>-1</v>
      </c>
      <c r="AE25" s="19">
        <v>-1</v>
      </c>
      <c r="AF25" s="19">
        <v>-1</v>
      </c>
      <c r="AG25" s="20" t="str">
        <f t="shared" si="8"/>
        <v>not Found</v>
      </c>
      <c r="AH25" s="20" t="str">
        <f t="shared" si="9"/>
        <v>not Found</v>
      </c>
      <c r="AJ25" s="34">
        <v>47097</v>
      </c>
      <c r="AK25" s="19">
        <v>-1</v>
      </c>
      <c r="AL25" s="19">
        <v>-1</v>
      </c>
      <c r="AM25" s="19">
        <v>-1</v>
      </c>
      <c r="AN25" s="20" t="str">
        <f t="shared" si="10"/>
        <v>not Found</v>
      </c>
      <c r="AO25" s="20" t="str">
        <f t="shared" si="11"/>
        <v>not Found</v>
      </c>
      <c r="AQ25" s="33">
        <v>47097</v>
      </c>
      <c r="AR25" s="33">
        <v>-1</v>
      </c>
      <c r="AS25" s="33">
        <v>-1</v>
      </c>
      <c r="AT25" s="33">
        <v>-1</v>
      </c>
      <c r="AU25" s="20" t="str">
        <f t="shared" si="12"/>
        <v>not Found</v>
      </c>
      <c r="AV25" s="20" t="str">
        <f t="shared" si="23"/>
        <v>not Found</v>
      </c>
      <c r="AX25" s="34">
        <v>47097</v>
      </c>
      <c r="AY25" s="19">
        <v>-1</v>
      </c>
      <c r="AZ25" s="19">
        <v>-1</v>
      </c>
      <c r="BA25" s="19">
        <v>-1</v>
      </c>
      <c r="BB25" s="20" t="str">
        <f t="shared" si="13"/>
        <v>not Found</v>
      </c>
      <c r="BC25" s="20" t="str">
        <f t="shared" si="14"/>
        <v>not Found</v>
      </c>
      <c r="BE25" s="34">
        <v>47097</v>
      </c>
      <c r="BF25" s="19">
        <v>-1</v>
      </c>
      <c r="BG25" s="19">
        <v>-1</v>
      </c>
      <c r="BH25" s="19">
        <v>-1</v>
      </c>
      <c r="BI25" s="20" t="str">
        <f t="shared" si="15"/>
        <v>not Found</v>
      </c>
      <c r="BJ25" s="20" t="str">
        <f t="shared" si="16"/>
        <v>not Found</v>
      </c>
      <c r="BL25" s="34">
        <v>47097</v>
      </c>
      <c r="BM25" s="19">
        <v>-1</v>
      </c>
      <c r="BN25" s="19">
        <v>-1</v>
      </c>
      <c r="BO25" s="19">
        <v>-1</v>
      </c>
      <c r="BP25" s="20" t="str">
        <f t="shared" si="17"/>
        <v>not Found</v>
      </c>
      <c r="BQ25" s="20" t="str">
        <f t="shared" si="18"/>
        <v>not Found</v>
      </c>
      <c r="BS25" s="34">
        <v>47097</v>
      </c>
      <c r="BT25" s="19">
        <v>-1</v>
      </c>
      <c r="BU25" s="19">
        <v>-1</v>
      </c>
      <c r="BV25" s="19">
        <v>-1</v>
      </c>
      <c r="BW25" s="20" t="str">
        <f t="shared" si="19"/>
        <v>not Found</v>
      </c>
      <c r="BX25" s="20" t="str">
        <f t="shared" si="20"/>
        <v>not Found</v>
      </c>
      <c r="BZ25" s="34">
        <v>47097</v>
      </c>
      <c r="CA25" s="19">
        <v>-1</v>
      </c>
      <c r="CB25" s="19">
        <v>-1</v>
      </c>
      <c r="CC25" s="19">
        <v>-1</v>
      </c>
      <c r="CD25" s="20" t="str">
        <f t="shared" si="21"/>
        <v>not Found</v>
      </c>
      <c r="CE25" s="20" t="str">
        <f t="shared" si="22"/>
        <v>not Found</v>
      </c>
    </row>
    <row r="26" spans="1:83">
      <c r="A26" s="34">
        <v>47731</v>
      </c>
      <c r="B26" s="19">
        <v>266</v>
      </c>
      <c r="C26" s="19">
        <v>266</v>
      </c>
      <c r="D26" s="19">
        <v>266</v>
      </c>
      <c r="E26" s="20" t="str">
        <f t="shared" si="0"/>
        <v>same</v>
      </c>
      <c r="F26" s="20" t="str">
        <f t="shared" si="1"/>
        <v>same</v>
      </c>
      <c r="H26" s="34">
        <v>47731</v>
      </c>
      <c r="I26" s="19">
        <v>266</v>
      </c>
      <c r="J26" s="19">
        <v>266</v>
      </c>
      <c r="K26" s="19">
        <v>266</v>
      </c>
      <c r="L26" s="20" t="str">
        <f t="shared" si="2"/>
        <v>same</v>
      </c>
      <c r="M26" s="20" t="str">
        <f t="shared" si="3"/>
        <v>same</v>
      </c>
      <c r="O26" s="34">
        <v>47731</v>
      </c>
      <c r="P26" s="19">
        <v>266</v>
      </c>
      <c r="Q26" s="19">
        <v>266</v>
      </c>
      <c r="R26" s="19">
        <v>266</v>
      </c>
      <c r="S26" s="20" t="str">
        <f t="shared" si="4"/>
        <v>same</v>
      </c>
      <c r="T26" s="20" t="str">
        <f t="shared" si="5"/>
        <v>same</v>
      </c>
      <c r="V26" s="34">
        <v>47731</v>
      </c>
      <c r="W26" s="19">
        <v>266</v>
      </c>
      <c r="X26" s="19">
        <v>266</v>
      </c>
      <c r="Y26" s="19">
        <v>266</v>
      </c>
      <c r="Z26" s="20" t="str">
        <f t="shared" si="6"/>
        <v>same</v>
      </c>
      <c r="AA26" s="20" t="str">
        <f t="shared" si="7"/>
        <v>same</v>
      </c>
      <c r="AC26" s="34">
        <v>47731</v>
      </c>
      <c r="AD26" s="19">
        <v>266</v>
      </c>
      <c r="AE26" s="19">
        <v>266</v>
      </c>
      <c r="AF26" s="19">
        <v>266</v>
      </c>
      <c r="AG26" s="20" t="str">
        <f t="shared" si="8"/>
        <v>same</v>
      </c>
      <c r="AH26" s="20" t="str">
        <f t="shared" si="9"/>
        <v>same</v>
      </c>
      <c r="AJ26" s="34">
        <v>47731</v>
      </c>
      <c r="AK26" s="19">
        <v>266</v>
      </c>
      <c r="AL26" s="19">
        <v>266</v>
      </c>
      <c r="AM26" s="19">
        <v>266</v>
      </c>
      <c r="AN26" s="20" t="str">
        <f t="shared" si="10"/>
        <v>same</v>
      </c>
      <c r="AO26" s="20" t="str">
        <f t="shared" si="11"/>
        <v>same</v>
      </c>
      <c r="AQ26" s="33">
        <v>47731</v>
      </c>
      <c r="AR26" s="33">
        <v>266</v>
      </c>
      <c r="AS26" s="33">
        <v>266</v>
      </c>
      <c r="AT26" s="33">
        <v>266</v>
      </c>
      <c r="AU26" s="20" t="str">
        <f t="shared" si="12"/>
        <v>same</v>
      </c>
      <c r="AV26" s="20" t="str">
        <f t="shared" si="23"/>
        <v>same</v>
      </c>
      <c r="AX26" s="34">
        <v>47731</v>
      </c>
      <c r="AY26" s="19">
        <v>266</v>
      </c>
      <c r="AZ26" s="19">
        <v>266</v>
      </c>
      <c r="BA26" s="19">
        <v>266</v>
      </c>
      <c r="BB26" s="20" t="str">
        <f t="shared" si="13"/>
        <v>same</v>
      </c>
      <c r="BC26" s="20" t="str">
        <f t="shared" si="14"/>
        <v>same</v>
      </c>
      <c r="BE26" s="34">
        <v>47731</v>
      </c>
      <c r="BF26" s="19">
        <v>266</v>
      </c>
      <c r="BG26" s="19">
        <v>266</v>
      </c>
      <c r="BH26" s="19">
        <v>266</v>
      </c>
      <c r="BI26" s="20" t="str">
        <f t="shared" si="15"/>
        <v>same</v>
      </c>
      <c r="BJ26" s="20" t="str">
        <f t="shared" si="16"/>
        <v>same</v>
      </c>
      <c r="BL26" s="34">
        <v>47731</v>
      </c>
      <c r="BM26" s="19">
        <v>266</v>
      </c>
      <c r="BN26" s="19">
        <v>266</v>
      </c>
      <c r="BO26" s="19">
        <v>266</v>
      </c>
      <c r="BP26" s="20" t="str">
        <f t="shared" si="17"/>
        <v>same</v>
      </c>
      <c r="BQ26" s="20" t="str">
        <f t="shared" si="18"/>
        <v>same</v>
      </c>
      <c r="BS26" s="34">
        <v>47731</v>
      </c>
      <c r="BT26" s="19">
        <v>266</v>
      </c>
      <c r="BU26" s="19">
        <v>266</v>
      </c>
      <c r="BV26" s="19">
        <v>266</v>
      </c>
      <c r="BW26" s="20" t="str">
        <f t="shared" si="19"/>
        <v>same</v>
      </c>
      <c r="BX26" s="20" t="str">
        <f t="shared" si="20"/>
        <v>same</v>
      </c>
      <c r="BZ26" s="34">
        <v>47731</v>
      </c>
      <c r="CA26" s="19">
        <v>266</v>
      </c>
      <c r="CB26" s="19">
        <v>266</v>
      </c>
      <c r="CC26" s="19">
        <v>266</v>
      </c>
      <c r="CD26" s="20" t="str">
        <f t="shared" si="21"/>
        <v>same</v>
      </c>
      <c r="CE26" s="20" t="str">
        <f t="shared" si="22"/>
        <v>same</v>
      </c>
    </row>
    <row r="27" spans="1:83">
      <c r="A27" s="34">
        <v>49352</v>
      </c>
      <c r="B27" s="19">
        <v>-1</v>
      </c>
      <c r="C27" s="19">
        <v>-1</v>
      </c>
      <c r="D27" s="19">
        <v>-1</v>
      </c>
      <c r="E27" s="20" t="str">
        <f t="shared" si="0"/>
        <v>not Found</v>
      </c>
      <c r="F27" s="20" t="str">
        <f t="shared" si="1"/>
        <v>not Found</v>
      </c>
      <c r="H27" s="34">
        <v>49352</v>
      </c>
      <c r="I27" s="19">
        <v>-1</v>
      </c>
      <c r="J27" s="19">
        <v>-1</v>
      </c>
      <c r="K27" s="19">
        <v>-1</v>
      </c>
      <c r="L27" s="20" t="str">
        <f t="shared" si="2"/>
        <v>not Found</v>
      </c>
      <c r="M27" s="20" t="str">
        <f t="shared" si="3"/>
        <v>not Found</v>
      </c>
      <c r="O27" s="34">
        <v>49352</v>
      </c>
      <c r="P27" s="19">
        <v>-1</v>
      </c>
      <c r="Q27" s="19">
        <v>-1</v>
      </c>
      <c r="R27" s="19">
        <v>-1</v>
      </c>
      <c r="S27" s="20" t="str">
        <f t="shared" si="4"/>
        <v>not Found</v>
      </c>
      <c r="T27" s="20" t="str">
        <f t="shared" si="5"/>
        <v>not Found</v>
      </c>
      <c r="V27" s="34">
        <v>49352</v>
      </c>
      <c r="W27" s="19">
        <v>-1</v>
      </c>
      <c r="X27" s="19">
        <v>-1</v>
      </c>
      <c r="Y27" s="19">
        <v>-1</v>
      </c>
      <c r="Z27" s="20" t="str">
        <f t="shared" si="6"/>
        <v>not Found</v>
      </c>
      <c r="AA27" s="20" t="str">
        <f t="shared" si="7"/>
        <v>not Found</v>
      </c>
      <c r="AC27" s="34">
        <v>49352</v>
      </c>
      <c r="AD27" s="19">
        <v>-1</v>
      </c>
      <c r="AE27" s="19">
        <v>-1</v>
      </c>
      <c r="AF27" s="19">
        <v>-1</v>
      </c>
      <c r="AG27" s="20" t="str">
        <f t="shared" si="8"/>
        <v>not Found</v>
      </c>
      <c r="AH27" s="20" t="str">
        <f t="shared" si="9"/>
        <v>not Found</v>
      </c>
      <c r="AJ27" s="34">
        <v>49352</v>
      </c>
      <c r="AK27" s="19">
        <v>-1</v>
      </c>
      <c r="AL27" s="19">
        <v>-1</v>
      </c>
      <c r="AM27" s="19">
        <v>-1</v>
      </c>
      <c r="AN27" s="20" t="str">
        <f t="shared" si="10"/>
        <v>not Found</v>
      </c>
      <c r="AO27" s="20" t="str">
        <f t="shared" si="11"/>
        <v>not Found</v>
      </c>
      <c r="AQ27" s="33">
        <v>49352</v>
      </c>
      <c r="AR27" s="33">
        <v>-1</v>
      </c>
      <c r="AS27" s="33">
        <v>-1</v>
      </c>
      <c r="AT27" s="33">
        <v>-1</v>
      </c>
      <c r="AU27" s="20" t="str">
        <f t="shared" si="12"/>
        <v>not Found</v>
      </c>
      <c r="AV27" s="20" t="str">
        <f t="shared" si="23"/>
        <v>not Found</v>
      </c>
      <c r="AX27" s="34">
        <v>49352</v>
      </c>
      <c r="AY27" s="19">
        <v>-1</v>
      </c>
      <c r="AZ27" s="19">
        <v>-1</v>
      </c>
      <c r="BA27" s="19">
        <v>-1</v>
      </c>
      <c r="BB27" s="20" t="str">
        <f t="shared" si="13"/>
        <v>not Found</v>
      </c>
      <c r="BC27" s="20" t="str">
        <f t="shared" si="14"/>
        <v>not Found</v>
      </c>
      <c r="BE27" s="34">
        <v>49352</v>
      </c>
      <c r="BF27" s="19">
        <v>-1</v>
      </c>
      <c r="BG27" s="19">
        <v>-1</v>
      </c>
      <c r="BH27" s="19">
        <v>-1</v>
      </c>
      <c r="BI27" s="20" t="str">
        <f t="shared" si="15"/>
        <v>not Found</v>
      </c>
      <c r="BJ27" s="20" t="str">
        <f t="shared" si="16"/>
        <v>not Found</v>
      </c>
      <c r="BL27" s="34">
        <v>49352</v>
      </c>
      <c r="BM27" s="19">
        <v>-1</v>
      </c>
      <c r="BN27" s="19">
        <v>-1</v>
      </c>
      <c r="BO27" s="19">
        <v>-1</v>
      </c>
      <c r="BP27" s="20" t="str">
        <f t="shared" si="17"/>
        <v>not Found</v>
      </c>
      <c r="BQ27" s="20" t="str">
        <f t="shared" si="18"/>
        <v>not Found</v>
      </c>
      <c r="BS27" s="34">
        <v>49352</v>
      </c>
      <c r="BT27" s="19">
        <v>-1</v>
      </c>
      <c r="BU27" s="19">
        <v>-1</v>
      </c>
      <c r="BV27" s="19">
        <v>-1</v>
      </c>
      <c r="BW27" s="20" t="str">
        <f t="shared" si="19"/>
        <v>not Found</v>
      </c>
      <c r="BX27" s="20" t="str">
        <f t="shared" si="20"/>
        <v>not Found</v>
      </c>
      <c r="BZ27" s="34">
        <v>49352</v>
      </c>
      <c r="CA27" s="19">
        <v>-1</v>
      </c>
      <c r="CB27" s="19">
        <v>-1</v>
      </c>
      <c r="CC27" s="19">
        <v>-1</v>
      </c>
      <c r="CD27" s="20" t="str">
        <f t="shared" si="21"/>
        <v>not Found</v>
      </c>
      <c r="CE27" s="20" t="str">
        <f t="shared" si="22"/>
        <v>not Found</v>
      </c>
    </row>
    <row r="28" spans="1:83">
      <c r="A28" s="34">
        <v>49619</v>
      </c>
      <c r="B28" s="19">
        <v>-1</v>
      </c>
      <c r="C28" s="19">
        <v>-1</v>
      </c>
      <c r="D28" s="19">
        <v>-1</v>
      </c>
      <c r="E28" s="20" t="str">
        <f t="shared" si="0"/>
        <v>not Found</v>
      </c>
      <c r="F28" s="20" t="str">
        <f t="shared" si="1"/>
        <v>not Found</v>
      </c>
      <c r="H28" s="34">
        <v>49619</v>
      </c>
      <c r="I28" s="19">
        <v>-1</v>
      </c>
      <c r="J28" s="19">
        <v>-1</v>
      </c>
      <c r="K28" s="19">
        <v>-1</v>
      </c>
      <c r="L28" s="20" t="str">
        <f t="shared" si="2"/>
        <v>not Found</v>
      </c>
      <c r="M28" s="20" t="str">
        <f t="shared" si="3"/>
        <v>not Found</v>
      </c>
      <c r="O28" s="34">
        <v>49619</v>
      </c>
      <c r="P28" s="19">
        <v>-1</v>
      </c>
      <c r="Q28" s="19">
        <v>-1</v>
      </c>
      <c r="R28" s="19">
        <v>-1</v>
      </c>
      <c r="S28" s="20" t="str">
        <f t="shared" si="4"/>
        <v>not Found</v>
      </c>
      <c r="T28" s="20" t="str">
        <f t="shared" si="5"/>
        <v>not Found</v>
      </c>
      <c r="V28" s="34">
        <v>49619</v>
      </c>
      <c r="W28" s="19">
        <v>-1</v>
      </c>
      <c r="X28" s="19">
        <v>-1</v>
      </c>
      <c r="Y28" s="19">
        <v>-1</v>
      </c>
      <c r="Z28" s="20" t="str">
        <f t="shared" si="6"/>
        <v>not Found</v>
      </c>
      <c r="AA28" s="20" t="str">
        <f t="shared" si="7"/>
        <v>not Found</v>
      </c>
      <c r="AC28" s="34">
        <v>49619</v>
      </c>
      <c r="AD28" s="19">
        <v>-1</v>
      </c>
      <c r="AE28" s="19">
        <v>-1</v>
      </c>
      <c r="AF28" s="19">
        <v>-1</v>
      </c>
      <c r="AG28" s="20" t="str">
        <f t="shared" si="8"/>
        <v>not Found</v>
      </c>
      <c r="AH28" s="20" t="str">
        <f t="shared" si="9"/>
        <v>not Found</v>
      </c>
      <c r="AJ28" s="34">
        <v>49619</v>
      </c>
      <c r="AK28" s="19">
        <v>-1</v>
      </c>
      <c r="AL28" s="19">
        <v>-1</v>
      </c>
      <c r="AM28" s="19">
        <v>-1</v>
      </c>
      <c r="AN28" s="20" t="str">
        <f t="shared" si="10"/>
        <v>not Found</v>
      </c>
      <c r="AO28" s="20" t="str">
        <f t="shared" si="11"/>
        <v>not Found</v>
      </c>
      <c r="AQ28" s="33">
        <v>49619</v>
      </c>
      <c r="AR28" s="33">
        <v>-1</v>
      </c>
      <c r="AS28" s="33">
        <v>-1</v>
      </c>
      <c r="AT28" s="33">
        <v>-1</v>
      </c>
      <c r="AU28" s="20" t="str">
        <f t="shared" si="12"/>
        <v>not Found</v>
      </c>
      <c r="AV28" s="20" t="str">
        <f t="shared" si="23"/>
        <v>not Found</v>
      </c>
      <c r="AX28" s="34">
        <v>49619</v>
      </c>
      <c r="AY28" s="19">
        <v>-1</v>
      </c>
      <c r="AZ28" s="19">
        <v>-1</v>
      </c>
      <c r="BA28" s="19">
        <v>-1</v>
      </c>
      <c r="BB28" s="20" t="str">
        <f t="shared" si="13"/>
        <v>not Found</v>
      </c>
      <c r="BC28" s="20" t="str">
        <f t="shared" si="14"/>
        <v>not Found</v>
      </c>
      <c r="BE28" s="34">
        <v>49619</v>
      </c>
      <c r="BF28" s="19">
        <v>-1</v>
      </c>
      <c r="BG28" s="19">
        <v>-1</v>
      </c>
      <c r="BH28" s="19">
        <v>-1</v>
      </c>
      <c r="BI28" s="20" t="str">
        <f t="shared" si="15"/>
        <v>not Found</v>
      </c>
      <c r="BJ28" s="20" t="str">
        <f t="shared" si="16"/>
        <v>not Found</v>
      </c>
      <c r="BL28" s="34">
        <v>49619</v>
      </c>
      <c r="BM28" s="19">
        <v>-1</v>
      </c>
      <c r="BN28" s="19">
        <v>-1</v>
      </c>
      <c r="BO28" s="19">
        <v>-1</v>
      </c>
      <c r="BP28" s="20" t="str">
        <f t="shared" si="17"/>
        <v>not Found</v>
      </c>
      <c r="BQ28" s="20" t="str">
        <f t="shared" si="18"/>
        <v>not Found</v>
      </c>
      <c r="BS28" s="34">
        <v>49619</v>
      </c>
      <c r="BT28" s="19">
        <v>-1</v>
      </c>
      <c r="BU28" s="19">
        <v>-1</v>
      </c>
      <c r="BV28" s="19">
        <v>-1</v>
      </c>
      <c r="BW28" s="20" t="str">
        <f t="shared" si="19"/>
        <v>not Found</v>
      </c>
      <c r="BX28" s="20" t="str">
        <f t="shared" si="20"/>
        <v>not Found</v>
      </c>
      <c r="BZ28" s="34">
        <v>49619</v>
      </c>
      <c r="CA28" s="19">
        <v>-1</v>
      </c>
      <c r="CB28" s="19">
        <v>-1</v>
      </c>
      <c r="CC28" s="19">
        <v>-1</v>
      </c>
      <c r="CD28" s="20" t="str">
        <f t="shared" si="21"/>
        <v>not Found</v>
      </c>
      <c r="CE28" s="20" t="str">
        <f t="shared" si="22"/>
        <v>not Found</v>
      </c>
    </row>
    <row r="29" spans="1:83">
      <c r="A29" s="34">
        <v>51093</v>
      </c>
      <c r="B29" s="19">
        <v>147</v>
      </c>
      <c r="C29" s="19">
        <v>124</v>
      </c>
      <c r="D29" s="19">
        <v>145</v>
      </c>
      <c r="E29" s="20" t="str">
        <f t="shared" si="0"/>
        <v>improve</v>
      </c>
      <c r="F29" s="20" t="str">
        <f t="shared" si="1"/>
        <v>improve</v>
      </c>
      <c r="H29" s="34">
        <v>51093</v>
      </c>
      <c r="I29" s="19">
        <v>147</v>
      </c>
      <c r="J29" s="19">
        <v>127</v>
      </c>
      <c r="K29" s="19">
        <v>147</v>
      </c>
      <c r="L29" s="20" t="str">
        <f t="shared" si="2"/>
        <v>improve</v>
      </c>
      <c r="M29" s="20" t="str">
        <f t="shared" si="3"/>
        <v>same</v>
      </c>
      <c r="O29" s="34">
        <v>51093</v>
      </c>
      <c r="P29" s="19">
        <v>147</v>
      </c>
      <c r="Q29" s="19">
        <v>149</v>
      </c>
      <c r="R29" s="19">
        <v>25</v>
      </c>
      <c r="S29" s="20" t="str">
        <f t="shared" si="4"/>
        <v>not</v>
      </c>
      <c r="T29" s="20" t="str">
        <f t="shared" si="5"/>
        <v>improve</v>
      </c>
      <c r="V29" s="34">
        <v>51093</v>
      </c>
      <c r="W29" s="19">
        <v>147</v>
      </c>
      <c r="X29" s="19">
        <v>150</v>
      </c>
      <c r="Y29" s="19">
        <v>131</v>
      </c>
      <c r="Z29" s="20" t="str">
        <f t="shared" si="6"/>
        <v>not</v>
      </c>
      <c r="AA29" s="20" t="str">
        <f t="shared" si="7"/>
        <v>improve</v>
      </c>
      <c r="AC29" s="34">
        <v>51093</v>
      </c>
      <c r="AD29" s="19">
        <v>147</v>
      </c>
      <c r="AE29" s="19">
        <v>145</v>
      </c>
      <c r="AF29" s="19">
        <v>9457</v>
      </c>
      <c r="AG29" s="20" t="str">
        <f t="shared" si="8"/>
        <v>improve</v>
      </c>
      <c r="AH29" s="20" t="str">
        <f t="shared" si="9"/>
        <v>not</v>
      </c>
      <c r="AJ29" s="34">
        <v>51093</v>
      </c>
      <c r="AK29" s="19">
        <v>147</v>
      </c>
      <c r="AL29" s="19">
        <v>150</v>
      </c>
      <c r="AM29" s="19">
        <v>9639</v>
      </c>
      <c r="AN29" s="20" t="str">
        <f t="shared" si="10"/>
        <v>not</v>
      </c>
      <c r="AO29" s="20" t="str">
        <f t="shared" si="11"/>
        <v>not</v>
      </c>
      <c r="AQ29" s="33">
        <v>51093</v>
      </c>
      <c r="AR29" s="33">
        <v>147</v>
      </c>
      <c r="AS29" s="33">
        <v>131</v>
      </c>
      <c r="AT29" s="33">
        <v>129</v>
      </c>
      <c r="AU29" s="20" t="str">
        <f t="shared" si="12"/>
        <v>improve</v>
      </c>
      <c r="AV29" s="20" t="str">
        <f t="shared" si="23"/>
        <v>improve</v>
      </c>
      <c r="AX29" s="34">
        <v>51093</v>
      </c>
      <c r="AY29" s="19">
        <v>147</v>
      </c>
      <c r="AZ29" s="19">
        <v>136</v>
      </c>
      <c r="BA29" s="19">
        <v>145</v>
      </c>
      <c r="BB29" s="20" t="str">
        <f t="shared" si="13"/>
        <v>improve</v>
      </c>
      <c r="BC29" s="20" t="str">
        <f t="shared" si="14"/>
        <v>improve</v>
      </c>
      <c r="BE29" s="34">
        <v>51093</v>
      </c>
      <c r="BF29" s="19">
        <v>147</v>
      </c>
      <c r="BG29" s="19">
        <v>135</v>
      </c>
      <c r="BH29" s="19">
        <v>-1</v>
      </c>
      <c r="BI29" s="20" t="str">
        <f t="shared" si="15"/>
        <v>improve</v>
      </c>
      <c r="BJ29" s="20" t="str">
        <f t="shared" si="16"/>
        <v>not</v>
      </c>
      <c r="BL29" s="34">
        <v>51093</v>
      </c>
      <c r="BM29" s="19">
        <v>147</v>
      </c>
      <c r="BN29" s="19">
        <v>122</v>
      </c>
      <c r="BO29" s="19">
        <v>147</v>
      </c>
      <c r="BP29" s="20" t="str">
        <f t="shared" si="17"/>
        <v>improve</v>
      </c>
      <c r="BQ29" s="20" t="str">
        <f t="shared" si="18"/>
        <v>same</v>
      </c>
      <c r="BS29" s="34">
        <v>51093</v>
      </c>
      <c r="BT29" s="19">
        <v>147</v>
      </c>
      <c r="BU29" s="19">
        <v>124</v>
      </c>
      <c r="BV29" s="19">
        <v>147</v>
      </c>
      <c r="BW29" s="20" t="str">
        <f t="shared" si="19"/>
        <v>improve</v>
      </c>
      <c r="BX29" s="20" t="str">
        <f t="shared" si="20"/>
        <v>same</v>
      </c>
      <c r="BZ29" s="34">
        <v>51093</v>
      </c>
      <c r="CA29" s="19">
        <v>147</v>
      </c>
      <c r="CB29" s="19">
        <v>142</v>
      </c>
      <c r="CC29" s="19">
        <v>129</v>
      </c>
      <c r="CD29" s="20" t="str">
        <f t="shared" si="21"/>
        <v>improve</v>
      </c>
      <c r="CE29" s="20" t="str">
        <f t="shared" si="22"/>
        <v>improve</v>
      </c>
    </row>
    <row r="30" spans="1:83">
      <c r="A30" s="34">
        <v>51187</v>
      </c>
      <c r="B30" s="19">
        <v>-1</v>
      </c>
      <c r="C30" s="19">
        <v>-1</v>
      </c>
      <c r="D30" s="19">
        <v>-1</v>
      </c>
      <c r="E30" s="20" t="str">
        <f t="shared" si="0"/>
        <v>not Found</v>
      </c>
      <c r="F30" s="20" t="str">
        <f t="shared" si="1"/>
        <v>not Found</v>
      </c>
      <c r="H30" s="34">
        <v>51187</v>
      </c>
      <c r="I30" s="19">
        <v>-1</v>
      </c>
      <c r="J30" s="19">
        <v>-1</v>
      </c>
      <c r="K30" s="19">
        <v>-1</v>
      </c>
      <c r="L30" s="20" t="str">
        <f t="shared" si="2"/>
        <v>not Found</v>
      </c>
      <c r="M30" s="20" t="str">
        <f t="shared" si="3"/>
        <v>not Found</v>
      </c>
      <c r="O30" s="34">
        <v>51187</v>
      </c>
      <c r="P30" s="19">
        <v>-1</v>
      </c>
      <c r="Q30" s="19">
        <v>-1</v>
      </c>
      <c r="R30" s="19">
        <v>-1</v>
      </c>
      <c r="S30" s="20" t="str">
        <f t="shared" si="4"/>
        <v>not Found</v>
      </c>
      <c r="T30" s="20" t="str">
        <f t="shared" si="5"/>
        <v>not Found</v>
      </c>
      <c r="V30" s="34">
        <v>51187</v>
      </c>
      <c r="W30" s="19">
        <v>-1</v>
      </c>
      <c r="X30" s="19">
        <v>-1</v>
      </c>
      <c r="Y30" s="19">
        <v>-1</v>
      </c>
      <c r="Z30" s="20" t="str">
        <f t="shared" si="6"/>
        <v>not Found</v>
      </c>
      <c r="AA30" s="20" t="str">
        <f t="shared" si="7"/>
        <v>not Found</v>
      </c>
      <c r="AC30" s="34">
        <v>51187</v>
      </c>
      <c r="AD30" s="19">
        <v>-1</v>
      </c>
      <c r="AE30" s="19">
        <v>-1</v>
      </c>
      <c r="AF30" s="19">
        <v>-1</v>
      </c>
      <c r="AG30" s="20" t="str">
        <f t="shared" si="8"/>
        <v>not Found</v>
      </c>
      <c r="AH30" s="20" t="str">
        <f t="shared" si="9"/>
        <v>not Found</v>
      </c>
      <c r="AJ30" s="34">
        <v>51187</v>
      </c>
      <c r="AK30" s="19">
        <v>-1</v>
      </c>
      <c r="AL30" s="19">
        <v>-1</v>
      </c>
      <c r="AM30" s="19">
        <v>-1</v>
      </c>
      <c r="AN30" s="20" t="str">
        <f t="shared" si="10"/>
        <v>not Found</v>
      </c>
      <c r="AO30" s="20" t="str">
        <f t="shared" si="11"/>
        <v>not Found</v>
      </c>
      <c r="AQ30" s="33">
        <v>51187</v>
      </c>
      <c r="AR30" s="33">
        <v>-1</v>
      </c>
      <c r="AS30" s="33">
        <v>-1</v>
      </c>
      <c r="AT30" s="33">
        <v>-1</v>
      </c>
      <c r="AU30" s="20" t="str">
        <f t="shared" si="12"/>
        <v>not Found</v>
      </c>
      <c r="AV30" s="20" t="str">
        <f t="shared" si="23"/>
        <v>not Found</v>
      </c>
      <c r="AX30" s="34">
        <v>51187</v>
      </c>
      <c r="AY30" s="19">
        <v>-1</v>
      </c>
      <c r="AZ30" s="19">
        <v>-1</v>
      </c>
      <c r="BA30" s="19">
        <v>-1</v>
      </c>
      <c r="BB30" s="20" t="str">
        <f t="shared" si="13"/>
        <v>not Found</v>
      </c>
      <c r="BC30" s="20" t="str">
        <f t="shared" si="14"/>
        <v>not Found</v>
      </c>
      <c r="BE30" s="34">
        <v>51187</v>
      </c>
      <c r="BF30" s="19">
        <v>-1</v>
      </c>
      <c r="BG30" s="19">
        <v>-1</v>
      </c>
      <c r="BH30" s="19">
        <v>-1</v>
      </c>
      <c r="BI30" s="20" t="str">
        <f t="shared" si="15"/>
        <v>not Found</v>
      </c>
      <c r="BJ30" s="20" t="str">
        <f t="shared" si="16"/>
        <v>not Found</v>
      </c>
      <c r="BL30" s="34">
        <v>51187</v>
      </c>
      <c r="BM30" s="19">
        <v>-1</v>
      </c>
      <c r="BN30" s="19">
        <v>-1</v>
      </c>
      <c r="BO30" s="19">
        <v>-1</v>
      </c>
      <c r="BP30" s="20" t="str">
        <f t="shared" si="17"/>
        <v>not Found</v>
      </c>
      <c r="BQ30" s="20" t="str">
        <f t="shared" si="18"/>
        <v>not Found</v>
      </c>
      <c r="BS30" s="34">
        <v>51187</v>
      </c>
      <c r="BT30" s="19">
        <v>-1</v>
      </c>
      <c r="BU30" s="19">
        <v>-1</v>
      </c>
      <c r="BV30" s="19">
        <v>-1</v>
      </c>
      <c r="BW30" s="20" t="str">
        <f t="shared" si="19"/>
        <v>not Found</v>
      </c>
      <c r="BX30" s="20" t="str">
        <f t="shared" si="20"/>
        <v>not Found</v>
      </c>
      <c r="BZ30" s="34">
        <v>51187</v>
      </c>
      <c r="CA30" s="19">
        <v>-1</v>
      </c>
      <c r="CB30" s="19">
        <v>-1</v>
      </c>
      <c r="CC30" s="19">
        <v>-1</v>
      </c>
      <c r="CD30" s="20" t="str">
        <f t="shared" si="21"/>
        <v>not Found</v>
      </c>
      <c r="CE30" s="20" t="str">
        <f t="shared" si="22"/>
        <v>not Found</v>
      </c>
    </row>
    <row r="31" spans="1:83">
      <c r="A31" s="34">
        <v>52750</v>
      </c>
      <c r="B31" s="19">
        <v>-1</v>
      </c>
      <c r="C31" s="19">
        <v>-1</v>
      </c>
      <c r="D31" s="19">
        <v>-1</v>
      </c>
      <c r="E31" s="20" t="str">
        <f t="shared" si="0"/>
        <v>not Found</v>
      </c>
      <c r="F31" s="20" t="str">
        <f t="shared" si="1"/>
        <v>not Found</v>
      </c>
      <c r="H31" s="34">
        <v>52750</v>
      </c>
      <c r="I31" s="19">
        <v>-1</v>
      </c>
      <c r="J31" s="19">
        <v>-1</v>
      </c>
      <c r="K31" s="19">
        <v>-1</v>
      </c>
      <c r="L31" s="20" t="str">
        <f t="shared" si="2"/>
        <v>not Found</v>
      </c>
      <c r="M31" s="20" t="str">
        <f t="shared" si="3"/>
        <v>not Found</v>
      </c>
      <c r="O31" s="34">
        <v>52750</v>
      </c>
      <c r="P31" s="19">
        <v>-1</v>
      </c>
      <c r="Q31" s="19">
        <v>-1</v>
      </c>
      <c r="R31" s="19">
        <v>-1</v>
      </c>
      <c r="S31" s="20" t="str">
        <f t="shared" si="4"/>
        <v>not Found</v>
      </c>
      <c r="T31" s="20" t="str">
        <f t="shared" si="5"/>
        <v>not Found</v>
      </c>
      <c r="V31" s="34">
        <v>52750</v>
      </c>
      <c r="W31" s="19">
        <v>-1</v>
      </c>
      <c r="X31" s="19">
        <v>-1</v>
      </c>
      <c r="Y31" s="19">
        <v>-1</v>
      </c>
      <c r="Z31" s="20" t="str">
        <f t="shared" si="6"/>
        <v>not Found</v>
      </c>
      <c r="AA31" s="20" t="str">
        <f t="shared" si="7"/>
        <v>not Found</v>
      </c>
      <c r="AC31" s="34">
        <v>52750</v>
      </c>
      <c r="AD31" s="19">
        <v>-1</v>
      </c>
      <c r="AE31" s="19">
        <v>-1</v>
      </c>
      <c r="AF31" s="19">
        <v>-1</v>
      </c>
      <c r="AG31" s="20" t="str">
        <f t="shared" si="8"/>
        <v>not Found</v>
      </c>
      <c r="AH31" s="20" t="str">
        <f t="shared" si="9"/>
        <v>not Found</v>
      </c>
      <c r="AJ31" s="34">
        <v>52750</v>
      </c>
      <c r="AK31" s="19">
        <v>-1</v>
      </c>
      <c r="AL31" s="19">
        <v>-1</v>
      </c>
      <c r="AM31" s="19">
        <v>-1</v>
      </c>
      <c r="AN31" s="20" t="str">
        <f t="shared" si="10"/>
        <v>not Found</v>
      </c>
      <c r="AO31" s="20" t="str">
        <f t="shared" si="11"/>
        <v>not Found</v>
      </c>
      <c r="AQ31" s="33">
        <v>52750</v>
      </c>
      <c r="AR31" s="33">
        <v>-1</v>
      </c>
      <c r="AS31" s="33">
        <v>-1</v>
      </c>
      <c r="AT31" s="33">
        <v>-1</v>
      </c>
      <c r="AU31" s="20" t="str">
        <f t="shared" si="12"/>
        <v>not Found</v>
      </c>
      <c r="AV31" s="20" t="str">
        <f t="shared" si="23"/>
        <v>not Found</v>
      </c>
      <c r="AX31" s="34">
        <v>52750</v>
      </c>
      <c r="AY31" s="19">
        <v>-1</v>
      </c>
      <c r="AZ31" s="19">
        <v>-1</v>
      </c>
      <c r="BA31" s="19">
        <v>-1</v>
      </c>
      <c r="BB31" s="20" t="str">
        <f t="shared" si="13"/>
        <v>not Found</v>
      </c>
      <c r="BC31" s="20" t="str">
        <f t="shared" si="14"/>
        <v>not Found</v>
      </c>
      <c r="BE31" s="34">
        <v>52750</v>
      </c>
      <c r="BF31" s="19">
        <v>-1</v>
      </c>
      <c r="BG31" s="19">
        <v>-1</v>
      </c>
      <c r="BH31" s="19">
        <v>-1</v>
      </c>
      <c r="BI31" s="20" t="str">
        <f t="shared" si="15"/>
        <v>not Found</v>
      </c>
      <c r="BJ31" s="20" t="str">
        <f t="shared" si="16"/>
        <v>not Found</v>
      </c>
      <c r="BL31" s="34">
        <v>52750</v>
      </c>
      <c r="BM31" s="19">
        <v>-1</v>
      </c>
      <c r="BN31" s="19">
        <v>-1</v>
      </c>
      <c r="BO31" s="19">
        <v>-1</v>
      </c>
      <c r="BP31" s="20" t="str">
        <f t="shared" si="17"/>
        <v>not Found</v>
      </c>
      <c r="BQ31" s="20" t="str">
        <f t="shared" si="18"/>
        <v>not Found</v>
      </c>
      <c r="BS31" s="34">
        <v>52750</v>
      </c>
      <c r="BT31" s="19">
        <v>-1</v>
      </c>
      <c r="BU31" s="19">
        <v>-1</v>
      </c>
      <c r="BV31" s="19">
        <v>-1</v>
      </c>
      <c r="BW31" s="20" t="str">
        <f t="shared" si="19"/>
        <v>not Found</v>
      </c>
      <c r="BX31" s="20" t="str">
        <f t="shared" si="20"/>
        <v>not Found</v>
      </c>
      <c r="BZ31" s="34">
        <v>52750</v>
      </c>
      <c r="CA31" s="19">
        <v>-1</v>
      </c>
      <c r="CB31" s="19">
        <v>-1</v>
      </c>
      <c r="CC31" s="19">
        <v>-1</v>
      </c>
      <c r="CD31" s="20" t="str">
        <f t="shared" si="21"/>
        <v>not Found</v>
      </c>
      <c r="CE31" s="20" t="str">
        <f t="shared" si="22"/>
        <v>not Found</v>
      </c>
    </row>
    <row r="32" spans="1:83">
      <c r="A32" s="34">
        <v>52801</v>
      </c>
      <c r="B32" s="19">
        <v>-1</v>
      </c>
      <c r="C32" s="19">
        <v>-1</v>
      </c>
      <c r="D32" s="19">
        <v>-1</v>
      </c>
      <c r="E32" s="20" t="str">
        <f t="shared" si="0"/>
        <v>not Found</v>
      </c>
      <c r="F32" s="20" t="str">
        <f t="shared" si="1"/>
        <v>not Found</v>
      </c>
      <c r="H32" s="34">
        <v>52801</v>
      </c>
      <c r="I32" s="19">
        <v>-1</v>
      </c>
      <c r="J32" s="19">
        <v>-1</v>
      </c>
      <c r="K32" s="19">
        <v>-1</v>
      </c>
      <c r="L32" s="20" t="str">
        <f t="shared" si="2"/>
        <v>not Found</v>
      </c>
      <c r="M32" s="20" t="str">
        <f t="shared" si="3"/>
        <v>not Found</v>
      </c>
      <c r="O32" s="34">
        <v>52801</v>
      </c>
      <c r="P32" s="19">
        <v>-1</v>
      </c>
      <c r="Q32" s="19">
        <v>-1</v>
      </c>
      <c r="R32" s="19">
        <v>-1</v>
      </c>
      <c r="S32" s="20" t="str">
        <f t="shared" si="4"/>
        <v>not Found</v>
      </c>
      <c r="T32" s="20" t="str">
        <f t="shared" si="5"/>
        <v>not Found</v>
      </c>
      <c r="V32" s="34">
        <v>52801</v>
      </c>
      <c r="W32" s="19">
        <v>-1</v>
      </c>
      <c r="X32" s="19">
        <v>-1</v>
      </c>
      <c r="Y32" s="19">
        <v>-1</v>
      </c>
      <c r="Z32" s="20" t="str">
        <f t="shared" si="6"/>
        <v>not Found</v>
      </c>
      <c r="AA32" s="20" t="str">
        <f t="shared" si="7"/>
        <v>not Found</v>
      </c>
      <c r="AC32" s="34">
        <v>52801</v>
      </c>
      <c r="AD32" s="19">
        <v>-1</v>
      </c>
      <c r="AE32" s="19">
        <v>-1</v>
      </c>
      <c r="AF32" s="19">
        <v>-1</v>
      </c>
      <c r="AG32" s="20" t="str">
        <f t="shared" si="8"/>
        <v>not Found</v>
      </c>
      <c r="AH32" s="20" t="str">
        <f t="shared" si="9"/>
        <v>not Found</v>
      </c>
      <c r="AJ32" s="34">
        <v>52801</v>
      </c>
      <c r="AK32" s="19">
        <v>-1</v>
      </c>
      <c r="AL32" s="19">
        <v>-1</v>
      </c>
      <c r="AM32" s="19">
        <v>-1</v>
      </c>
      <c r="AN32" s="20" t="str">
        <f t="shared" si="10"/>
        <v>not Found</v>
      </c>
      <c r="AO32" s="20" t="str">
        <f t="shared" si="11"/>
        <v>not Found</v>
      </c>
      <c r="AQ32" s="33">
        <v>52801</v>
      </c>
      <c r="AR32" s="33">
        <v>-1</v>
      </c>
      <c r="AS32" s="33">
        <v>-1</v>
      </c>
      <c r="AT32" s="33">
        <v>-1</v>
      </c>
      <c r="AU32" s="20" t="str">
        <f t="shared" si="12"/>
        <v>not Found</v>
      </c>
      <c r="AV32" s="20" t="str">
        <f t="shared" si="23"/>
        <v>not Found</v>
      </c>
      <c r="AX32" s="34">
        <v>52801</v>
      </c>
      <c r="AY32" s="19">
        <v>-1</v>
      </c>
      <c r="AZ32" s="19">
        <v>-1</v>
      </c>
      <c r="BA32" s="19">
        <v>-1</v>
      </c>
      <c r="BB32" s="20" t="str">
        <f t="shared" si="13"/>
        <v>not Found</v>
      </c>
      <c r="BC32" s="20" t="str">
        <f t="shared" si="14"/>
        <v>not Found</v>
      </c>
      <c r="BE32" s="34">
        <v>52801</v>
      </c>
      <c r="BF32" s="19">
        <v>-1</v>
      </c>
      <c r="BG32" s="19">
        <v>-1</v>
      </c>
      <c r="BH32" s="19">
        <v>-1</v>
      </c>
      <c r="BI32" s="20" t="str">
        <f t="shared" si="15"/>
        <v>not Found</v>
      </c>
      <c r="BJ32" s="20" t="str">
        <f t="shared" si="16"/>
        <v>not Found</v>
      </c>
      <c r="BL32" s="34">
        <v>52801</v>
      </c>
      <c r="BM32" s="19">
        <v>-1</v>
      </c>
      <c r="BN32" s="19">
        <v>-1</v>
      </c>
      <c r="BO32" s="19">
        <v>-1</v>
      </c>
      <c r="BP32" s="20" t="str">
        <f t="shared" si="17"/>
        <v>not Found</v>
      </c>
      <c r="BQ32" s="20" t="str">
        <f t="shared" si="18"/>
        <v>not Found</v>
      </c>
      <c r="BS32" s="34">
        <v>52801</v>
      </c>
      <c r="BT32" s="19">
        <v>-1</v>
      </c>
      <c r="BU32" s="19">
        <v>-1</v>
      </c>
      <c r="BV32" s="19">
        <v>-1</v>
      </c>
      <c r="BW32" s="20" t="str">
        <f t="shared" si="19"/>
        <v>not Found</v>
      </c>
      <c r="BX32" s="20" t="str">
        <f t="shared" si="20"/>
        <v>not Found</v>
      </c>
      <c r="BZ32" s="34">
        <v>52801</v>
      </c>
      <c r="CA32" s="19">
        <v>-1</v>
      </c>
      <c r="CB32" s="19">
        <v>-1</v>
      </c>
      <c r="CC32" s="19">
        <v>-1</v>
      </c>
      <c r="CD32" s="20" t="str">
        <f t="shared" si="21"/>
        <v>not Found</v>
      </c>
      <c r="CE32" s="20" t="str">
        <f t="shared" si="22"/>
        <v>not Found</v>
      </c>
    </row>
    <row r="33" spans="1:83">
      <c r="A33" s="34">
        <v>53603</v>
      </c>
      <c r="B33" s="19">
        <v>1427</v>
      </c>
      <c r="C33" s="19">
        <v>126</v>
      </c>
      <c r="D33" s="19">
        <v>1427</v>
      </c>
      <c r="E33" s="20" t="str">
        <f t="shared" si="0"/>
        <v>improve</v>
      </c>
      <c r="F33" s="20" t="str">
        <f t="shared" si="1"/>
        <v>same</v>
      </c>
      <c r="H33" s="34">
        <v>53603</v>
      </c>
      <c r="I33" s="19">
        <v>1427</v>
      </c>
      <c r="J33" s="19">
        <v>126</v>
      </c>
      <c r="K33" s="19">
        <v>115</v>
      </c>
      <c r="L33" s="20" t="str">
        <f t="shared" si="2"/>
        <v>improve</v>
      </c>
      <c r="M33" s="20" t="str">
        <f t="shared" si="3"/>
        <v>improve</v>
      </c>
      <c r="O33" s="34">
        <v>53603</v>
      </c>
      <c r="P33" s="19">
        <v>1427</v>
      </c>
      <c r="Q33" s="19">
        <v>126</v>
      </c>
      <c r="R33" s="19">
        <v>1427</v>
      </c>
      <c r="S33" s="20" t="str">
        <f t="shared" si="4"/>
        <v>improve</v>
      </c>
      <c r="T33" s="20" t="str">
        <f t="shared" si="5"/>
        <v>same</v>
      </c>
      <c r="V33" s="34">
        <v>53603</v>
      </c>
      <c r="W33" s="19">
        <v>1427</v>
      </c>
      <c r="X33" s="19">
        <v>126</v>
      </c>
      <c r="Y33" s="19">
        <v>1427</v>
      </c>
      <c r="Z33" s="20" t="str">
        <f t="shared" si="6"/>
        <v>improve</v>
      </c>
      <c r="AA33" s="20" t="str">
        <f t="shared" si="7"/>
        <v>same</v>
      </c>
      <c r="AC33" s="34">
        <v>53603</v>
      </c>
      <c r="AD33" s="19">
        <v>1427</v>
      </c>
      <c r="AE33" s="19">
        <v>126</v>
      </c>
      <c r="AF33" s="19">
        <v>1427</v>
      </c>
      <c r="AG33" s="20" t="str">
        <f t="shared" si="8"/>
        <v>improve</v>
      </c>
      <c r="AH33" s="20" t="str">
        <f t="shared" si="9"/>
        <v>same</v>
      </c>
      <c r="AJ33" s="34">
        <v>53603</v>
      </c>
      <c r="AK33" s="19">
        <v>1427</v>
      </c>
      <c r="AL33" s="19">
        <v>126</v>
      </c>
      <c r="AM33" s="19">
        <v>1427</v>
      </c>
      <c r="AN33" s="20" t="str">
        <f t="shared" si="10"/>
        <v>improve</v>
      </c>
      <c r="AO33" s="20" t="str">
        <f t="shared" si="11"/>
        <v>same</v>
      </c>
      <c r="AQ33" s="33">
        <v>53603</v>
      </c>
      <c r="AR33" s="33">
        <v>1427</v>
      </c>
      <c r="AS33" s="33">
        <v>126</v>
      </c>
      <c r="AT33" s="33">
        <v>1427</v>
      </c>
      <c r="AU33" s="20" t="str">
        <f t="shared" si="12"/>
        <v>improve</v>
      </c>
      <c r="AV33" s="20" t="str">
        <f t="shared" si="23"/>
        <v>same</v>
      </c>
      <c r="AX33" s="34">
        <v>53603</v>
      </c>
      <c r="AY33" s="19">
        <v>1427</v>
      </c>
      <c r="AZ33" s="19">
        <v>150</v>
      </c>
      <c r="BA33" s="19">
        <v>1427</v>
      </c>
      <c r="BB33" s="20" t="str">
        <f t="shared" si="13"/>
        <v>improve</v>
      </c>
      <c r="BC33" s="20" t="str">
        <f t="shared" si="14"/>
        <v>same</v>
      </c>
      <c r="BE33" s="34">
        <v>53603</v>
      </c>
      <c r="BF33" s="19">
        <v>1427</v>
      </c>
      <c r="BG33" s="19">
        <v>150</v>
      </c>
      <c r="BH33" s="19">
        <v>115</v>
      </c>
      <c r="BI33" s="20" t="str">
        <f t="shared" si="15"/>
        <v>improve</v>
      </c>
      <c r="BJ33" s="20" t="str">
        <f t="shared" si="16"/>
        <v>improve</v>
      </c>
      <c r="BL33" s="34">
        <v>53603</v>
      </c>
      <c r="BM33" s="19">
        <v>1427</v>
      </c>
      <c r="BN33" s="19">
        <v>150</v>
      </c>
      <c r="BO33" s="19">
        <v>115</v>
      </c>
      <c r="BP33" s="20" t="str">
        <f t="shared" si="17"/>
        <v>improve</v>
      </c>
      <c r="BQ33" s="20" t="str">
        <f t="shared" si="18"/>
        <v>improve</v>
      </c>
      <c r="BS33" s="34">
        <v>53603</v>
      </c>
      <c r="BT33" s="19">
        <v>1427</v>
      </c>
      <c r="BU33" s="19">
        <v>150</v>
      </c>
      <c r="BV33" s="19">
        <v>1427</v>
      </c>
      <c r="BW33" s="20" t="str">
        <f t="shared" si="19"/>
        <v>improve</v>
      </c>
      <c r="BX33" s="20" t="str">
        <f t="shared" si="20"/>
        <v>same</v>
      </c>
      <c r="BZ33" s="34">
        <v>53603</v>
      </c>
      <c r="CA33" s="19">
        <v>1427</v>
      </c>
      <c r="CB33" s="19">
        <v>1427</v>
      </c>
      <c r="CC33" s="19">
        <v>126</v>
      </c>
      <c r="CD33" s="20" t="str">
        <f t="shared" si="21"/>
        <v>same</v>
      </c>
      <c r="CE33" s="20" t="str">
        <f t="shared" si="22"/>
        <v>improve</v>
      </c>
    </row>
    <row r="34" spans="1:83">
      <c r="A34" s="34">
        <v>55349</v>
      </c>
      <c r="B34" s="19">
        <v>7015</v>
      </c>
      <c r="C34" s="19">
        <v>4025</v>
      </c>
      <c r="D34" s="19">
        <v>6419</v>
      </c>
      <c r="E34" s="20" t="str">
        <f t="shared" si="0"/>
        <v>improve</v>
      </c>
      <c r="F34" s="20" t="str">
        <f t="shared" si="1"/>
        <v>improve</v>
      </c>
      <c r="H34" s="34">
        <v>55349</v>
      </c>
      <c r="I34" s="19">
        <v>7015</v>
      </c>
      <c r="J34" s="19">
        <v>4025</v>
      </c>
      <c r="K34" s="19">
        <v>1012</v>
      </c>
      <c r="L34" s="20" t="str">
        <f t="shared" si="2"/>
        <v>improve</v>
      </c>
      <c r="M34" s="20" t="str">
        <f t="shared" si="3"/>
        <v>improve</v>
      </c>
      <c r="O34" s="34">
        <v>55349</v>
      </c>
      <c r="P34" s="19">
        <v>7015</v>
      </c>
      <c r="Q34" s="19">
        <v>4150</v>
      </c>
      <c r="R34" s="19">
        <v>6340</v>
      </c>
      <c r="S34" s="20" t="str">
        <f t="shared" si="4"/>
        <v>improve</v>
      </c>
      <c r="T34" s="20" t="str">
        <f t="shared" si="5"/>
        <v>improve</v>
      </c>
      <c r="V34" s="34">
        <v>55349</v>
      </c>
      <c r="W34" s="19">
        <v>7015</v>
      </c>
      <c r="X34" s="19">
        <v>842</v>
      </c>
      <c r="Y34" s="19">
        <v>6380</v>
      </c>
      <c r="Z34" s="20" t="str">
        <f t="shared" si="6"/>
        <v>improve</v>
      </c>
      <c r="AA34" s="20" t="str">
        <f t="shared" si="7"/>
        <v>improve</v>
      </c>
      <c r="AC34" s="34">
        <v>55349</v>
      </c>
      <c r="AD34" s="19">
        <v>7015</v>
      </c>
      <c r="AE34" s="19">
        <v>842</v>
      </c>
      <c r="AF34" s="19">
        <v>7015</v>
      </c>
      <c r="AG34" s="20" t="str">
        <f t="shared" si="8"/>
        <v>improve</v>
      </c>
      <c r="AH34" s="20" t="str">
        <f t="shared" si="9"/>
        <v>same</v>
      </c>
      <c r="AJ34" s="34">
        <v>55349</v>
      </c>
      <c r="AK34" s="19">
        <v>7015</v>
      </c>
      <c r="AL34" s="19">
        <v>842</v>
      </c>
      <c r="AM34" s="19">
        <v>7015</v>
      </c>
      <c r="AN34" s="20" t="str">
        <f t="shared" si="10"/>
        <v>improve</v>
      </c>
      <c r="AO34" s="20" t="str">
        <f t="shared" si="11"/>
        <v>same</v>
      </c>
      <c r="AQ34" s="33">
        <v>55349</v>
      </c>
      <c r="AR34" s="33">
        <v>7015</v>
      </c>
      <c r="AS34" s="33">
        <v>842</v>
      </c>
      <c r="AT34" s="33">
        <v>7015</v>
      </c>
      <c r="AU34" s="20" t="str">
        <f t="shared" si="12"/>
        <v>improve</v>
      </c>
      <c r="AV34" s="20" t="str">
        <f t="shared" si="23"/>
        <v>same</v>
      </c>
      <c r="AX34" s="34">
        <v>55349</v>
      </c>
      <c r="AY34" s="19">
        <v>7015</v>
      </c>
      <c r="AZ34" s="19">
        <v>842</v>
      </c>
      <c r="BA34" s="19">
        <v>7015</v>
      </c>
      <c r="BB34" s="20" t="str">
        <f t="shared" si="13"/>
        <v>improve</v>
      </c>
      <c r="BC34" s="20" t="str">
        <f t="shared" si="14"/>
        <v>same</v>
      </c>
      <c r="BE34" s="34">
        <v>55349</v>
      </c>
      <c r="BF34" s="19">
        <v>7015</v>
      </c>
      <c r="BG34" s="19">
        <v>842</v>
      </c>
      <c r="BH34" s="19">
        <v>7059</v>
      </c>
      <c r="BI34" s="20" t="str">
        <f t="shared" si="15"/>
        <v>improve</v>
      </c>
      <c r="BJ34" s="20" t="str">
        <f t="shared" si="16"/>
        <v>not</v>
      </c>
      <c r="BL34" s="34">
        <v>55349</v>
      </c>
      <c r="BM34" s="19">
        <v>7015</v>
      </c>
      <c r="BN34" s="19">
        <v>3973</v>
      </c>
      <c r="BO34" s="19">
        <v>7046</v>
      </c>
      <c r="BP34" s="20" t="str">
        <f t="shared" si="17"/>
        <v>improve</v>
      </c>
      <c r="BQ34" s="20" t="str">
        <f t="shared" si="18"/>
        <v>not</v>
      </c>
      <c r="BS34" s="34">
        <v>55349</v>
      </c>
      <c r="BT34" s="19">
        <v>7015</v>
      </c>
      <c r="BU34" s="19">
        <v>1223</v>
      </c>
      <c r="BV34" s="19">
        <v>7015</v>
      </c>
      <c r="BW34" s="20" t="str">
        <f t="shared" si="19"/>
        <v>improve</v>
      </c>
      <c r="BX34" s="20" t="str">
        <f t="shared" si="20"/>
        <v>same</v>
      </c>
      <c r="BZ34" s="34">
        <v>55349</v>
      </c>
      <c r="CA34" s="19">
        <v>7015</v>
      </c>
      <c r="CB34" s="19">
        <v>4100</v>
      </c>
      <c r="CC34" s="19">
        <v>7015</v>
      </c>
      <c r="CD34" s="20" t="str">
        <f t="shared" si="21"/>
        <v>improve</v>
      </c>
      <c r="CE34" s="20" t="str">
        <f t="shared" si="22"/>
        <v>same</v>
      </c>
    </row>
    <row r="35" spans="1:83">
      <c r="A35" s="34">
        <v>58098</v>
      </c>
      <c r="B35" s="19">
        <v>-1</v>
      </c>
      <c r="C35" s="19">
        <v>-1</v>
      </c>
      <c r="D35" s="19">
        <v>-1</v>
      </c>
      <c r="E35" s="20" t="str">
        <f t="shared" si="0"/>
        <v>not Found</v>
      </c>
      <c r="F35" s="20" t="str">
        <f t="shared" si="1"/>
        <v>not Found</v>
      </c>
      <c r="H35" s="34">
        <v>58098</v>
      </c>
      <c r="I35" s="19">
        <v>-1</v>
      </c>
      <c r="J35" s="19">
        <v>-1</v>
      </c>
      <c r="K35" s="19">
        <v>-1</v>
      </c>
      <c r="L35" s="20" t="str">
        <f t="shared" si="2"/>
        <v>not Found</v>
      </c>
      <c r="M35" s="20" t="str">
        <f t="shared" si="3"/>
        <v>not Found</v>
      </c>
      <c r="O35" s="34">
        <v>58098</v>
      </c>
      <c r="P35" s="19">
        <v>-1</v>
      </c>
      <c r="Q35" s="19">
        <v>-1</v>
      </c>
      <c r="R35" s="19">
        <v>-1</v>
      </c>
      <c r="S35" s="20" t="str">
        <f t="shared" si="4"/>
        <v>not Found</v>
      </c>
      <c r="T35" s="20" t="str">
        <f t="shared" si="5"/>
        <v>not Found</v>
      </c>
      <c r="V35" s="34">
        <v>58098</v>
      </c>
      <c r="W35" s="19">
        <v>-1</v>
      </c>
      <c r="X35" s="19">
        <v>-1</v>
      </c>
      <c r="Y35" s="19">
        <v>-1</v>
      </c>
      <c r="Z35" s="20" t="str">
        <f t="shared" si="6"/>
        <v>not Found</v>
      </c>
      <c r="AA35" s="20" t="str">
        <f t="shared" si="7"/>
        <v>not Found</v>
      </c>
      <c r="AC35" s="34">
        <v>58098</v>
      </c>
      <c r="AD35" s="19">
        <v>-1</v>
      </c>
      <c r="AE35" s="19">
        <v>-1</v>
      </c>
      <c r="AF35" s="19">
        <v>-1</v>
      </c>
      <c r="AG35" s="20" t="str">
        <f t="shared" si="8"/>
        <v>not Found</v>
      </c>
      <c r="AH35" s="20" t="str">
        <f t="shared" si="9"/>
        <v>not Found</v>
      </c>
      <c r="AJ35" s="34">
        <v>58098</v>
      </c>
      <c r="AK35" s="19">
        <v>-1</v>
      </c>
      <c r="AL35" s="19">
        <v>5432</v>
      </c>
      <c r="AM35" s="19">
        <v>-1</v>
      </c>
      <c r="AN35" s="20" t="str">
        <f t="shared" si="10"/>
        <v>improve</v>
      </c>
      <c r="AO35" s="20" t="str">
        <f t="shared" si="11"/>
        <v>not Found</v>
      </c>
      <c r="AQ35" s="33">
        <v>58098</v>
      </c>
      <c r="AR35" s="33">
        <v>-1</v>
      </c>
      <c r="AS35" s="33">
        <v>5432</v>
      </c>
      <c r="AT35" s="33">
        <v>-1</v>
      </c>
      <c r="AU35" s="20" t="str">
        <f t="shared" si="12"/>
        <v>improve</v>
      </c>
      <c r="AV35" s="20" t="str">
        <f t="shared" si="23"/>
        <v>not Found</v>
      </c>
      <c r="AX35" s="34">
        <v>58098</v>
      </c>
      <c r="AY35" s="19">
        <v>-1</v>
      </c>
      <c r="AZ35" s="19">
        <v>5273</v>
      </c>
      <c r="BA35" s="19">
        <v>-1</v>
      </c>
      <c r="BB35" s="20" t="str">
        <f t="shared" si="13"/>
        <v>improve</v>
      </c>
      <c r="BC35" s="20" t="str">
        <f t="shared" si="14"/>
        <v>not Found</v>
      </c>
      <c r="BE35" s="34">
        <v>58098</v>
      </c>
      <c r="BF35" s="19">
        <v>-1</v>
      </c>
      <c r="BG35" s="19">
        <v>4404</v>
      </c>
      <c r="BH35" s="19">
        <v>-1</v>
      </c>
      <c r="BI35" s="20" t="str">
        <f t="shared" si="15"/>
        <v>improve</v>
      </c>
      <c r="BJ35" s="20" t="str">
        <f t="shared" si="16"/>
        <v>not Found</v>
      </c>
      <c r="BL35" s="34">
        <v>58098</v>
      </c>
      <c r="BM35" s="19">
        <v>-1</v>
      </c>
      <c r="BN35" s="19">
        <v>4852</v>
      </c>
      <c r="BO35" s="19">
        <v>-1</v>
      </c>
      <c r="BP35" s="20" t="str">
        <f t="shared" si="17"/>
        <v>improve</v>
      </c>
      <c r="BQ35" s="20" t="str">
        <f t="shared" si="18"/>
        <v>not Found</v>
      </c>
      <c r="BS35" s="34">
        <v>58098</v>
      </c>
      <c r="BT35" s="19">
        <v>-1</v>
      </c>
      <c r="BU35" s="19">
        <v>-1</v>
      </c>
      <c r="BV35" s="19">
        <v>-1</v>
      </c>
      <c r="BW35" s="20" t="str">
        <f t="shared" si="19"/>
        <v>not Found</v>
      </c>
      <c r="BX35" s="20" t="str">
        <f t="shared" si="20"/>
        <v>not Found</v>
      </c>
      <c r="BZ35" s="34">
        <v>58098</v>
      </c>
      <c r="CA35" s="19">
        <v>-1</v>
      </c>
      <c r="CB35" s="19">
        <v>-1</v>
      </c>
      <c r="CC35" s="19">
        <v>-1</v>
      </c>
      <c r="CD35" s="20" t="str">
        <f t="shared" si="21"/>
        <v>not Found</v>
      </c>
      <c r="CE35" s="20" t="str">
        <f t="shared" si="22"/>
        <v>not Found</v>
      </c>
    </row>
    <row r="36" spans="1:83">
      <c r="A36" s="34">
        <v>62878</v>
      </c>
      <c r="B36" s="19">
        <v>-1</v>
      </c>
      <c r="C36" s="19">
        <v>-1</v>
      </c>
      <c r="D36" s="19">
        <v>-1</v>
      </c>
      <c r="E36" s="20" t="str">
        <f t="shared" si="0"/>
        <v>not Found</v>
      </c>
      <c r="F36" s="20" t="str">
        <f t="shared" si="1"/>
        <v>not Found</v>
      </c>
      <c r="H36" s="34">
        <v>62878</v>
      </c>
      <c r="I36" s="19">
        <v>-1</v>
      </c>
      <c r="J36" s="19">
        <v>-1</v>
      </c>
      <c r="K36" s="19">
        <v>-1</v>
      </c>
      <c r="L36" s="20" t="str">
        <f t="shared" si="2"/>
        <v>not Found</v>
      </c>
      <c r="M36" s="20" t="str">
        <f t="shared" si="3"/>
        <v>not Found</v>
      </c>
      <c r="O36" s="34">
        <v>62878</v>
      </c>
      <c r="P36" s="19">
        <v>-1</v>
      </c>
      <c r="Q36" s="19">
        <v>-1</v>
      </c>
      <c r="R36" s="19">
        <v>-1</v>
      </c>
      <c r="S36" s="20" t="str">
        <f t="shared" si="4"/>
        <v>not Found</v>
      </c>
      <c r="T36" s="20" t="str">
        <f t="shared" si="5"/>
        <v>not Found</v>
      </c>
      <c r="V36" s="34">
        <v>62878</v>
      </c>
      <c r="W36" s="19">
        <v>-1</v>
      </c>
      <c r="X36" s="19">
        <v>-1</v>
      </c>
      <c r="Y36" s="19">
        <v>-1</v>
      </c>
      <c r="Z36" s="20" t="str">
        <f t="shared" si="6"/>
        <v>not Found</v>
      </c>
      <c r="AA36" s="20" t="str">
        <f t="shared" si="7"/>
        <v>not Found</v>
      </c>
      <c r="AC36" s="34">
        <v>62878</v>
      </c>
      <c r="AD36" s="19">
        <v>-1</v>
      </c>
      <c r="AE36" s="19">
        <v>-1</v>
      </c>
      <c r="AF36" s="19">
        <v>-1</v>
      </c>
      <c r="AG36" s="20" t="str">
        <f t="shared" si="8"/>
        <v>not Found</v>
      </c>
      <c r="AH36" s="20" t="str">
        <f t="shared" si="9"/>
        <v>not Found</v>
      </c>
      <c r="AJ36" s="34">
        <v>62878</v>
      </c>
      <c r="AK36" s="19">
        <v>-1</v>
      </c>
      <c r="AL36" s="19">
        <v>-1</v>
      </c>
      <c r="AM36" s="19">
        <v>-1</v>
      </c>
      <c r="AN36" s="20" t="str">
        <f t="shared" si="10"/>
        <v>not Found</v>
      </c>
      <c r="AO36" s="20" t="str">
        <f t="shared" si="11"/>
        <v>not Found</v>
      </c>
      <c r="AQ36" s="33">
        <v>62878</v>
      </c>
      <c r="AR36" s="33">
        <v>-1</v>
      </c>
      <c r="AS36" s="33">
        <v>-1</v>
      </c>
      <c r="AT36" s="33">
        <v>-1</v>
      </c>
      <c r="AU36" s="20" t="str">
        <f t="shared" si="12"/>
        <v>not Found</v>
      </c>
      <c r="AV36" s="20" t="str">
        <f t="shared" si="23"/>
        <v>not Found</v>
      </c>
      <c r="AX36" s="34">
        <v>62878</v>
      </c>
      <c r="AY36" s="19">
        <v>-1</v>
      </c>
      <c r="AZ36" s="19">
        <v>-1</v>
      </c>
      <c r="BA36" s="19">
        <v>-1</v>
      </c>
      <c r="BB36" s="20" t="str">
        <f t="shared" si="13"/>
        <v>not Found</v>
      </c>
      <c r="BC36" s="20" t="str">
        <f t="shared" si="14"/>
        <v>not Found</v>
      </c>
      <c r="BE36" s="34">
        <v>62878</v>
      </c>
      <c r="BF36" s="19">
        <v>-1</v>
      </c>
      <c r="BG36" s="19">
        <v>-1</v>
      </c>
      <c r="BH36" s="19">
        <v>-1</v>
      </c>
      <c r="BI36" s="20" t="str">
        <f t="shared" si="15"/>
        <v>not Found</v>
      </c>
      <c r="BJ36" s="20" t="str">
        <f t="shared" si="16"/>
        <v>not Found</v>
      </c>
      <c r="BL36" s="34">
        <v>62878</v>
      </c>
      <c r="BM36" s="19">
        <v>-1</v>
      </c>
      <c r="BN36" s="19">
        <v>-1</v>
      </c>
      <c r="BO36" s="19">
        <v>-1</v>
      </c>
      <c r="BP36" s="20" t="str">
        <f t="shared" si="17"/>
        <v>not Found</v>
      </c>
      <c r="BQ36" s="20" t="str">
        <f t="shared" si="18"/>
        <v>not Found</v>
      </c>
      <c r="BS36" s="34">
        <v>62878</v>
      </c>
      <c r="BT36" s="19">
        <v>-1</v>
      </c>
      <c r="BU36" s="19">
        <v>-1</v>
      </c>
      <c r="BV36" s="19">
        <v>-1</v>
      </c>
      <c r="BW36" s="20" t="str">
        <f t="shared" si="19"/>
        <v>not Found</v>
      </c>
      <c r="BX36" s="20" t="str">
        <f t="shared" si="20"/>
        <v>not Found</v>
      </c>
      <c r="BZ36" s="34">
        <v>62878</v>
      </c>
      <c r="CA36" s="19">
        <v>-1</v>
      </c>
      <c r="CB36" s="19">
        <v>-1</v>
      </c>
      <c r="CC36" s="19">
        <v>-1</v>
      </c>
      <c r="CD36" s="20" t="str">
        <f t="shared" si="21"/>
        <v>not Found</v>
      </c>
      <c r="CE36" s="20" t="str">
        <f t="shared" si="22"/>
        <v>not Found</v>
      </c>
    </row>
    <row r="37" spans="1:83">
      <c r="A37" s="34">
        <v>63400</v>
      </c>
      <c r="B37" s="19">
        <v>-1</v>
      </c>
      <c r="C37" s="19">
        <v>-1</v>
      </c>
      <c r="D37" s="19">
        <v>-1</v>
      </c>
      <c r="E37" s="20" t="str">
        <f t="shared" si="0"/>
        <v>not Found</v>
      </c>
      <c r="F37" s="20" t="str">
        <f t="shared" si="1"/>
        <v>not Found</v>
      </c>
      <c r="H37" s="34">
        <v>63400</v>
      </c>
      <c r="I37" s="19">
        <v>-1</v>
      </c>
      <c r="J37" s="19">
        <v>-1</v>
      </c>
      <c r="K37" s="19">
        <v>-1</v>
      </c>
      <c r="L37" s="20" t="str">
        <f t="shared" si="2"/>
        <v>not Found</v>
      </c>
      <c r="M37" s="20" t="str">
        <f t="shared" si="3"/>
        <v>not Found</v>
      </c>
      <c r="O37" s="34">
        <v>63400</v>
      </c>
      <c r="P37" s="19">
        <v>-1</v>
      </c>
      <c r="Q37" s="19">
        <v>-1</v>
      </c>
      <c r="R37" s="19">
        <v>-1</v>
      </c>
      <c r="S37" s="20" t="str">
        <f t="shared" si="4"/>
        <v>not Found</v>
      </c>
      <c r="T37" s="20" t="str">
        <f t="shared" si="5"/>
        <v>not Found</v>
      </c>
      <c r="V37" s="34">
        <v>63400</v>
      </c>
      <c r="W37" s="19">
        <v>-1</v>
      </c>
      <c r="X37" s="19">
        <v>-1</v>
      </c>
      <c r="Y37" s="19">
        <v>-1</v>
      </c>
      <c r="Z37" s="20" t="str">
        <f t="shared" si="6"/>
        <v>not Found</v>
      </c>
      <c r="AA37" s="20" t="str">
        <f t="shared" si="7"/>
        <v>not Found</v>
      </c>
      <c r="AC37" s="34">
        <v>63400</v>
      </c>
      <c r="AD37" s="19">
        <v>-1</v>
      </c>
      <c r="AE37" s="19">
        <v>-1</v>
      </c>
      <c r="AF37" s="19">
        <v>-1</v>
      </c>
      <c r="AG37" s="20" t="str">
        <f t="shared" si="8"/>
        <v>not Found</v>
      </c>
      <c r="AH37" s="20" t="str">
        <f t="shared" si="9"/>
        <v>not Found</v>
      </c>
      <c r="AJ37" s="34">
        <v>63400</v>
      </c>
      <c r="AK37" s="19">
        <v>-1</v>
      </c>
      <c r="AL37" s="19">
        <v>-1</v>
      </c>
      <c r="AM37" s="19">
        <v>-1</v>
      </c>
      <c r="AN37" s="20" t="str">
        <f t="shared" si="10"/>
        <v>not Found</v>
      </c>
      <c r="AO37" s="20" t="str">
        <f t="shared" si="11"/>
        <v>not Found</v>
      </c>
      <c r="AQ37" s="33">
        <v>63400</v>
      </c>
      <c r="AR37" s="33">
        <v>-1</v>
      </c>
      <c r="AS37" s="33">
        <v>-1</v>
      </c>
      <c r="AT37" s="33">
        <v>-1</v>
      </c>
      <c r="AU37" s="20" t="str">
        <f t="shared" si="12"/>
        <v>not Found</v>
      </c>
      <c r="AV37" s="20" t="str">
        <f t="shared" si="23"/>
        <v>not Found</v>
      </c>
      <c r="AX37" s="34">
        <v>63400</v>
      </c>
      <c r="AY37" s="19">
        <v>-1</v>
      </c>
      <c r="AZ37" s="19">
        <v>-1</v>
      </c>
      <c r="BA37" s="19">
        <v>-1</v>
      </c>
      <c r="BB37" s="20" t="str">
        <f t="shared" si="13"/>
        <v>not Found</v>
      </c>
      <c r="BC37" s="20" t="str">
        <f t="shared" si="14"/>
        <v>not Found</v>
      </c>
      <c r="BE37" s="34">
        <v>63400</v>
      </c>
      <c r="BF37" s="19">
        <v>-1</v>
      </c>
      <c r="BG37" s="19">
        <v>-1</v>
      </c>
      <c r="BH37" s="19">
        <v>-1</v>
      </c>
      <c r="BI37" s="20" t="str">
        <f t="shared" si="15"/>
        <v>not Found</v>
      </c>
      <c r="BJ37" s="20" t="str">
        <f t="shared" si="16"/>
        <v>not Found</v>
      </c>
      <c r="BL37" s="34">
        <v>63400</v>
      </c>
      <c r="BM37" s="19">
        <v>-1</v>
      </c>
      <c r="BN37" s="19">
        <v>-1</v>
      </c>
      <c r="BO37" s="19">
        <v>-1</v>
      </c>
      <c r="BP37" s="20" t="str">
        <f t="shared" si="17"/>
        <v>not Found</v>
      </c>
      <c r="BQ37" s="20" t="str">
        <f t="shared" si="18"/>
        <v>not Found</v>
      </c>
      <c r="BS37" s="34">
        <v>63400</v>
      </c>
      <c r="BT37" s="19">
        <v>-1</v>
      </c>
      <c r="BU37" s="19">
        <v>-1</v>
      </c>
      <c r="BV37" s="19">
        <v>-1</v>
      </c>
      <c r="BW37" s="20" t="str">
        <f t="shared" si="19"/>
        <v>not Found</v>
      </c>
      <c r="BX37" s="20" t="str">
        <f t="shared" si="20"/>
        <v>not Found</v>
      </c>
      <c r="BZ37" s="34">
        <v>63400</v>
      </c>
      <c r="CA37" s="19">
        <v>-1</v>
      </c>
      <c r="CB37" s="19">
        <v>-1</v>
      </c>
      <c r="CC37" s="19">
        <v>-1</v>
      </c>
      <c r="CD37" s="20" t="str">
        <f t="shared" si="21"/>
        <v>not Found</v>
      </c>
      <c r="CE37" s="20" t="str">
        <f t="shared" si="22"/>
        <v>not Found</v>
      </c>
    </row>
    <row r="38" spans="1:83">
      <c r="A38" s="34">
        <v>63675</v>
      </c>
      <c r="B38" s="19">
        <v>-1</v>
      </c>
      <c r="C38" s="19">
        <v>-1</v>
      </c>
      <c r="D38" s="19">
        <v>-1</v>
      </c>
      <c r="E38" s="20" t="str">
        <f t="shared" si="0"/>
        <v>not Found</v>
      </c>
      <c r="F38" s="20" t="str">
        <f t="shared" si="1"/>
        <v>not Found</v>
      </c>
      <c r="H38" s="34">
        <v>63675</v>
      </c>
      <c r="I38" s="19">
        <v>-1</v>
      </c>
      <c r="J38" s="19">
        <v>-1</v>
      </c>
      <c r="K38" s="19">
        <v>-1</v>
      </c>
      <c r="L38" s="20" t="str">
        <f t="shared" si="2"/>
        <v>not Found</v>
      </c>
      <c r="M38" s="20" t="str">
        <f t="shared" si="3"/>
        <v>not Found</v>
      </c>
      <c r="O38" s="34">
        <v>63675</v>
      </c>
      <c r="P38" s="19">
        <v>-1</v>
      </c>
      <c r="Q38" s="19">
        <v>-1</v>
      </c>
      <c r="R38" s="19">
        <v>-1</v>
      </c>
      <c r="S38" s="20" t="str">
        <f t="shared" si="4"/>
        <v>not Found</v>
      </c>
      <c r="T38" s="20" t="str">
        <f t="shared" si="5"/>
        <v>not Found</v>
      </c>
      <c r="V38" s="34">
        <v>63675</v>
      </c>
      <c r="W38" s="19">
        <v>-1</v>
      </c>
      <c r="X38" s="19">
        <v>-1</v>
      </c>
      <c r="Y38" s="19">
        <v>-1</v>
      </c>
      <c r="Z38" s="20" t="str">
        <f t="shared" si="6"/>
        <v>not Found</v>
      </c>
      <c r="AA38" s="20" t="str">
        <f t="shared" si="7"/>
        <v>not Found</v>
      </c>
      <c r="AC38" s="34">
        <v>63675</v>
      </c>
      <c r="AD38" s="19">
        <v>-1</v>
      </c>
      <c r="AE38" s="19">
        <v>-1</v>
      </c>
      <c r="AF38" s="19">
        <v>-1</v>
      </c>
      <c r="AG38" s="20" t="str">
        <f t="shared" si="8"/>
        <v>not Found</v>
      </c>
      <c r="AH38" s="20" t="str">
        <f t="shared" si="9"/>
        <v>not Found</v>
      </c>
      <c r="AJ38" s="34">
        <v>63675</v>
      </c>
      <c r="AK38" s="19">
        <v>-1</v>
      </c>
      <c r="AL38" s="19">
        <v>-1</v>
      </c>
      <c r="AM38" s="19">
        <v>-1</v>
      </c>
      <c r="AN38" s="20" t="str">
        <f t="shared" si="10"/>
        <v>not Found</v>
      </c>
      <c r="AO38" s="20" t="str">
        <f t="shared" si="11"/>
        <v>not Found</v>
      </c>
      <c r="AQ38" s="33">
        <v>63675</v>
      </c>
      <c r="AR38" s="33">
        <v>-1</v>
      </c>
      <c r="AS38" s="33">
        <v>-1</v>
      </c>
      <c r="AT38" s="33">
        <v>-1</v>
      </c>
      <c r="AU38" s="20" t="str">
        <f t="shared" si="12"/>
        <v>not Found</v>
      </c>
      <c r="AV38" s="20" t="str">
        <f t="shared" si="23"/>
        <v>not Found</v>
      </c>
      <c r="AX38" s="34">
        <v>63675</v>
      </c>
      <c r="AY38" s="19">
        <v>-1</v>
      </c>
      <c r="AZ38" s="19">
        <v>-1</v>
      </c>
      <c r="BA38" s="19">
        <v>-1</v>
      </c>
      <c r="BB38" s="20" t="str">
        <f t="shared" si="13"/>
        <v>not Found</v>
      </c>
      <c r="BC38" s="20" t="str">
        <f t="shared" si="14"/>
        <v>not Found</v>
      </c>
      <c r="BE38" s="34">
        <v>63675</v>
      </c>
      <c r="BF38" s="19">
        <v>-1</v>
      </c>
      <c r="BG38" s="19">
        <v>-1</v>
      </c>
      <c r="BH38" s="19">
        <v>-1</v>
      </c>
      <c r="BI38" s="20" t="str">
        <f t="shared" si="15"/>
        <v>not Found</v>
      </c>
      <c r="BJ38" s="20" t="str">
        <f t="shared" si="16"/>
        <v>not Found</v>
      </c>
      <c r="BL38" s="34">
        <v>63675</v>
      </c>
      <c r="BM38" s="19">
        <v>-1</v>
      </c>
      <c r="BN38" s="19">
        <v>-1</v>
      </c>
      <c r="BO38" s="19">
        <v>-1</v>
      </c>
      <c r="BP38" s="20" t="str">
        <f t="shared" si="17"/>
        <v>not Found</v>
      </c>
      <c r="BQ38" s="20" t="str">
        <f t="shared" si="18"/>
        <v>not Found</v>
      </c>
      <c r="BS38" s="34">
        <v>63675</v>
      </c>
      <c r="BT38" s="19">
        <v>-1</v>
      </c>
      <c r="BU38" s="19">
        <v>-1</v>
      </c>
      <c r="BV38" s="19">
        <v>-1</v>
      </c>
      <c r="BW38" s="20" t="str">
        <f t="shared" si="19"/>
        <v>not Found</v>
      </c>
      <c r="BX38" s="20" t="str">
        <f t="shared" si="20"/>
        <v>not Found</v>
      </c>
      <c r="BZ38" s="34">
        <v>63675</v>
      </c>
      <c r="CA38" s="19">
        <v>-1</v>
      </c>
      <c r="CB38" s="19">
        <v>-1</v>
      </c>
      <c r="CC38" s="19">
        <v>-1</v>
      </c>
      <c r="CD38" s="20" t="str">
        <f t="shared" si="21"/>
        <v>not Found</v>
      </c>
      <c r="CE38" s="20" t="str">
        <f t="shared" si="22"/>
        <v>not Found</v>
      </c>
    </row>
    <row r="39" spans="1:83">
      <c r="A39" s="34">
        <v>64108</v>
      </c>
      <c r="B39" s="19">
        <v>-1</v>
      </c>
      <c r="C39" s="19">
        <v>-1</v>
      </c>
      <c r="D39" s="19">
        <v>6057</v>
      </c>
      <c r="E39" s="20" t="str">
        <f t="shared" si="0"/>
        <v>not Found</v>
      </c>
      <c r="F39" s="20" t="str">
        <f t="shared" si="1"/>
        <v>improve</v>
      </c>
      <c r="H39" s="34">
        <v>64108</v>
      </c>
      <c r="I39" s="19">
        <v>-1</v>
      </c>
      <c r="J39" s="19">
        <v>-1</v>
      </c>
      <c r="K39" s="19">
        <v>-1</v>
      </c>
      <c r="L39" s="20" t="str">
        <f t="shared" si="2"/>
        <v>not Found</v>
      </c>
      <c r="M39" s="20" t="str">
        <f t="shared" si="3"/>
        <v>not Found</v>
      </c>
      <c r="O39" s="34">
        <v>64108</v>
      </c>
      <c r="P39" s="19">
        <v>-1</v>
      </c>
      <c r="Q39" s="19">
        <v>-1</v>
      </c>
      <c r="R39" s="19">
        <v>6737</v>
      </c>
      <c r="S39" s="20" t="str">
        <f t="shared" si="4"/>
        <v>not Found</v>
      </c>
      <c r="T39" s="20" t="str">
        <f t="shared" si="5"/>
        <v>improve</v>
      </c>
      <c r="V39" s="34">
        <v>64108</v>
      </c>
      <c r="W39" s="19">
        <v>-1</v>
      </c>
      <c r="X39" s="19">
        <v>9149</v>
      </c>
      <c r="Y39" s="19">
        <v>-1</v>
      </c>
      <c r="Z39" s="20" t="str">
        <f t="shared" si="6"/>
        <v>improve</v>
      </c>
      <c r="AA39" s="20" t="str">
        <f t="shared" si="7"/>
        <v>not Found</v>
      </c>
      <c r="AC39" s="34">
        <v>64108</v>
      </c>
      <c r="AD39" s="19">
        <v>-1</v>
      </c>
      <c r="AE39" s="19">
        <v>6547</v>
      </c>
      <c r="AF39" s="19">
        <v>-1</v>
      </c>
      <c r="AG39" s="20" t="str">
        <f t="shared" si="8"/>
        <v>improve</v>
      </c>
      <c r="AH39" s="20" t="str">
        <f t="shared" si="9"/>
        <v>not Found</v>
      </c>
      <c r="AJ39" s="34">
        <v>64108</v>
      </c>
      <c r="AK39" s="19">
        <v>-1</v>
      </c>
      <c r="AL39" s="19">
        <v>6547</v>
      </c>
      <c r="AM39" s="19">
        <v>-1</v>
      </c>
      <c r="AN39" s="20" t="str">
        <f t="shared" si="10"/>
        <v>improve</v>
      </c>
      <c r="AO39" s="20" t="str">
        <f t="shared" si="11"/>
        <v>not Found</v>
      </c>
      <c r="AQ39" s="33">
        <v>64108</v>
      </c>
      <c r="AR39" s="33">
        <v>-1</v>
      </c>
      <c r="AS39" s="33">
        <v>6547</v>
      </c>
      <c r="AT39" s="33">
        <v>-1</v>
      </c>
      <c r="AU39" s="20" t="str">
        <f t="shared" si="12"/>
        <v>improve</v>
      </c>
      <c r="AV39" s="20" t="str">
        <f t="shared" si="23"/>
        <v>not Found</v>
      </c>
      <c r="AX39" s="34">
        <v>64108</v>
      </c>
      <c r="AY39" s="19">
        <v>-1</v>
      </c>
      <c r="AZ39" s="19">
        <v>6656</v>
      </c>
      <c r="BA39" s="19">
        <v>9073</v>
      </c>
      <c r="BB39" s="20" t="str">
        <f t="shared" si="13"/>
        <v>improve</v>
      </c>
      <c r="BC39" s="20" t="str">
        <f t="shared" si="14"/>
        <v>improve</v>
      </c>
      <c r="BE39" s="34">
        <v>64108</v>
      </c>
      <c r="BF39" s="19">
        <v>-1</v>
      </c>
      <c r="BG39" s="19">
        <v>6656</v>
      </c>
      <c r="BH39" s="19">
        <v>-1</v>
      </c>
      <c r="BI39" s="20" t="str">
        <f t="shared" si="15"/>
        <v>improve</v>
      </c>
      <c r="BJ39" s="20" t="str">
        <f t="shared" si="16"/>
        <v>not Found</v>
      </c>
      <c r="BL39" s="34">
        <v>64108</v>
      </c>
      <c r="BM39" s="19">
        <v>-1</v>
      </c>
      <c r="BN39" s="19">
        <v>6796</v>
      </c>
      <c r="BO39" s="19">
        <v>-1</v>
      </c>
      <c r="BP39" s="20" t="str">
        <f t="shared" si="17"/>
        <v>improve</v>
      </c>
      <c r="BQ39" s="20" t="str">
        <f t="shared" si="18"/>
        <v>not Found</v>
      </c>
      <c r="BS39" s="34">
        <v>64108</v>
      </c>
      <c r="BT39" s="19">
        <v>-1</v>
      </c>
      <c r="BU39" s="19">
        <v>6796</v>
      </c>
      <c r="BV39" s="19">
        <v>-1</v>
      </c>
      <c r="BW39" s="20" t="str">
        <f t="shared" si="19"/>
        <v>improve</v>
      </c>
      <c r="BX39" s="20" t="str">
        <f t="shared" si="20"/>
        <v>not Found</v>
      </c>
      <c r="BZ39" s="34">
        <v>64108</v>
      </c>
      <c r="CA39" s="19">
        <v>-1</v>
      </c>
      <c r="CB39" s="19">
        <v>7267</v>
      </c>
      <c r="CC39" s="19">
        <v>-1</v>
      </c>
      <c r="CD39" s="20" t="str">
        <f t="shared" si="21"/>
        <v>improve</v>
      </c>
      <c r="CE39" s="20" t="str">
        <f t="shared" si="22"/>
        <v>not Found</v>
      </c>
    </row>
    <row r="40" spans="1:83">
      <c r="A40" s="34">
        <v>66646</v>
      </c>
      <c r="B40" s="19">
        <v>4</v>
      </c>
      <c r="C40" s="19">
        <v>4</v>
      </c>
      <c r="D40" s="19">
        <v>662</v>
      </c>
      <c r="E40" s="20" t="str">
        <f t="shared" si="0"/>
        <v>same</v>
      </c>
      <c r="F40" s="20" t="str">
        <f t="shared" si="1"/>
        <v>not</v>
      </c>
      <c r="H40" s="34">
        <v>66646</v>
      </c>
      <c r="I40" s="19">
        <v>4</v>
      </c>
      <c r="J40" s="19">
        <v>4</v>
      </c>
      <c r="K40" s="19">
        <v>3780</v>
      </c>
      <c r="L40" s="20" t="str">
        <f t="shared" si="2"/>
        <v>same</v>
      </c>
      <c r="M40" s="20" t="str">
        <f t="shared" si="3"/>
        <v>not</v>
      </c>
      <c r="O40" s="34">
        <v>66646</v>
      </c>
      <c r="P40" s="19">
        <v>4</v>
      </c>
      <c r="Q40" s="19">
        <v>4</v>
      </c>
      <c r="R40" s="19">
        <v>3780</v>
      </c>
      <c r="S40" s="20" t="str">
        <f t="shared" si="4"/>
        <v>same</v>
      </c>
      <c r="T40" s="20" t="str">
        <f t="shared" si="5"/>
        <v>not</v>
      </c>
      <c r="V40" s="34">
        <v>66646</v>
      </c>
      <c r="W40" s="19">
        <v>4</v>
      </c>
      <c r="X40" s="19">
        <v>4</v>
      </c>
      <c r="Y40" s="19">
        <v>9</v>
      </c>
      <c r="Z40" s="20" t="str">
        <f t="shared" si="6"/>
        <v>same</v>
      </c>
      <c r="AA40" s="20" t="str">
        <f t="shared" si="7"/>
        <v>not</v>
      </c>
      <c r="AC40" s="34">
        <v>66646</v>
      </c>
      <c r="AD40" s="19">
        <v>4</v>
      </c>
      <c r="AE40" s="19">
        <v>4</v>
      </c>
      <c r="AF40" s="19">
        <v>27</v>
      </c>
      <c r="AG40" s="20" t="str">
        <f t="shared" si="8"/>
        <v>same</v>
      </c>
      <c r="AH40" s="20" t="str">
        <f t="shared" si="9"/>
        <v>not</v>
      </c>
      <c r="AJ40" s="34">
        <v>66646</v>
      </c>
      <c r="AK40" s="19">
        <v>4</v>
      </c>
      <c r="AL40" s="19">
        <v>4</v>
      </c>
      <c r="AM40" s="19">
        <v>25</v>
      </c>
      <c r="AN40" s="20" t="str">
        <f t="shared" si="10"/>
        <v>same</v>
      </c>
      <c r="AO40" s="20" t="str">
        <f t="shared" si="11"/>
        <v>not</v>
      </c>
      <c r="AQ40" s="33">
        <v>66646</v>
      </c>
      <c r="AR40" s="33">
        <v>4</v>
      </c>
      <c r="AS40" s="33">
        <v>163</v>
      </c>
      <c r="AT40" s="33">
        <v>25</v>
      </c>
      <c r="AU40" s="20" t="str">
        <f t="shared" si="12"/>
        <v>not</v>
      </c>
      <c r="AV40" s="20" t="str">
        <f t="shared" si="23"/>
        <v>not</v>
      </c>
      <c r="AX40" s="34">
        <v>66646</v>
      </c>
      <c r="AY40" s="19">
        <v>4</v>
      </c>
      <c r="AZ40" s="19">
        <v>4</v>
      </c>
      <c r="BA40" s="19">
        <v>25</v>
      </c>
      <c r="BB40" s="20" t="str">
        <f t="shared" si="13"/>
        <v>same</v>
      </c>
      <c r="BC40" s="20" t="str">
        <f t="shared" si="14"/>
        <v>not</v>
      </c>
      <c r="BE40" s="34">
        <v>66646</v>
      </c>
      <c r="BF40" s="19">
        <v>4</v>
      </c>
      <c r="BG40" s="19">
        <v>4</v>
      </c>
      <c r="BH40" s="19">
        <v>8</v>
      </c>
      <c r="BI40" s="20" t="str">
        <f t="shared" si="15"/>
        <v>same</v>
      </c>
      <c r="BJ40" s="20" t="str">
        <f t="shared" si="16"/>
        <v>not</v>
      </c>
      <c r="BL40" s="34">
        <v>66646</v>
      </c>
      <c r="BM40" s="19">
        <v>4</v>
      </c>
      <c r="BN40" s="19">
        <v>4</v>
      </c>
      <c r="BO40" s="19">
        <v>270</v>
      </c>
      <c r="BP40" s="20" t="str">
        <f t="shared" si="17"/>
        <v>same</v>
      </c>
      <c r="BQ40" s="20" t="str">
        <f t="shared" si="18"/>
        <v>not</v>
      </c>
      <c r="BS40" s="34">
        <v>66646</v>
      </c>
      <c r="BT40" s="19">
        <v>4</v>
      </c>
      <c r="BU40" s="19">
        <v>4</v>
      </c>
      <c r="BV40" s="19">
        <v>3884</v>
      </c>
      <c r="BW40" s="20" t="str">
        <f t="shared" si="19"/>
        <v>same</v>
      </c>
      <c r="BX40" s="20" t="str">
        <f t="shared" si="20"/>
        <v>not</v>
      </c>
      <c r="BZ40" s="34">
        <v>66646</v>
      </c>
      <c r="CA40" s="19">
        <v>4</v>
      </c>
      <c r="CB40" s="19">
        <v>4</v>
      </c>
      <c r="CC40" s="19">
        <v>270</v>
      </c>
      <c r="CD40" s="20" t="str">
        <f t="shared" si="21"/>
        <v>same</v>
      </c>
      <c r="CE40" s="20" t="str">
        <f t="shared" si="22"/>
        <v>not</v>
      </c>
    </row>
    <row r="41" spans="1:83">
      <c r="A41" s="34">
        <v>67274</v>
      </c>
      <c r="B41" s="19">
        <v>322</v>
      </c>
      <c r="C41" s="19">
        <v>320</v>
      </c>
      <c r="D41" s="19">
        <v>1995</v>
      </c>
      <c r="E41" s="20" t="str">
        <f t="shared" si="0"/>
        <v>improve</v>
      </c>
      <c r="F41" s="20" t="str">
        <f t="shared" si="1"/>
        <v>not</v>
      </c>
      <c r="H41" s="34">
        <v>67274</v>
      </c>
      <c r="I41" s="19">
        <v>322</v>
      </c>
      <c r="J41" s="19">
        <v>329</v>
      </c>
      <c r="K41" s="19">
        <v>1026</v>
      </c>
      <c r="L41" s="20" t="str">
        <f t="shared" si="2"/>
        <v>not</v>
      </c>
      <c r="M41" s="20" t="str">
        <f t="shared" si="3"/>
        <v>not</v>
      </c>
      <c r="O41" s="34">
        <v>67274</v>
      </c>
      <c r="P41" s="19">
        <v>322</v>
      </c>
      <c r="Q41" s="19">
        <v>333</v>
      </c>
      <c r="R41" s="19">
        <v>1902</v>
      </c>
      <c r="S41" s="20" t="str">
        <f t="shared" si="4"/>
        <v>not</v>
      </c>
      <c r="T41" s="20" t="str">
        <f t="shared" si="5"/>
        <v>not</v>
      </c>
      <c r="V41" s="34">
        <v>67274</v>
      </c>
      <c r="W41" s="19">
        <v>322</v>
      </c>
      <c r="X41" s="19">
        <v>322</v>
      </c>
      <c r="Y41" s="19">
        <v>1995</v>
      </c>
      <c r="Z41" s="20" t="str">
        <f t="shared" si="6"/>
        <v>same</v>
      </c>
      <c r="AA41" s="20" t="str">
        <f t="shared" si="7"/>
        <v>not</v>
      </c>
      <c r="AC41" s="34">
        <v>67274</v>
      </c>
      <c r="AD41" s="19">
        <v>322</v>
      </c>
      <c r="AE41" s="19">
        <v>273</v>
      </c>
      <c r="AF41" s="19">
        <v>1907</v>
      </c>
      <c r="AG41" s="20" t="str">
        <f t="shared" si="8"/>
        <v>improve</v>
      </c>
      <c r="AH41" s="20" t="str">
        <f t="shared" si="9"/>
        <v>not</v>
      </c>
      <c r="AJ41" s="34">
        <v>67274</v>
      </c>
      <c r="AK41" s="19">
        <v>322</v>
      </c>
      <c r="AL41" s="19">
        <v>273</v>
      </c>
      <c r="AM41" s="19">
        <v>939</v>
      </c>
      <c r="AN41" s="20" t="str">
        <f t="shared" si="10"/>
        <v>improve</v>
      </c>
      <c r="AO41" s="20" t="str">
        <f t="shared" si="11"/>
        <v>not</v>
      </c>
      <c r="AQ41" s="33">
        <v>67274</v>
      </c>
      <c r="AR41" s="33">
        <v>322</v>
      </c>
      <c r="AS41" s="33">
        <v>273</v>
      </c>
      <c r="AT41" s="33">
        <v>1907</v>
      </c>
      <c r="AU41" s="20" t="str">
        <f t="shared" si="12"/>
        <v>improve</v>
      </c>
      <c r="AV41" s="20" t="str">
        <f t="shared" si="23"/>
        <v>not</v>
      </c>
      <c r="AX41" s="34">
        <v>67274</v>
      </c>
      <c r="AY41" s="19">
        <v>322</v>
      </c>
      <c r="AZ41" s="19">
        <v>95</v>
      </c>
      <c r="BA41" s="19">
        <v>1907</v>
      </c>
      <c r="BB41" s="20" t="str">
        <f t="shared" si="13"/>
        <v>improve</v>
      </c>
      <c r="BC41" s="20" t="str">
        <f t="shared" si="14"/>
        <v>not</v>
      </c>
      <c r="BE41" s="34">
        <v>67274</v>
      </c>
      <c r="BF41" s="19">
        <v>322</v>
      </c>
      <c r="BG41" s="19">
        <v>289</v>
      </c>
      <c r="BH41" s="19">
        <v>1907</v>
      </c>
      <c r="BI41" s="20" t="str">
        <f t="shared" si="15"/>
        <v>improve</v>
      </c>
      <c r="BJ41" s="20" t="str">
        <f t="shared" si="16"/>
        <v>not</v>
      </c>
      <c r="BL41" s="34">
        <v>67274</v>
      </c>
      <c r="BM41" s="19">
        <v>322</v>
      </c>
      <c r="BN41" s="19">
        <v>1560</v>
      </c>
      <c r="BO41" s="19">
        <v>322</v>
      </c>
      <c r="BP41" s="20" t="str">
        <f t="shared" si="17"/>
        <v>not</v>
      </c>
      <c r="BQ41" s="20" t="str">
        <f t="shared" si="18"/>
        <v>same</v>
      </c>
      <c r="BS41" s="34">
        <v>67274</v>
      </c>
      <c r="BT41" s="19">
        <v>322</v>
      </c>
      <c r="BU41" s="19">
        <v>2679</v>
      </c>
      <c r="BV41" s="19">
        <v>322</v>
      </c>
      <c r="BW41" s="20" t="str">
        <f t="shared" si="19"/>
        <v>not</v>
      </c>
      <c r="BX41" s="20" t="str">
        <f t="shared" si="20"/>
        <v>same</v>
      </c>
      <c r="BZ41" s="34">
        <v>67274</v>
      </c>
      <c r="CA41" s="19">
        <v>322</v>
      </c>
      <c r="CB41" s="19">
        <v>1973</v>
      </c>
      <c r="CC41" s="19">
        <v>240</v>
      </c>
      <c r="CD41" s="20" t="str">
        <f t="shared" si="21"/>
        <v>not</v>
      </c>
      <c r="CE41" s="20" t="str">
        <f t="shared" si="22"/>
        <v>improve</v>
      </c>
    </row>
    <row r="42" spans="1:83">
      <c r="A42" s="34">
        <v>68586</v>
      </c>
      <c r="B42" s="19">
        <v>701</v>
      </c>
      <c r="C42" s="19">
        <v>567</v>
      </c>
      <c r="D42" s="19">
        <v>1245</v>
      </c>
      <c r="E42" s="20" t="str">
        <f t="shared" si="0"/>
        <v>improve</v>
      </c>
      <c r="F42" s="20" t="str">
        <f t="shared" si="1"/>
        <v>not</v>
      </c>
      <c r="H42" s="34">
        <v>68586</v>
      </c>
      <c r="I42" s="19">
        <v>701</v>
      </c>
      <c r="J42" s="19">
        <v>546</v>
      </c>
      <c r="K42" s="19">
        <v>2278</v>
      </c>
      <c r="L42" s="20" t="str">
        <f t="shared" si="2"/>
        <v>improve</v>
      </c>
      <c r="M42" s="20" t="str">
        <f t="shared" si="3"/>
        <v>not</v>
      </c>
      <c r="O42" s="34">
        <v>68586</v>
      </c>
      <c r="P42" s="19">
        <v>701</v>
      </c>
      <c r="Q42" s="19">
        <v>749</v>
      </c>
      <c r="R42" s="19">
        <v>2928</v>
      </c>
      <c r="S42" s="20" t="str">
        <f t="shared" si="4"/>
        <v>not</v>
      </c>
      <c r="T42" s="20" t="str">
        <f t="shared" si="5"/>
        <v>not</v>
      </c>
      <c r="V42" s="34">
        <v>68586</v>
      </c>
      <c r="W42" s="19">
        <v>701</v>
      </c>
      <c r="X42" s="19">
        <v>749</v>
      </c>
      <c r="Y42" s="19">
        <v>2928</v>
      </c>
      <c r="Z42" s="20" t="str">
        <f t="shared" si="6"/>
        <v>not</v>
      </c>
      <c r="AA42" s="20" t="str">
        <f t="shared" si="7"/>
        <v>not</v>
      </c>
      <c r="AC42" s="34">
        <v>68586</v>
      </c>
      <c r="AD42" s="19">
        <v>701</v>
      </c>
      <c r="AE42" s="19">
        <v>660</v>
      </c>
      <c r="AF42" s="19">
        <v>2836</v>
      </c>
      <c r="AG42" s="20" t="str">
        <f t="shared" si="8"/>
        <v>improve</v>
      </c>
      <c r="AH42" s="20" t="str">
        <f t="shared" si="9"/>
        <v>not</v>
      </c>
      <c r="AJ42" s="34">
        <v>68586</v>
      </c>
      <c r="AK42" s="19">
        <v>701</v>
      </c>
      <c r="AL42" s="19">
        <v>697</v>
      </c>
      <c r="AM42" s="19">
        <v>1066</v>
      </c>
      <c r="AN42" s="20" t="str">
        <f t="shared" si="10"/>
        <v>improve</v>
      </c>
      <c r="AO42" s="20" t="str">
        <f t="shared" si="11"/>
        <v>not</v>
      </c>
      <c r="AQ42" s="33">
        <v>68586</v>
      </c>
      <c r="AR42" s="33">
        <v>701</v>
      </c>
      <c r="AS42" s="33">
        <v>1799</v>
      </c>
      <c r="AT42" s="33">
        <v>975</v>
      </c>
      <c r="AU42" s="20" t="str">
        <f t="shared" si="12"/>
        <v>not</v>
      </c>
      <c r="AV42" s="20" t="str">
        <f t="shared" si="23"/>
        <v>not</v>
      </c>
      <c r="AX42" s="34">
        <v>68586</v>
      </c>
      <c r="AY42" s="19">
        <v>701</v>
      </c>
      <c r="AZ42" s="19">
        <v>676</v>
      </c>
      <c r="BA42" s="19">
        <v>941</v>
      </c>
      <c r="BB42" s="20" t="str">
        <f t="shared" si="13"/>
        <v>improve</v>
      </c>
      <c r="BC42" s="20" t="str">
        <f t="shared" si="14"/>
        <v>not</v>
      </c>
      <c r="BE42" s="34">
        <v>68586</v>
      </c>
      <c r="BF42" s="19">
        <v>701</v>
      </c>
      <c r="BG42" s="19">
        <v>676</v>
      </c>
      <c r="BH42" s="19">
        <v>941</v>
      </c>
      <c r="BI42" s="20" t="str">
        <f t="shared" si="15"/>
        <v>improve</v>
      </c>
      <c r="BJ42" s="20" t="str">
        <f t="shared" si="16"/>
        <v>not</v>
      </c>
      <c r="BL42" s="34">
        <v>68586</v>
      </c>
      <c r="BM42" s="19">
        <v>701</v>
      </c>
      <c r="BN42" s="19">
        <v>701</v>
      </c>
      <c r="BO42" s="19">
        <v>1197</v>
      </c>
      <c r="BP42" s="20" t="str">
        <f t="shared" si="17"/>
        <v>same</v>
      </c>
      <c r="BQ42" s="20" t="str">
        <f t="shared" si="18"/>
        <v>not</v>
      </c>
      <c r="BS42" s="34">
        <v>68586</v>
      </c>
      <c r="BT42" s="19">
        <v>701</v>
      </c>
      <c r="BU42" s="19">
        <v>3228</v>
      </c>
      <c r="BV42" s="19">
        <v>1236</v>
      </c>
      <c r="BW42" s="20" t="str">
        <f t="shared" si="19"/>
        <v>not</v>
      </c>
      <c r="BX42" s="20" t="str">
        <f t="shared" si="20"/>
        <v>not</v>
      </c>
      <c r="BZ42" s="34">
        <v>68586</v>
      </c>
      <c r="CA42" s="19">
        <v>701</v>
      </c>
      <c r="CB42" s="19">
        <v>3228</v>
      </c>
      <c r="CC42" s="19">
        <v>1236</v>
      </c>
      <c r="CD42" s="20" t="str">
        <f t="shared" si="21"/>
        <v>not</v>
      </c>
      <c r="CE42" s="20" t="str">
        <f t="shared" si="22"/>
        <v>not</v>
      </c>
    </row>
    <row r="43" spans="1:83">
      <c r="A43" s="34">
        <v>70005</v>
      </c>
      <c r="B43" s="19">
        <v>-1</v>
      </c>
      <c r="C43" s="19">
        <v>-1</v>
      </c>
      <c r="D43" s="19">
        <v>-1</v>
      </c>
      <c r="E43" s="20" t="str">
        <f t="shared" si="0"/>
        <v>not Found</v>
      </c>
      <c r="F43" s="20" t="str">
        <f t="shared" si="1"/>
        <v>not Found</v>
      </c>
      <c r="H43" s="34">
        <v>70005</v>
      </c>
      <c r="I43" s="19">
        <v>-1</v>
      </c>
      <c r="J43" s="19">
        <v>-1</v>
      </c>
      <c r="K43" s="19">
        <v>-1</v>
      </c>
      <c r="L43" s="20" t="str">
        <f t="shared" si="2"/>
        <v>not Found</v>
      </c>
      <c r="M43" s="20" t="str">
        <f t="shared" si="3"/>
        <v>not Found</v>
      </c>
      <c r="O43" s="34">
        <v>70005</v>
      </c>
      <c r="P43" s="19">
        <v>-1</v>
      </c>
      <c r="Q43" s="19">
        <v>-1</v>
      </c>
      <c r="R43" s="19">
        <v>-1</v>
      </c>
      <c r="S43" s="20" t="str">
        <f t="shared" si="4"/>
        <v>not Found</v>
      </c>
      <c r="T43" s="20" t="str">
        <f t="shared" si="5"/>
        <v>not Found</v>
      </c>
      <c r="V43" s="34">
        <v>70005</v>
      </c>
      <c r="W43" s="19">
        <v>-1</v>
      </c>
      <c r="X43" s="19">
        <v>-1</v>
      </c>
      <c r="Y43" s="19">
        <v>-1</v>
      </c>
      <c r="Z43" s="20" t="str">
        <f t="shared" si="6"/>
        <v>not Found</v>
      </c>
      <c r="AA43" s="20" t="str">
        <f t="shared" si="7"/>
        <v>not Found</v>
      </c>
      <c r="AC43" s="34">
        <v>70005</v>
      </c>
      <c r="AD43" s="19">
        <v>-1</v>
      </c>
      <c r="AE43" s="19">
        <v>-1</v>
      </c>
      <c r="AF43" s="19">
        <v>-1</v>
      </c>
      <c r="AG43" s="20" t="str">
        <f t="shared" si="8"/>
        <v>not Found</v>
      </c>
      <c r="AH43" s="20" t="str">
        <f t="shared" si="9"/>
        <v>not Found</v>
      </c>
      <c r="AJ43" s="34">
        <v>70005</v>
      </c>
      <c r="AK43" s="19">
        <v>-1</v>
      </c>
      <c r="AL43" s="19">
        <v>2241</v>
      </c>
      <c r="AM43" s="19">
        <v>-1</v>
      </c>
      <c r="AN43" s="20" t="str">
        <f t="shared" si="10"/>
        <v>improve</v>
      </c>
      <c r="AO43" s="20" t="str">
        <f t="shared" si="11"/>
        <v>not Found</v>
      </c>
      <c r="AQ43" s="33">
        <v>70005</v>
      </c>
      <c r="AR43" s="33">
        <v>-1</v>
      </c>
      <c r="AS43" s="33">
        <v>-1</v>
      </c>
      <c r="AT43" s="33">
        <v>-1</v>
      </c>
      <c r="AU43" s="20" t="str">
        <f t="shared" si="12"/>
        <v>not Found</v>
      </c>
      <c r="AV43" s="20" t="str">
        <f t="shared" si="23"/>
        <v>not Found</v>
      </c>
      <c r="AX43" s="34">
        <v>70005</v>
      </c>
      <c r="AY43" s="19">
        <v>-1</v>
      </c>
      <c r="AZ43" s="19">
        <v>2519</v>
      </c>
      <c r="BA43" s="19">
        <v>-1</v>
      </c>
      <c r="BB43" s="20" t="str">
        <f t="shared" si="13"/>
        <v>improve</v>
      </c>
      <c r="BC43" s="20" t="str">
        <f t="shared" si="14"/>
        <v>not Found</v>
      </c>
      <c r="BE43" s="34">
        <v>70005</v>
      </c>
      <c r="BF43" s="19">
        <v>-1</v>
      </c>
      <c r="BG43" s="19">
        <v>-1</v>
      </c>
      <c r="BH43" s="19">
        <v>-1</v>
      </c>
      <c r="BI43" s="20" t="str">
        <f t="shared" si="15"/>
        <v>not Found</v>
      </c>
      <c r="BJ43" s="20" t="str">
        <f t="shared" si="16"/>
        <v>not Found</v>
      </c>
      <c r="BL43" s="34">
        <v>70005</v>
      </c>
      <c r="BM43" s="19">
        <v>-1</v>
      </c>
      <c r="BN43" s="19">
        <v>-1</v>
      </c>
      <c r="BO43" s="19">
        <v>-1</v>
      </c>
      <c r="BP43" s="20" t="str">
        <f t="shared" si="17"/>
        <v>not Found</v>
      </c>
      <c r="BQ43" s="20" t="str">
        <f t="shared" si="18"/>
        <v>not Found</v>
      </c>
      <c r="BS43" s="34">
        <v>70005</v>
      </c>
      <c r="BT43" s="19">
        <v>-1</v>
      </c>
      <c r="BU43" s="19">
        <v>-1</v>
      </c>
      <c r="BV43" s="19">
        <v>-1</v>
      </c>
      <c r="BW43" s="20" t="str">
        <f t="shared" si="19"/>
        <v>not Found</v>
      </c>
      <c r="BX43" s="20" t="str">
        <f t="shared" si="20"/>
        <v>not Found</v>
      </c>
      <c r="BZ43" s="34">
        <v>70005</v>
      </c>
      <c r="CA43" s="19">
        <v>-1</v>
      </c>
      <c r="CB43" s="19">
        <v>-1</v>
      </c>
      <c r="CC43" s="19">
        <v>-1</v>
      </c>
      <c r="CD43" s="20" t="str">
        <f t="shared" si="21"/>
        <v>not Found</v>
      </c>
      <c r="CE43" s="20" t="str">
        <f t="shared" si="22"/>
        <v>not Found</v>
      </c>
    </row>
    <row r="44" spans="1:83">
      <c r="A44" s="34">
        <v>70079</v>
      </c>
      <c r="B44" s="19">
        <v>4818</v>
      </c>
      <c r="C44" s="19">
        <v>4818</v>
      </c>
      <c r="D44" s="19">
        <v>4818</v>
      </c>
      <c r="E44" s="20" t="str">
        <f t="shared" si="0"/>
        <v>same</v>
      </c>
      <c r="F44" s="20" t="str">
        <f t="shared" si="1"/>
        <v>same</v>
      </c>
      <c r="H44" s="34">
        <v>70079</v>
      </c>
      <c r="I44" s="19">
        <v>4818</v>
      </c>
      <c r="J44" s="19">
        <v>4818</v>
      </c>
      <c r="K44" s="19">
        <v>4818</v>
      </c>
      <c r="L44" s="20" t="str">
        <f t="shared" si="2"/>
        <v>same</v>
      </c>
      <c r="M44" s="20" t="str">
        <f t="shared" si="3"/>
        <v>same</v>
      </c>
      <c r="O44" s="34">
        <v>70079</v>
      </c>
      <c r="P44" s="19">
        <v>4818</v>
      </c>
      <c r="Q44" s="19">
        <v>4818</v>
      </c>
      <c r="R44" s="19">
        <v>4818</v>
      </c>
      <c r="S44" s="20" t="str">
        <f t="shared" si="4"/>
        <v>same</v>
      </c>
      <c r="T44" s="20" t="str">
        <f t="shared" si="5"/>
        <v>same</v>
      </c>
      <c r="V44" s="34">
        <v>70079</v>
      </c>
      <c r="W44" s="19">
        <v>4818</v>
      </c>
      <c r="X44" s="19">
        <v>4818</v>
      </c>
      <c r="Y44" s="19">
        <v>4818</v>
      </c>
      <c r="Z44" s="20" t="str">
        <f t="shared" si="6"/>
        <v>same</v>
      </c>
      <c r="AA44" s="20" t="str">
        <f t="shared" si="7"/>
        <v>same</v>
      </c>
      <c r="AC44" s="34">
        <v>70079</v>
      </c>
      <c r="AD44" s="19">
        <v>4818</v>
      </c>
      <c r="AE44" s="19">
        <v>4818</v>
      </c>
      <c r="AF44" s="19">
        <v>4818</v>
      </c>
      <c r="AG44" s="20" t="str">
        <f t="shared" si="8"/>
        <v>same</v>
      </c>
      <c r="AH44" s="20" t="str">
        <f t="shared" si="9"/>
        <v>same</v>
      </c>
      <c r="AJ44" s="34">
        <v>70079</v>
      </c>
      <c r="AK44" s="19">
        <v>4818</v>
      </c>
      <c r="AL44" s="19">
        <v>4818</v>
      </c>
      <c r="AM44" s="19">
        <v>4818</v>
      </c>
      <c r="AN44" s="20" t="str">
        <f t="shared" si="10"/>
        <v>same</v>
      </c>
      <c r="AO44" s="20" t="str">
        <f t="shared" si="11"/>
        <v>same</v>
      </c>
      <c r="AQ44" s="33">
        <v>70079</v>
      </c>
      <c r="AR44" s="33">
        <v>4818</v>
      </c>
      <c r="AS44" s="33">
        <v>4818</v>
      </c>
      <c r="AT44" s="33">
        <v>4818</v>
      </c>
      <c r="AU44" s="20" t="str">
        <f t="shared" si="12"/>
        <v>same</v>
      </c>
      <c r="AV44" s="20" t="str">
        <f t="shared" si="23"/>
        <v>same</v>
      </c>
      <c r="AX44" s="34">
        <v>70079</v>
      </c>
      <c r="AY44" s="19">
        <v>4818</v>
      </c>
      <c r="AZ44" s="19">
        <v>4818</v>
      </c>
      <c r="BA44" s="19">
        <v>4818</v>
      </c>
      <c r="BB44" s="20" t="str">
        <f t="shared" si="13"/>
        <v>same</v>
      </c>
      <c r="BC44" s="20" t="str">
        <f t="shared" si="14"/>
        <v>same</v>
      </c>
      <c r="BE44" s="34">
        <v>70079</v>
      </c>
      <c r="BF44" s="19">
        <v>4818</v>
      </c>
      <c r="BG44" s="19">
        <v>4818</v>
      </c>
      <c r="BH44" s="19">
        <v>4818</v>
      </c>
      <c r="BI44" s="20" t="str">
        <f t="shared" si="15"/>
        <v>same</v>
      </c>
      <c r="BJ44" s="20" t="str">
        <f t="shared" si="16"/>
        <v>same</v>
      </c>
      <c r="BL44" s="34">
        <v>70079</v>
      </c>
      <c r="BM44" s="19">
        <v>4818</v>
      </c>
      <c r="BN44" s="19">
        <v>4818</v>
      </c>
      <c r="BO44" s="19">
        <v>4818</v>
      </c>
      <c r="BP44" s="20" t="str">
        <f t="shared" si="17"/>
        <v>same</v>
      </c>
      <c r="BQ44" s="20" t="str">
        <f t="shared" si="18"/>
        <v>same</v>
      </c>
      <c r="BS44" s="34">
        <v>70079</v>
      </c>
      <c r="BT44" s="19">
        <v>4818</v>
      </c>
      <c r="BU44" s="19">
        <v>4818</v>
      </c>
      <c r="BV44" s="19">
        <v>4818</v>
      </c>
      <c r="BW44" s="20" t="str">
        <f t="shared" si="19"/>
        <v>same</v>
      </c>
      <c r="BX44" s="20" t="str">
        <f t="shared" si="20"/>
        <v>same</v>
      </c>
      <c r="BZ44" s="34">
        <v>70079</v>
      </c>
      <c r="CA44" s="19">
        <v>4818</v>
      </c>
      <c r="CB44" s="19">
        <v>4818</v>
      </c>
      <c r="CC44" s="19">
        <v>4818</v>
      </c>
      <c r="CD44" s="20" t="str">
        <f t="shared" si="21"/>
        <v>same</v>
      </c>
      <c r="CE44" s="20" t="str">
        <f t="shared" si="22"/>
        <v>same</v>
      </c>
    </row>
    <row r="45" spans="1:83">
      <c r="A45" s="34">
        <v>75843</v>
      </c>
      <c r="B45" s="19">
        <v>1368</v>
      </c>
      <c r="C45" s="19">
        <v>1148</v>
      </c>
      <c r="D45" s="19">
        <v>848</v>
      </c>
      <c r="E45" s="20" t="str">
        <f t="shared" si="0"/>
        <v>improve</v>
      </c>
      <c r="F45" s="20" t="str">
        <f t="shared" si="1"/>
        <v>improve</v>
      </c>
      <c r="H45" s="34">
        <v>75843</v>
      </c>
      <c r="I45" s="19">
        <v>1368</v>
      </c>
      <c r="J45" s="19">
        <v>1061</v>
      </c>
      <c r="K45" s="19">
        <v>911</v>
      </c>
      <c r="L45" s="20" t="str">
        <f t="shared" si="2"/>
        <v>improve</v>
      </c>
      <c r="M45" s="20" t="str">
        <f t="shared" si="3"/>
        <v>improve</v>
      </c>
      <c r="O45" s="34">
        <v>75843</v>
      </c>
      <c r="P45" s="19">
        <v>1368</v>
      </c>
      <c r="Q45" s="19">
        <v>1315</v>
      </c>
      <c r="R45" s="19">
        <v>721</v>
      </c>
      <c r="S45" s="20" t="str">
        <f t="shared" si="4"/>
        <v>improve</v>
      </c>
      <c r="T45" s="20" t="str">
        <f t="shared" si="5"/>
        <v>improve</v>
      </c>
      <c r="V45" s="34">
        <v>75843</v>
      </c>
      <c r="W45" s="19">
        <v>1368</v>
      </c>
      <c r="X45" s="19">
        <v>3567</v>
      </c>
      <c r="Y45" s="19">
        <v>2174</v>
      </c>
      <c r="Z45" s="20" t="str">
        <f t="shared" si="6"/>
        <v>not</v>
      </c>
      <c r="AA45" s="20" t="str">
        <f t="shared" si="7"/>
        <v>not</v>
      </c>
      <c r="AC45" s="34">
        <v>75843</v>
      </c>
      <c r="AD45" s="19">
        <v>1368</v>
      </c>
      <c r="AE45" s="19">
        <v>4092</v>
      </c>
      <c r="AF45" s="19">
        <v>2150</v>
      </c>
      <c r="AG45" s="20" t="str">
        <f t="shared" si="8"/>
        <v>not</v>
      </c>
      <c r="AH45" s="20" t="str">
        <f t="shared" si="9"/>
        <v>not</v>
      </c>
      <c r="AJ45" s="34">
        <v>75843</v>
      </c>
      <c r="AK45" s="19">
        <v>1368</v>
      </c>
      <c r="AL45" s="19">
        <v>4031</v>
      </c>
      <c r="AM45" s="19">
        <v>-1</v>
      </c>
      <c r="AN45" s="20" t="str">
        <f t="shared" si="10"/>
        <v>not</v>
      </c>
      <c r="AO45" s="20" t="str">
        <f t="shared" si="11"/>
        <v>not</v>
      </c>
      <c r="AQ45" s="33">
        <v>75843</v>
      </c>
      <c r="AR45" s="33">
        <v>1368</v>
      </c>
      <c r="AS45" s="33">
        <v>4104</v>
      </c>
      <c r="AT45" s="33">
        <v>2727</v>
      </c>
      <c r="AU45" s="20" t="str">
        <f t="shared" si="12"/>
        <v>not</v>
      </c>
      <c r="AV45" s="20" t="str">
        <f t="shared" si="23"/>
        <v>not</v>
      </c>
      <c r="AX45" s="34">
        <v>75843</v>
      </c>
      <c r="AY45" s="19">
        <v>1368</v>
      </c>
      <c r="AZ45" s="19">
        <v>4013</v>
      </c>
      <c r="BA45" s="19">
        <v>2727</v>
      </c>
      <c r="BB45" s="20" t="str">
        <f t="shared" si="13"/>
        <v>not</v>
      </c>
      <c r="BC45" s="20" t="str">
        <f t="shared" si="14"/>
        <v>not</v>
      </c>
      <c r="BE45" s="34">
        <v>75843</v>
      </c>
      <c r="BF45" s="19">
        <v>1368</v>
      </c>
      <c r="BG45" s="19">
        <v>4310</v>
      </c>
      <c r="BH45" s="19">
        <v>2830</v>
      </c>
      <c r="BI45" s="20" t="str">
        <f t="shared" si="15"/>
        <v>not</v>
      </c>
      <c r="BJ45" s="20" t="str">
        <f t="shared" si="16"/>
        <v>not</v>
      </c>
      <c r="BL45" s="34">
        <v>75843</v>
      </c>
      <c r="BM45" s="19">
        <v>1368</v>
      </c>
      <c r="BN45" s="19">
        <v>4310</v>
      </c>
      <c r="BO45" s="19">
        <v>4308</v>
      </c>
      <c r="BP45" s="20" t="str">
        <f t="shared" si="17"/>
        <v>not</v>
      </c>
      <c r="BQ45" s="20" t="str">
        <f t="shared" si="18"/>
        <v>not</v>
      </c>
      <c r="BS45" s="34">
        <v>75843</v>
      </c>
      <c r="BT45" s="19">
        <v>1368</v>
      </c>
      <c r="BU45" s="19">
        <v>2693</v>
      </c>
      <c r="BV45" s="19">
        <v>3270</v>
      </c>
      <c r="BW45" s="20" t="str">
        <f t="shared" si="19"/>
        <v>not</v>
      </c>
      <c r="BX45" s="20" t="str">
        <f t="shared" si="20"/>
        <v>not</v>
      </c>
      <c r="BZ45" s="34">
        <v>75843</v>
      </c>
      <c r="CA45" s="19">
        <v>1368</v>
      </c>
      <c r="CB45" s="19">
        <v>1368</v>
      </c>
      <c r="CC45" s="19">
        <v>4730</v>
      </c>
      <c r="CD45" s="20" t="str">
        <f t="shared" si="21"/>
        <v>same</v>
      </c>
      <c r="CE45" s="20" t="str">
        <f t="shared" si="22"/>
        <v>not</v>
      </c>
    </row>
    <row r="46" spans="1:83">
      <c r="A46" s="34">
        <v>77193</v>
      </c>
      <c r="B46" s="19">
        <v>1159</v>
      </c>
      <c r="C46" s="19">
        <v>1159</v>
      </c>
      <c r="D46" s="19">
        <v>1159</v>
      </c>
      <c r="E46" s="20" t="str">
        <f t="shared" si="0"/>
        <v>same</v>
      </c>
      <c r="F46" s="20" t="str">
        <f t="shared" si="1"/>
        <v>same</v>
      </c>
      <c r="H46" s="34">
        <v>77193</v>
      </c>
      <c r="I46" s="19">
        <v>1159</v>
      </c>
      <c r="J46" s="19">
        <v>1159</v>
      </c>
      <c r="K46" s="19">
        <v>1159</v>
      </c>
      <c r="L46" s="20" t="str">
        <f t="shared" si="2"/>
        <v>same</v>
      </c>
      <c r="M46" s="20" t="str">
        <f t="shared" si="3"/>
        <v>same</v>
      </c>
      <c r="O46" s="34">
        <v>77193</v>
      </c>
      <c r="P46" s="19">
        <v>1159</v>
      </c>
      <c r="Q46" s="19">
        <v>1159</v>
      </c>
      <c r="R46" s="19">
        <v>1159</v>
      </c>
      <c r="S46" s="20" t="str">
        <f t="shared" si="4"/>
        <v>same</v>
      </c>
      <c r="T46" s="20" t="str">
        <f t="shared" si="5"/>
        <v>same</v>
      </c>
      <c r="V46" s="34">
        <v>77193</v>
      </c>
      <c r="W46" s="19">
        <v>1159</v>
      </c>
      <c r="X46" s="19">
        <v>1159</v>
      </c>
      <c r="Y46" s="19">
        <v>1159</v>
      </c>
      <c r="Z46" s="20" t="str">
        <f t="shared" si="6"/>
        <v>same</v>
      </c>
      <c r="AA46" s="20" t="str">
        <f t="shared" si="7"/>
        <v>same</v>
      </c>
      <c r="AC46" s="34">
        <v>77193</v>
      </c>
      <c r="AD46" s="19">
        <v>1159</v>
      </c>
      <c r="AE46" s="19">
        <v>1159</v>
      </c>
      <c r="AF46" s="19">
        <v>1159</v>
      </c>
      <c r="AG46" s="20" t="str">
        <f t="shared" si="8"/>
        <v>same</v>
      </c>
      <c r="AH46" s="20" t="str">
        <f t="shared" si="9"/>
        <v>same</v>
      </c>
      <c r="AJ46" s="34">
        <v>77193</v>
      </c>
      <c r="AK46" s="19">
        <v>1159</v>
      </c>
      <c r="AL46" s="19">
        <v>1159</v>
      </c>
      <c r="AM46" s="19">
        <v>1159</v>
      </c>
      <c r="AN46" s="20" t="str">
        <f t="shared" si="10"/>
        <v>same</v>
      </c>
      <c r="AO46" s="20" t="str">
        <f t="shared" si="11"/>
        <v>same</v>
      </c>
      <c r="AQ46" s="33">
        <v>77193</v>
      </c>
      <c r="AR46" s="33">
        <v>1159</v>
      </c>
      <c r="AS46" s="33">
        <v>1159</v>
      </c>
      <c r="AT46" s="33">
        <v>1159</v>
      </c>
      <c r="AU46" s="20" t="str">
        <f t="shared" si="12"/>
        <v>same</v>
      </c>
      <c r="AV46" s="20" t="str">
        <f t="shared" si="23"/>
        <v>same</v>
      </c>
      <c r="AX46" s="34">
        <v>77193</v>
      </c>
      <c r="AY46" s="19">
        <v>1159</v>
      </c>
      <c r="AZ46" s="19">
        <v>1159</v>
      </c>
      <c r="BA46" s="19">
        <v>1159</v>
      </c>
      <c r="BB46" s="20" t="str">
        <f t="shared" si="13"/>
        <v>same</v>
      </c>
      <c r="BC46" s="20" t="str">
        <f t="shared" si="14"/>
        <v>same</v>
      </c>
      <c r="BE46" s="34">
        <v>77193</v>
      </c>
      <c r="BF46" s="19">
        <v>1159</v>
      </c>
      <c r="BG46" s="19">
        <v>1159</v>
      </c>
      <c r="BH46" s="19">
        <v>1159</v>
      </c>
      <c r="BI46" s="20" t="str">
        <f t="shared" si="15"/>
        <v>same</v>
      </c>
      <c r="BJ46" s="20" t="str">
        <f t="shared" si="16"/>
        <v>same</v>
      </c>
      <c r="BL46" s="34">
        <v>77193</v>
      </c>
      <c r="BM46" s="19">
        <v>1159</v>
      </c>
      <c r="BN46" s="19">
        <v>1159</v>
      </c>
      <c r="BO46" s="19">
        <v>1159</v>
      </c>
      <c r="BP46" s="20" t="str">
        <f t="shared" si="17"/>
        <v>same</v>
      </c>
      <c r="BQ46" s="20" t="str">
        <f t="shared" si="18"/>
        <v>same</v>
      </c>
      <c r="BS46" s="34">
        <v>77193</v>
      </c>
      <c r="BT46" s="19">
        <v>1159</v>
      </c>
      <c r="BU46" s="19">
        <v>1159</v>
      </c>
      <c r="BV46" s="19">
        <v>1159</v>
      </c>
      <c r="BW46" s="20" t="str">
        <f t="shared" si="19"/>
        <v>same</v>
      </c>
      <c r="BX46" s="20" t="str">
        <f t="shared" si="20"/>
        <v>same</v>
      </c>
      <c r="BZ46" s="34">
        <v>77193</v>
      </c>
      <c r="CA46" s="19">
        <v>1159</v>
      </c>
      <c r="CB46" s="19">
        <v>1159</v>
      </c>
      <c r="CC46" s="19">
        <v>1159</v>
      </c>
      <c r="CD46" s="20" t="str">
        <f t="shared" si="21"/>
        <v>same</v>
      </c>
      <c r="CE46" s="20" t="str">
        <f t="shared" si="22"/>
        <v>same</v>
      </c>
    </row>
    <row r="47" spans="1:83">
      <c r="A47" s="34">
        <v>79793</v>
      </c>
      <c r="B47" s="19">
        <v>-1</v>
      </c>
      <c r="C47" s="19">
        <v>4947</v>
      </c>
      <c r="D47" s="19">
        <v>1</v>
      </c>
      <c r="E47" s="20" t="str">
        <f t="shared" si="0"/>
        <v>improve</v>
      </c>
      <c r="F47" s="20" t="str">
        <f t="shared" si="1"/>
        <v>improve</v>
      </c>
      <c r="H47" s="34">
        <v>79793</v>
      </c>
      <c r="I47" s="19">
        <v>-1</v>
      </c>
      <c r="J47" s="19">
        <v>4947</v>
      </c>
      <c r="K47" s="19">
        <v>1</v>
      </c>
      <c r="L47" s="20" t="str">
        <f t="shared" si="2"/>
        <v>improve</v>
      </c>
      <c r="M47" s="20" t="str">
        <f t="shared" si="3"/>
        <v>improve</v>
      </c>
      <c r="O47" s="34">
        <v>79793</v>
      </c>
      <c r="P47" s="19">
        <v>-1</v>
      </c>
      <c r="Q47" s="19">
        <v>228</v>
      </c>
      <c r="R47" s="19">
        <v>1</v>
      </c>
      <c r="S47" s="20" t="str">
        <f t="shared" si="4"/>
        <v>improve</v>
      </c>
      <c r="T47" s="20" t="str">
        <f t="shared" si="5"/>
        <v>improve</v>
      </c>
      <c r="V47" s="34">
        <v>79793</v>
      </c>
      <c r="W47" s="19">
        <v>-1</v>
      </c>
      <c r="X47" s="19">
        <v>199</v>
      </c>
      <c r="Y47" s="19">
        <v>1</v>
      </c>
      <c r="Z47" s="20" t="str">
        <f t="shared" si="6"/>
        <v>improve</v>
      </c>
      <c r="AA47" s="20" t="str">
        <f t="shared" si="7"/>
        <v>improve</v>
      </c>
      <c r="AC47" s="34">
        <v>79793</v>
      </c>
      <c r="AD47" s="19">
        <v>-1</v>
      </c>
      <c r="AE47" s="19">
        <v>468</v>
      </c>
      <c r="AF47" s="19">
        <v>1</v>
      </c>
      <c r="AG47" s="20" t="str">
        <f t="shared" si="8"/>
        <v>improve</v>
      </c>
      <c r="AH47" s="20" t="str">
        <f t="shared" si="9"/>
        <v>improve</v>
      </c>
      <c r="AJ47" s="34">
        <v>79793</v>
      </c>
      <c r="AK47" s="19">
        <v>-1</v>
      </c>
      <c r="AL47" s="19">
        <v>4225</v>
      </c>
      <c r="AM47" s="19">
        <v>1</v>
      </c>
      <c r="AN47" s="20" t="str">
        <f t="shared" si="10"/>
        <v>improve</v>
      </c>
      <c r="AO47" s="20" t="str">
        <f t="shared" si="11"/>
        <v>improve</v>
      </c>
      <c r="AQ47" s="33">
        <v>79793</v>
      </c>
      <c r="AR47" s="33">
        <v>-1</v>
      </c>
      <c r="AS47" s="33">
        <v>4204</v>
      </c>
      <c r="AT47" s="33">
        <v>1</v>
      </c>
      <c r="AU47" s="20" t="str">
        <f t="shared" si="12"/>
        <v>improve</v>
      </c>
      <c r="AV47" s="20" t="str">
        <f t="shared" si="23"/>
        <v>improve</v>
      </c>
      <c r="AX47" s="34">
        <v>79793</v>
      </c>
      <c r="AY47" s="19">
        <v>-1</v>
      </c>
      <c r="AZ47" s="19">
        <v>8861</v>
      </c>
      <c r="BA47" s="19">
        <v>1</v>
      </c>
      <c r="BB47" s="20" t="str">
        <f t="shared" si="13"/>
        <v>improve</v>
      </c>
      <c r="BC47" s="20" t="str">
        <f t="shared" si="14"/>
        <v>improve</v>
      </c>
      <c r="BE47" s="34">
        <v>79793</v>
      </c>
      <c r="BF47" s="19">
        <v>-1</v>
      </c>
      <c r="BG47" s="19">
        <v>8039</v>
      </c>
      <c r="BH47" s="19">
        <v>1</v>
      </c>
      <c r="BI47" s="20" t="str">
        <f t="shared" si="15"/>
        <v>improve</v>
      </c>
      <c r="BJ47" s="20" t="str">
        <f t="shared" si="16"/>
        <v>improve</v>
      </c>
      <c r="BL47" s="34">
        <v>79793</v>
      </c>
      <c r="BM47" s="19">
        <v>-1</v>
      </c>
      <c r="BN47" s="19">
        <v>393</v>
      </c>
      <c r="BO47" s="19">
        <v>1</v>
      </c>
      <c r="BP47" s="20" t="str">
        <f t="shared" si="17"/>
        <v>improve</v>
      </c>
      <c r="BQ47" s="20" t="str">
        <f t="shared" si="18"/>
        <v>improve</v>
      </c>
      <c r="BS47" s="34">
        <v>79793</v>
      </c>
      <c r="BT47" s="19">
        <v>-1</v>
      </c>
      <c r="BU47" s="19">
        <v>440</v>
      </c>
      <c r="BV47" s="19">
        <v>1</v>
      </c>
      <c r="BW47" s="20" t="str">
        <f t="shared" si="19"/>
        <v>improve</v>
      </c>
      <c r="BX47" s="20" t="str">
        <f t="shared" si="20"/>
        <v>improve</v>
      </c>
      <c r="BZ47" s="34">
        <v>79793</v>
      </c>
      <c r="CA47" s="19">
        <v>-1</v>
      </c>
      <c r="CB47" s="19">
        <v>-1</v>
      </c>
      <c r="CC47" s="19">
        <v>4078</v>
      </c>
      <c r="CD47" s="20" t="str">
        <f t="shared" si="21"/>
        <v>not Found</v>
      </c>
      <c r="CE47" s="20" t="str">
        <f t="shared" si="22"/>
        <v>improve</v>
      </c>
    </row>
    <row r="48" spans="1:83">
      <c r="A48" s="34">
        <v>80455</v>
      </c>
      <c r="B48" s="19">
        <v>327</v>
      </c>
      <c r="C48" s="19">
        <v>27</v>
      </c>
      <c r="D48" s="19">
        <v>201</v>
      </c>
      <c r="E48" s="20" t="str">
        <f t="shared" si="0"/>
        <v>improve</v>
      </c>
      <c r="F48" s="20" t="str">
        <f t="shared" si="1"/>
        <v>improve</v>
      </c>
      <c r="H48" s="34">
        <v>80455</v>
      </c>
      <c r="I48" s="19">
        <v>327</v>
      </c>
      <c r="J48" s="19">
        <v>46</v>
      </c>
      <c r="K48" s="19">
        <v>173</v>
      </c>
      <c r="L48" s="20" t="str">
        <f t="shared" si="2"/>
        <v>improve</v>
      </c>
      <c r="M48" s="20" t="str">
        <f t="shared" si="3"/>
        <v>improve</v>
      </c>
      <c r="O48" s="34">
        <v>80455</v>
      </c>
      <c r="P48" s="19">
        <v>327</v>
      </c>
      <c r="Q48" s="19">
        <v>136</v>
      </c>
      <c r="R48" s="19">
        <v>194</v>
      </c>
      <c r="S48" s="20" t="str">
        <f t="shared" si="4"/>
        <v>improve</v>
      </c>
      <c r="T48" s="20" t="str">
        <f t="shared" si="5"/>
        <v>improve</v>
      </c>
      <c r="V48" s="34">
        <v>80455</v>
      </c>
      <c r="W48" s="19">
        <v>327</v>
      </c>
      <c r="X48" s="19">
        <v>136</v>
      </c>
      <c r="Y48" s="19">
        <v>168</v>
      </c>
      <c r="Z48" s="20" t="str">
        <f t="shared" si="6"/>
        <v>improve</v>
      </c>
      <c r="AA48" s="20" t="str">
        <f t="shared" si="7"/>
        <v>improve</v>
      </c>
      <c r="AC48" s="34">
        <v>80455</v>
      </c>
      <c r="AD48" s="19">
        <v>327</v>
      </c>
      <c r="AE48" s="19">
        <v>137</v>
      </c>
      <c r="AF48" s="19">
        <v>173</v>
      </c>
      <c r="AG48" s="20" t="str">
        <f t="shared" si="8"/>
        <v>improve</v>
      </c>
      <c r="AH48" s="20" t="str">
        <f t="shared" si="9"/>
        <v>improve</v>
      </c>
      <c r="AJ48" s="34">
        <v>80455</v>
      </c>
      <c r="AK48" s="19">
        <v>327</v>
      </c>
      <c r="AL48" s="19">
        <v>136</v>
      </c>
      <c r="AM48" s="19">
        <v>166</v>
      </c>
      <c r="AN48" s="20" t="str">
        <f t="shared" si="10"/>
        <v>improve</v>
      </c>
      <c r="AO48" s="20" t="str">
        <f t="shared" si="11"/>
        <v>improve</v>
      </c>
      <c r="AQ48" s="33">
        <v>80455</v>
      </c>
      <c r="AR48" s="33">
        <v>327</v>
      </c>
      <c r="AS48" s="33">
        <v>137</v>
      </c>
      <c r="AT48" s="33">
        <v>306</v>
      </c>
      <c r="AU48" s="20" t="str">
        <f t="shared" si="12"/>
        <v>improve</v>
      </c>
      <c r="AV48" s="20" t="str">
        <f t="shared" si="23"/>
        <v>improve</v>
      </c>
      <c r="AX48" s="34">
        <v>80455</v>
      </c>
      <c r="AY48" s="19">
        <v>327</v>
      </c>
      <c r="AZ48" s="19">
        <v>137</v>
      </c>
      <c r="BA48" s="19">
        <v>306</v>
      </c>
      <c r="BB48" s="20" t="str">
        <f t="shared" si="13"/>
        <v>improve</v>
      </c>
      <c r="BC48" s="20" t="str">
        <f t="shared" si="14"/>
        <v>improve</v>
      </c>
      <c r="BE48" s="34">
        <v>80455</v>
      </c>
      <c r="BF48" s="19">
        <v>327</v>
      </c>
      <c r="BG48" s="19">
        <v>142</v>
      </c>
      <c r="BH48" s="19">
        <v>306</v>
      </c>
      <c r="BI48" s="20" t="str">
        <f t="shared" si="15"/>
        <v>improve</v>
      </c>
      <c r="BJ48" s="20" t="str">
        <f t="shared" si="16"/>
        <v>improve</v>
      </c>
      <c r="BL48" s="34">
        <v>80455</v>
      </c>
      <c r="BM48" s="19">
        <v>327</v>
      </c>
      <c r="BN48" s="19">
        <v>142</v>
      </c>
      <c r="BO48" s="19">
        <v>306</v>
      </c>
      <c r="BP48" s="20" t="str">
        <f t="shared" si="17"/>
        <v>improve</v>
      </c>
      <c r="BQ48" s="20" t="str">
        <f t="shared" si="18"/>
        <v>improve</v>
      </c>
      <c r="BS48" s="34">
        <v>80455</v>
      </c>
      <c r="BT48" s="19">
        <v>327</v>
      </c>
      <c r="BU48" s="19">
        <v>137</v>
      </c>
      <c r="BV48" s="19">
        <v>116</v>
      </c>
      <c r="BW48" s="20" t="str">
        <f t="shared" si="19"/>
        <v>improve</v>
      </c>
      <c r="BX48" s="20" t="str">
        <f t="shared" si="20"/>
        <v>improve</v>
      </c>
      <c r="BZ48" s="34">
        <v>80455</v>
      </c>
      <c r="CA48" s="19">
        <v>327</v>
      </c>
      <c r="CB48" s="19">
        <v>137</v>
      </c>
      <c r="CC48" s="19">
        <v>116</v>
      </c>
      <c r="CD48" s="20" t="str">
        <f t="shared" si="21"/>
        <v>improve</v>
      </c>
      <c r="CE48" s="20" t="str">
        <f t="shared" si="22"/>
        <v>improve</v>
      </c>
    </row>
    <row r="49" spans="1:83">
      <c r="A49" s="34">
        <v>81172</v>
      </c>
      <c r="B49" s="19">
        <v>110</v>
      </c>
      <c r="C49" s="19">
        <v>110</v>
      </c>
      <c r="D49" s="19">
        <v>843</v>
      </c>
      <c r="E49" s="20" t="str">
        <f t="shared" si="0"/>
        <v>same</v>
      </c>
      <c r="F49" s="20" t="str">
        <f t="shared" si="1"/>
        <v>not</v>
      </c>
      <c r="H49" s="34">
        <v>81172</v>
      </c>
      <c r="I49" s="19">
        <v>110</v>
      </c>
      <c r="J49" s="19">
        <v>110</v>
      </c>
      <c r="K49" s="19">
        <v>843</v>
      </c>
      <c r="L49" s="20" t="str">
        <f t="shared" si="2"/>
        <v>same</v>
      </c>
      <c r="M49" s="20" t="str">
        <f t="shared" si="3"/>
        <v>not</v>
      </c>
      <c r="O49" s="34">
        <v>81172</v>
      </c>
      <c r="P49" s="19">
        <v>110</v>
      </c>
      <c r="Q49" s="19">
        <v>110</v>
      </c>
      <c r="R49" s="19">
        <v>843</v>
      </c>
      <c r="S49" s="20" t="str">
        <f t="shared" si="4"/>
        <v>same</v>
      </c>
      <c r="T49" s="20" t="str">
        <f t="shared" si="5"/>
        <v>not</v>
      </c>
      <c r="V49" s="34">
        <v>81172</v>
      </c>
      <c r="W49" s="19">
        <v>110</v>
      </c>
      <c r="X49" s="19">
        <v>83</v>
      </c>
      <c r="Y49" s="19">
        <v>843</v>
      </c>
      <c r="Z49" s="20" t="str">
        <f t="shared" si="6"/>
        <v>improve</v>
      </c>
      <c r="AA49" s="20" t="str">
        <f t="shared" si="7"/>
        <v>not</v>
      </c>
      <c r="AC49" s="34">
        <v>81172</v>
      </c>
      <c r="AD49" s="19">
        <v>110</v>
      </c>
      <c r="AE49" s="19">
        <v>109</v>
      </c>
      <c r="AF49" s="19">
        <v>843</v>
      </c>
      <c r="AG49" s="20" t="str">
        <f t="shared" si="8"/>
        <v>improve</v>
      </c>
      <c r="AH49" s="20" t="str">
        <f t="shared" si="9"/>
        <v>not</v>
      </c>
      <c r="AJ49" s="34">
        <v>81172</v>
      </c>
      <c r="AK49" s="19">
        <v>110</v>
      </c>
      <c r="AL49" s="19">
        <v>110</v>
      </c>
      <c r="AM49" s="19">
        <v>869</v>
      </c>
      <c r="AN49" s="20" t="str">
        <f t="shared" si="10"/>
        <v>same</v>
      </c>
      <c r="AO49" s="20" t="str">
        <f t="shared" si="11"/>
        <v>not</v>
      </c>
      <c r="AQ49" s="33">
        <v>81172</v>
      </c>
      <c r="AR49" s="33">
        <v>110</v>
      </c>
      <c r="AS49" s="33">
        <v>110</v>
      </c>
      <c r="AT49" s="33">
        <v>843</v>
      </c>
      <c r="AU49" s="20" t="str">
        <f t="shared" si="12"/>
        <v>same</v>
      </c>
      <c r="AV49" s="20" t="str">
        <f t="shared" si="23"/>
        <v>not</v>
      </c>
      <c r="AX49" s="34">
        <v>81172</v>
      </c>
      <c r="AY49" s="19">
        <v>110</v>
      </c>
      <c r="AZ49" s="19">
        <v>110</v>
      </c>
      <c r="BA49" s="19">
        <v>869</v>
      </c>
      <c r="BB49" s="20" t="str">
        <f t="shared" si="13"/>
        <v>same</v>
      </c>
      <c r="BC49" s="20" t="str">
        <f t="shared" si="14"/>
        <v>not</v>
      </c>
      <c r="BE49" s="34">
        <v>81172</v>
      </c>
      <c r="BF49" s="19">
        <v>110</v>
      </c>
      <c r="BG49" s="19">
        <v>110</v>
      </c>
      <c r="BH49" s="19">
        <v>869</v>
      </c>
      <c r="BI49" s="20" t="str">
        <f t="shared" si="15"/>
        <v>same</v>
      </c>
      <c r="BJ49" s="20" t="str">
        <f t="shared" si="16"/>
        <v>not</v>
      </c>
      <c r="BL49" s="34">
        <v>81172</v>
      </c>
      <c r="BM49" s="19">
        <v>110</v>
      </c>
      <c r="BN49" s="19">
        <v>110</v>
      </c>
      <c r="BO49" s="19">
        <v>843</v>
      </c>
      <c r="BP49" s="20" t="str">
        <f t="shared" si="17"/>
        <v>same</v>
      </c>
      <c r="BQ49" s="20" t="str">
        <f t="shared" si="18"/>
        <v>not</v>
      </c>
      <c r="BS49" s="34">
        <v>81172</v>
      </c>
      <c r="BT49" s="19">
        <v>110</v>
      </c>
      <c r="BU49" s="19">
        <v>190</v>
      </c>
      <c r="BV49" s="19">
        <v>805</v>
      </c>
      <c r="BW49" s="20" t="str">
        <f t="shared" si="19"/>
        <v>not</v>
      </c>
      <c r="BX49" s="20" t="str">
        <f t="shared" si="20"/>
        <v>not</v>
      </c>
      <c r="BZ49" s="34">
        <v>81172</v>
      </c>
      <c r="CA49" s="19">
        <v>110</v>
      </c>
      <c r="CB49" s="19">
        <v>110</v>
      </c>
      <c r="CC49" s="19">
        <v>87</v>
      </c>
      <c r="CD49" s="20" t="str">
        <f t="shared" si="21"/>
        <v>same</v>
      </c>
      <c r="CE49" s="20" t="str">
        <f t="shared" si="22"/>
        <v>improve</v>
      </c>
    </row>
    <row r="50" spans="1:83">
      <c r="A50" s="34">
        <v>82839</v>
      </c>
      <c r="B50" s="19">
        <v>-1</v>
      </c>
      <c r="C50" s="19">
        <v>-1</v>
      </c>
      <c r="D50" s="19">
        <v>4312</v>
      </c>
      <c r="E50" s="20" t="str">
        <f t="shared" si="0"/>
        <v>not Found</v>
      </c>
      <c r="F50" s="20" t="str">
        <f t="shared" si="1"/>
        <v>improve</v>
      </c>
      <c r="H50" s="34">
        <v>82839</v>
      </c>
      <c r="I50" s="19">
        <v>-1</v>
      </c>
      <c r="J50" s="19">
        <v>-1</v>
      </c>
      <c r="K50" s="19">
        <v>4312</v>
      </c>
      <c r="L50" s="20" t="str">
        <f t="shared" si="2"/>
        <v>not Found</v>
      </c>
      <c r="M50" s="20" t="str">
        <f t="shared" si="3"/>
        <v>improve</v>
      </c>
      <c r="O50" s="34">
        <v>82839</v>
      </c>
      <c r="P50" s="19">
        <v>-1</v>
      </c>
      <c r="Q50" s="19">
        <v>-1</v>
      </c>
      <c r="R50" s="19">
        <v>4413</v>
      </c>
      <c r="S50" s="20" t="str">
        <f t="shared" si="4"/>
        <v>not Found</v>
      </c>
      <c r="T50" s="20" t="str">
        <f t="shared" si="5"/>
        <v>improve</v>
      </c>
      <c r="V50" s="34">
        <v>82839</v>
      </c>
      <c r="W50" s="19">
        <v>-1</v>
      </c>
      <c r="X50" s="19">
        <v>-1</v>
      </c>
      <c r="Y50" s="19">
        <v>-1</v>
      </c>
      <c r="Z50" s="20" t="str">
        <f t="shared" si="6"/>
        <v>not Found</v>
      </c>
      <c r="AA50" s="20" t="str">
        <f t="shared" si="7"/>
        <v>not Found</v>
      </c>
      <c r="AC50" s="34">
        <v>82839</v>
      </c>
      <c r="AD50" s="19">
        <v>-1</v>
      </c>
      <c r="AE50" s="19">
        <v>-1</v>
      </c>
      <c r="AF50" s="19">
        <v>-1</v>
      </c>
      <c r="AG50" s="20" t="str">
        <f t="shared" si="8"/>
        <v>not Found</v>
      </c>
      <c r="AH50" s="20" t="str">
        <f t="shared" si="9"/>
        <v>not Found</v>
      </c>
      <c r="AJ50" s="34">
        <v>82839</v>
      </c>
      <c r="AK50" s="19">
        <v>-1</v>
      </c>
      <c r="AL50" s="19">
        <v>-1</v>
      </c>
      <c r="AM50" s="19">
        <v>4930</v>
      </c>
      <c r="AN50" s="20" t="str">
        <f t="shared" si="10"/>
        <v>not Found</v>
      </c>
      <c r="AO50" s="20" t="str">
        <f t="shared" si="11"/>
        <v>improve</v>
      </c>
      <c r="AQ50" s="33">
        <v>82839</v>
      </c>
      <c r="AR50" s="33">
        <v>-1</v>
      </c>
      <c r="AS50" s="33">
        <v>-1</v>
      </c>
      <c r="AT50" s="33">
        <v>-1</v>
      </c>
      <c r="AU50" s="20" t="str">
        <f t="shared" si="12"/>
        <v>not Found</v>
      </c>
      <c r="AV50" s="20" t="str">
        <f t="shared" si="23"/>
        <v>not Found</v>
      </c>
      <c r="AX50" s="34">
        <v>82839</v>
      </c>
      <c r="AY50" s="19">
        <v>-1</v>
      </c>
      <c r="AZ50" s="19">
        <v>-1</v>
      </c>
      <c r="BA50" s="19">
        <v>4930</v>
      </c>
      <c r="BB50" s="20" t="str">
        <f t="shared" si="13"/>
        <v>not Found</v>
      </c>
      <c r="BC50" s="20" t="str">
        <f t="shared" si="14"/>
        <v>improve</v>
      </c>
      <c r="BE50" s="34">
        <v>82839</v>
      </c>
      <c r="BF50" s="19">
        <v>-1</v>
      </c>
      <c r="BG50" s="19">
        <v>-1</v>
      </c>
      <c r="BH50" s="19">
        <v>4930</v>
      </c>
      <c r="BI50" s="20" t="str">
        <f t="shared" si="15"/>
        <v>not Found</v>
      </c>
      <c r="BJ50" s="20" t="str">
        <f t="shared" si="16"/>
        <v>improve</v>
      </c>
      <c r="BL50" s="34">
        <v>82839</v>
      </c>
      <c r="BM50" s="19">
        <v>-1</v>
      </c>
      <c r="BN50" s="19">
        <v>-1</v>
      </c>
      <c r="BO50" s="19">
        <v>4930</v>
      </c>
      <c r="BP50" s="20" t="str">
        <f t="shared" si="17"/>
        <v>not Found</v>
      </c>
      <c r="BQ50" s="20" t="str">
        <f t="shared" si="18"/>
        <v>improve</v>
      </c>
      <c r="BS50" s="34">
        <v>82839</v>
      </c>
      <c r="BT50" s="19">
        <v>-1</v>
      </c>
      <c r="BU50" s="19">
        <v>-1</v>
      </c>
      <c r="BV50" s="19">
        <v>4930</v>
      </c>
      <c r="BW50" s="20" t="str">
        <f t="shared" si="19"/>
        <v>not Found</v>
      </c>
      <c r="BX50" s="20" t="str">
        <f t="shared" si="20"/>
        <v>improve</v>
      </c>
      <c r="BZ50" s="34">
        <v>82839</v>
      </c>
      <c r="CA50" s="19">
        <v>-1</v>
      </c>
      <c r="CB50" s="19">
        <v>-1</v>
      </c>
      <c r="CC50" s="19">
        <v>5704</v>
      </c>
      <c r="CD50" s="20" t="str">
        <f t="shared" si="21"/>
        <v>not Found</v>
      </c>
      <c r="CE50" s="20" t="str">
        <f t="shared" si="22"/>
        <v>improve</v>
      </c>
    </row>
    <row r="51" spans="1:83">
      <c r="A51" s="34">
        <v>84724</v>
      </c>
      <c r="B51" s="19">
        <v>384</v>
      </c>
      <c r="C51" s="19">
        <v>8058</v>
      </c>
      <c r="D51" s="19">
        <v>299</v>
      </c>
      <c r="E51" s="20" t="str">
        <f t="shared" si="0"/>
        <v>not</v>
      </c>
      <c r="F51" s="20" t="str">
        <f t="shared" si="1"/>
        <v>improve</v>
      </c>
      <c r="H51" s="34">
        <v>84724</v>
      </c>
      <c r="I51" s="19">
        <v>384</v>
      </c>
      <c r="J51" s="19">
        <v>112</v>
      </c>
      <c r="K51" s="19">
        <v>379</v>
      </c>
      <c r="L51" s="20" t="str">
        <f t="shared" si="2"/>
        <v>improve</v>
      </c>
      <c r="M51" s="20" t="str">
        <f t="shared" si="3"/>
        <v>improve</v>
      </c>
      <c r="O51" s="34">
        <v>84724</v>
      </c>
      <c r="P51" s="19">
        <v>384</v>
      </c>
      <c r="Q51" s="19">
        <v>759</v>
      </c>
      <c r="R51" s="19">
        <v>208</v>
      </c>
      <c r="S51" s="20" t="str">
        <f t="shared" si="4"/>
        <v>not</v>
      </c>
      <c r="T51" s="20" t="str">
        <f t="shared" si="5"/>
        <v>improve</v>
      </c>
      <c r="V51" s="34">
        <v>84724</v>
      </c>
      <c r="W51" s="19">
        <v>384</v>
      </c>
      <c r="X51" s="19">
        <v>759</v>
      </c>
      <c r="Y51" s="19">
        <v>218</v>
      </c>
      <c r="Z51" s="20" t="str">
        <f t="shared" si="6"/>
        <v>not</v>
      </c>
      <c r="AA51" s="20" t="str">
        <f t="shared" si="7"/>
        <v>improve</v>
      </c>
      <c r="AC51" s="34">
        <v>84724</v>
      </c>
      <c r="AD51" s="19">
        <v>384</v>
      </c>
      <c r="AE51" s="19">
        <v>28</v>
      </c>
      <c r="AF51" s="19">
        <v>382</v>
      </c>
      <c r="AG51" s="20" t="str">
        <f t="shared" si="8"/>
        <v>improve</v>
      </c>
      <c r="AH51" s="20" t="str">
        <f t="shared" si="9"/>
        <v>improve</v>
      </c>
      <c r="AJ51" s="34">
        <v>84724</v>
      </c>
      <c r="AK51" s="19">
        <v>384</v>
      </c>
      <c r="AL51" s="19">
        <v>3</v>
      </c>
      <c r="AM51" s="19">
        <v>382</v>
      </c>
      <c r="AN51" s="20" t="str">
        <f t="shared" si="10"/>
        <v>improve</v>
      </c>
      <c r="AO51" s="20" t="str">
        <f t="shared" si="11"/>
        <v>improve</v>
      </c>
      <c r="AQ51" s="33">
        <v>84724</v>
      </c>
      <c r="AR51" s="33">
        <v>384</v>
      </c>
      <c r="AS51" s="33">
        <v>8</v>
      </c>
      <c r="AT51" s="33">
        <v>1327</v>
      </c>
      <c r="AU51" s="20" t="str">
        <f t="shared" si="12"/>
        <v>improve</v>
      </c>
      <c r="AV51" s="20" t="str">
        <f t="shared" si="23"/>
        <v>not</v>
      </c>
      <c r="AX51" s="34">
        <v>84724</v>
      </c>
      <c r="AY51" s="19">
        <v>384</v>
      </c>
      <c r="AZ51" s="19">
        <v>8</v>
      </c>
      <c r="BA51" s="19">
        <v>1327</v>
      </c>
      <c r="BB51" s="20" t="str">
        <f t="shared" si="13"/>
        <v>improve</v>
      </c>
      <c r="BC51" s="20" t="str">
        <f t="shared" si="14"/>
        <v>not</v>
      </c>
      <c r="BE51" s="34">
        <v>84724</v>
      </c>
      <c r="BF51" s="19">
        <v>384</v>
      </c>
      <c r="BG51" s="19">
        <v>1</v>
      </c>
      <c r="BH51" s="19">
        <v>26</v>
      </c>
      <c r="BI51" s="20" t="str">
        <f t="shared" si="15"/>
        <v>improve</v>
      </c>
      <c r="BJ51" s="20" t="str">
        <f t="shared" si="16"/>
        <v>improve</v>
      </c>
      <c r="BL51" s="34">
        <v>84724</v>
      </c>
      <c r="BM51" s="19">
        <v>384</v>
      </c>
      <c r="BN51" s="19">
        <v>1</v>
      </c>
      <c r="BO51" s="19">
        <v>322</v>
      </c>
      <c r="BP51" s="20" t="str">
        <f t="shared" si="17"/>
        <v>improve</v>
      </c>
      <c r="BQ51" s="20" t="str">
        <f t="shared" si="18"/>
        <v>improve</v>
      </c>
      <c r="BS51" s="34">
        <v>84724</v>
      </c>
      <c r="BT51" s="19">
        <v>384</v>
      </c>
      <c r="BU51" s="19">
        <v>1</v>
      </c>
      <c r="BV51" s="19">
        <v>322</v>
      </c>
      <c r="BW51" s="20" t="str">
        <f t="shared" si="19"/>
        <v>improve</v>
      </c>
      <c r="BX51" s="20" t="str">
        <f t="shared" si="20"/>
        <v>improve</v>
      </c>
      <c r="BZ51" s="34">
        <v>84724</v>
      </c>
      <c r="CA51" s="19">
        <v>384</v>
      </c>
      <c r="CB51" s="19">
        <v>2</v>
      </c>
      <c r="CC51" s="19">
        <v>101</v>
      </c>
      <c r="CD51" s="20" t="str">
        <f t="shared" si="21"/>
        <v>improve</v>
      </c>
      <c r="CE51" s="20" t="str">
        <f t="shared" si="22"/>
        <v>improve</v>
      </c>
    </row>
    <row r="52" spans="1:83">
      <c r="A52" s="34">
        <v>88195</v>
      </c>
      <c r="B52" s="19">
        <v>3360</v>
      </c>
      <c r="C52" s="19">
        <v>3395</v>
      </c>
      <c r="D52" s="19">
        <v>2836</v>
      </c>
      <c r="E52" s="20" t="str">
        <f t="shared" si="0"/>
        <v>not</v>
      </c>
      <c r="F52" s="20" t="str">
        <f t="shared" si="1"/>
        <v>improve</v>
      </c>
      <c r="H52" s="34">
        <v>88195</v>
      </c>
      <c r="I52" s="19">
        <v>3360</v>
      </c>
      <c r="J52" s="19">
        <v>3453</v>
      </c>
      <c r="K52" s="19">
        <v>3019</v>
      </c>
      <c r="L52" s="20" t="str">
        <f t="shared" si="2"/>
        <v>not</v>
      </c>
      <c r="M52" s="20" t="str">
        <f t="shared" si="3"/>
        <v>improve</v>
      </c>
      <c r="O52" s="34">
        <v>88195</v>
      </c>
      <c r="P52" s="19">
        <v>3360</v>
      </c>
      <c r="Q52" s="19">
        <v>3775</v>
      </c>
      <c r="R52" s="19">
        <v>3027</v>
      </c>
      <c r="S52" s="20" t="str">
        <f t="shared" si="4"/>
        <v>not</v>
      </c>
      <c r="T52" s="20" t="str">
        <f t="shared" si="5"/>
        <v>improve</v>
      </c>
      <c r="V52" s="34">
        <v>88195</v>
      </c>
      <c r="W52" s="19">
        <v>3360</v>
      </c>
      <c r="X52" s="19">
        <v>3685</v>
      </c>
      <c r="Y52" s="19">
        <v>3360</v>
      </c>
      <c r="Z52" s="20" t="str">
        <f t="shared" si="6"/>
        <v>not</v>
      </c>
      <c r="AA52" s="20" t="str">
        <f t="shared" si="7"/>
        <v>same</v>
      </c>
      <c r="AC52" s="34">
        <v>88195</v>
      </c>
      <c r="AD52" s="19">
        <v>3360</v>
      </c>
      <c r="AE52" s="19">
        <v>3685</v>
      </c>
      <c r="AF52" s="19">
        <v>211</v>
      </c>
      <c r="AG52" s="20" t="str">
        <f t="shared" si="8"/>
        <v>not</v>
      </c>
      <c r="AH52" s="20" t="str">
        <f t="shared" si="9"/>
        <v>improve</v>
      </c>
      <c r="AJ52" s="34">
        <v>88195</v>
      </c>
      <c r="AK52" s="19">
        <v>3360</v>
      </c>
      <c r="AL52" s="19">
        <v>3685</v>
      </c>
      <c r="AM52" s="19">
        <v>2619</v>
      </c>
      <c r="AN52" s="20" t="str">
        <f t="shared" si="10"/>
        <v>not</v>
      </c>
      <c r="AO52" s="20" t="str">
        <f t="shared" si="11"/>
        <v>improve</v>
      </c>
      <c r="AQ52" s="33">
        <v>88195</v>
      </c>
      <c r="AR52" s="33">
        <v>3360</v>
      </c>
      <c r="AS52" s="33">
        <v>3685</v>
      </c>
      <c r="AT52" s="33">
        <v>2660</v>
      </c>
      <c r="AU52" s="20" t="str">
        <f t="shared" si="12"/>
        <v>not</v>
      </c>
      <c r="AV52" s="20" t="str">
        <f t="shared" si="23"/>
        <v>improve</v>
      </c>
      <c r="AX52" s="34">
        <v>88195</v>
      </c>
      <c r="AY52" s="19">
        <v>3360</v>
      </c>
      <c r="AZ52" s="19">
        <v>3775</v>
      </c>
      <c r="BA52" s="19">
        <v>2587</v>
      </c>
      <c r="BB52" s="20" t="str">
        <f t="shared" si="13"/>
        <v>not</v>
      </c>
      <c r="BC52" s="20" t="str">
        <f t="shared" si="14"/>
        <v>improve</v>
      </c>
      <c r="BE52" s="34">
        <v>88195</v>
      </c>
      <c r="BF52" s="19">
        <v>3360</v>
      </c>
      <c r="BG52" s="19">
        <v>3590</v>
      </c>
      <c r="BH52" s="19">
        <v>3389</v>
      </c>
      <c r="BI52" s="20" t="str">
        <f t="shared" si="15"/>
        <v>not</v>
      </c>
      <c r="BJ52" s="20" t="str">
        <f t="shared" si="16"/>
        <v>not</v>
      </c>
      <c r="BL52" s="34">
        <v>88195</v>
      </c>
      <c r="BM52" s="19">
        <v>3360</v>
      </c>
      <c r="BN52" s="19">
        <v>3666</v>
      </c>
      <c r="BO52" s="19">
        <v>2587</v>
      </c>
      <c r="BP52" s="20" t="str">
        <f t="shared" si="17"/>
        <v>not</v>
      </c>
      <c r="BQ52" s="20" t="str">
        <f t="shared" si="18"/>
        <v>improve</v>
      </c>
      <c r="BS52" s="34">
        <v>88195</v>
      </c>
      <c r="BT52" s="19">
        <v>3360</v>
      </c>
      <c r="BU52" s="19">
        <v>3666</v>
      </c>
      <c r="BV52" s="19">
        <v>3273</v>
      </c>
      <c r="BW52" s="20" t="str">
        <f t="shared" si="19"/>
        <v>not</v>
      </c>
      <c r="BX52" s="20" t="str">
        <f t="shared" si="20"/>
        <v>improve</v>
      </c>
      <c r="BZ52" s="34">
        <v>88195</v>
      </c>
      <c r="CA52" s="19">
        <v>3360</v>
      </c>
      <c r="CB52" s="19">
        <v>3360</v>
      </c>
      <c r="CC52" s="19">
        <v>4186</v>
      </c>
      <c r="CD52" s="20" t="str">
        <f t="shared" si="21"/>
        <v>same</v>
      </c>
      <c r="CE52" s="20" t="str">
        <f t="shared" si="22"/>
        <v>not</v>
      </c>
    </row>
    <row r="53" spans="1:83">
      <c r="A53" s="34">
        <v>88397</v>
      </c>
      <c r="B53" s="19">
        <v>847</v>
      </c>
      <c r="C53" s="19">
        <v>27</v>
      </c>
      <c r="D53" s="19">
        <v>45</v>
      </c>
      <c r="E53" s="20" t="str">
        <f t="shared" si="0"/>
        <v>improve</v>
      </c>
      <c r="F53" s="20" t="str">
        <f t="shared" si="1"/>
        <v>improve</v>
      </c>
      <c r="H53" s="34">
        <v>88397</v>
      </c>
      <c r="I53" s="19">
        <v>847</v>
      </c>
      <c r="J53" s="19">
        <v>27</v>
      </c>
      <c r="K53" s="19">
        <v>45</v>
      </c>
      <c r="L53" s="20" t="str">
        <f t="shared" si="2"/>
        <v>improve</v>
      </c>
      <c r="M53" s="20" t="str">
        <f t="shared" si="3"/>
        <v>improve</v>
      </c>
      <c r="O53" s="34">
        <v>88397</v>
      </c>
      <c r="P53" s="19">
        <v>847</v>
      </c>
      <c r="Q53" s="19">
        <v>144</v>
      </c>
      <c r="R53" s="19">
        <v>16</v>
      </c>
      <c r="S53" s="20" t="str">
        <f t="shared" si="4"/>
        <v>improve</v>
      </c>
      <c r="T53" s="20" t="str">
        <f t="shared" si="5"/>
        <v>improve</v>
      </c>
      <c r="V53" s="34">
        <v>88397</v>
      </c>
      <c r="W53" s="19">
        <v>847</v>
      </c>
      <c r="X53" s="19">
        <v>144</v>
      </c>
      <c r="Y53" s="19">
        <v>16</v>
      </c>
      <c r="Z53" s="20" t="str">
        <f t="shared" si="6"/>
        <v>improve</v>
      </c>
      <c r="AA53" s="20" t="str">
        <f t="shared" si="7"/>
        <v>improve</v>
      </c>
      <c r="AC53" s="34">
        <v>88397</v>
      </c>
      <c r="AD53" s="19">
        <v>847</v>
      </c>
      <c r="AE53" s="19">
        <v>144</v>
      </c>
      <c r="AF53" s="19">
        <v>16</v>
      </c>
      <c r="AG53" s="20" t="str">
        <f t="shared" si="8"/>
        <v>improve</v>
      </c>
      <c r="AH53" s="20" t="str">
        <f t="shared" si="9"/>
        <v>improve</v>
      </c>
      <c r="AJ53" s="34">
        <v>88397</v>
      </c>
      <c r="AK53" s="19">
        <v>847</v>
      </c>
      <c r="AL53" s="19">
        <v>144</v>
      </c>
      <c r="AM53" s="19">
        <v>6</v>
      </c>
      <c r="AN53" s="20" t="str">
        <f t="shared" si="10"/>
        <v>improve</v>
      </c>
      <c r="AO53" s="20" t="str">
        <f t="shared" si="11"/>
        <v>improve</v>
      </c>
      <c r="AQ53" s="33">
        <v>88397</v>
      </c>
      <c r="AR53" s="33">
        <v>847</v>
      </c>
      <c r="AS53" s="33">
        <v>207</v>
      </c>
      <c r="AT53" s="33">
        <v>30</v>
      </c>
      <c r="AU53" s="20" t="str">
        <f t="shared" si="12"/>
        <v>improve</v>
      </c>
      <c r="AV53" s="20" t="str">
        <f t="shared" si="23"/>
        <v>improve</v>
      </c>
      <c r="AX53" s="34">
        <v>88397</v>
      </c>
      <c r="AY53" s="19">
        <v>847</v>
      </c>
      <c r="AZ53" s="19">
        <v>194</v>
      </c>
      <c r="BA53" s="19">
        <v>45</v>
      </c>
      <c r="BB53" s="20" t="str">
        <f t="shared" si="13"/>
        <v>improve</v>
      </c>
      <c r="BC53" s="20" t="str">
        <f t="shared" si="14"/>
        <v>improve</v>
      </c>
      <c r="BE53" s="34">
        <v>88397</v>
      </c>
      <c r="BF53" s="19">
        <v>847</v>
      </c>
      <c r="BG53" s="19">
        <v>131</v>
      </c>
      <c r="BH53" s="19">
        <v>45</v>
      </c>
      <c r="BI53" s="20" t="str">
        <f t="shared" si="15"/>
        <v>improve</v>
      </c>
      <c r="BJ53" s="20" t="str">
        <f t="shared" si="16"/>
        <v>improve</v>
      </c>
      <c r="BL53" s="34">
        <v>88397</v>
      </c>
      <c r="BM53" s="19">
        <v>847</v>
      </c>
      <c r="BN53" s="19">
        <v>292</v>
      </c>
      <c r="BO53" s="19">
        <v>17</v>
      </c>
      <c r="BP53" s="20" t="str">
        <f t="shared" si="17"/>
        <v>improve</v>
      </c>
      <c r="BQ53" s="20" t="str">
        <f t="shared" si="18"/>
        <v>improve</v>
      </c>
      <c r="BS53" s="34">
        <v>88397</v>
      </c>
      <c r="BT53" s="19">
        <v>847</v>
      </c>
      <c r="BU53" s="19">
        <v>41</v>
      </c>
      <c r="BV53" s="19">
        <v>40</v>
      </c>
      <c r="BW53" s="20" t="str">
        <f t="shared" si="19"/>
        <v>improve</v>
      </c>
      <c r="BX53" s="20" t="str">
        <f t="shared" si="20"/>
        <v>improve</v>
      </c>
      <c r="BZ53" s="34">
        <v>88397</v>
      </c>
      <c r="CA53" s="19">
        <v>847</v>
      </c>
      <c r="CB53" s="19">
        <v>346</v>
      </c>
      <c r="CC53" s="19">
        <v>7</v>
      </c>
      <c r="CD53" s="20" t="str">
        <f t="shared" si="21"/>
        <v>improve</v>
      </c>
      <c r="CE53" s="20" t="str">
        <f t="shared" si="22"/>
        <v>improve</v>
      </c>
    </row>
    <row r="54" spans="1:83">
      <c r="A54" s="34">
        <v>91306</v>
      </c>
      <c r="B54" s="19">
        <v>5049</v>
      </c>
      <c r="C54" s="19">
        <v>6150</v>
      </c>
      <c r="D54" s="19">
        <v>5308</v>
      </c>
      <c r="E54" s="20" t="str">
        <f t="shared" si="0"/>
        <v>not</v>
      </c>
      <c r="F54" s="20" t="str">
        <f t="shared" si="1"/>
        <v>not</v>
      </c>
      <c r="H54" s="34">
        <v>91306</v>
      </c>
      <c r="I54" s="19">
        <v>5049</v>
      </c>
      <c r="J54" s="19">
        <v>5049</v>
      </c>
      <c r="K54" s="19">
        <v>720</v>
      </c>
      <c r="L54" s="20" t="str">
        <f t="shared" si="2"/>
        <v>same</v>
      </c>
      <c r="M54" s="20" t="str">
        <f t="shared" si="3"/>
        <v>improve</v>
      </c>
      <c r="O54" s="34">
        <v>91306</v>
      </c>
      <c r="P54" s="19">
        <v>5049</v>
      </c>
      <c r="Q54" s="19">
        <v>5049</v>
      </c>
      <c r="R54" s="19">
        <v>5308</v>
      </c>
      <c r="S54" s="20" t="str">
        <f t="shared" si="4"/>
        <v>same</v>
      </c>
      <c r="T54" s="20" t="str">
        <f t="shared" si="5"/>
        <v>not</v>
      </c>
      <c r="V54" s="34">
        <v>91306</v>
      </c>
      <c r="W54" s="19">
        <v>5049</v>
      </c>
      <c r="X54" s="19">
        <v>6251</v>
      </c>
      <c r="Y54" s="19">
        <v>5308</v>
      </c>
      <c r="Z54" s="20" t="str">
        <f t="shared" si="6"/>
        <v>not</v>
      </c>
      <c r="AA54" s="20" t="str">
        <f t="shared" si="7"/>
        <v>not</v>
      </c>
      <c r="AC54" s="34">
        <v>91306</v>
      </c>
      <c r="AD54" s="19">
        <v>5049</v>
      </c>
      <c r="AE54" s="19">
        <v>6150</v>
      </c>
      <c r="AF54" s="19">
        <v>720</v>
      </c>
      <c r="AG54" s="20" t="str">
        <f t="shared" si="8"/>
        <v>not</v>
      </c>
      <c r="AH54" s="20" t="str">
        <f t="shared" si="9"/>
        <v>improve</v>
      </c>
      <c r="AJ54" s="34">
        <v>91306</v>
      </c>
      <c r="AK54" s="19">
        <v>5049</v>
      </c>
      <c r="AL54" s="19">
        <v>5308</v>
      </c>
      <c r="AM54" s="19">
        <v>5049</v>
      </c>
      <c r="AN54" s="20" t="str">
        <f t="shared" si="10"/>
        <v>not</v>
      </c>
      <c r="AO54" s="20" t="str">
        <f t="shared" si="11"/>
        <v>same</v>
      </c>
      <c r="AQ54" s="33">
        <v>91306</v>
      </c>
      <c r="AR54" s="33">
        <v>5049</v>
      </c>
      <c r="AS54" s="33">
        <v>6150</v>
      </c>
      <c r="AT54" s="33">
        <v>5049</v>
      </c>
      <c r="AU54" s="20" t="str">
        <f t="shared" si="12"/>
        <v>not</v>
      </c>
      <c r="AV54" s="20" t="str">
        <f t="shared" si="23"/>
        <v>same</v>
      </c>
      <c r="AX54" s="34">
        <v>91306</v>
      </c>
      <c r="AY54" s="19">
        <v>5049</v>
      </c>
      <c r="AZ54" s="19">
        <v>6251</v>
      </c>
      <c r="BA54" s="19">
        <v>4475</v>
      </c>
      <c r="BB54" s="20" t="str">
        <f t="shared" si="13"/>
        <v>not</v>
      </c>
      <c r="BC54" s="20" t="str">
        <f t="shared" si="14"/>
        <v>improve</v>
      </c>
      <c r="BE54" s="34">
        <v>91306</v>
      </c>
      <c r="BF54" s="19">
        <v>5049</v>
      </c>
      <c r="BG54" s="19">
        <v>6150</v>
      </c>
      <c r="BH54" s="19">
        <v>456</v>
      </c>
      <c r="BI54" s="20" t="str">
        <f t="shared" si="15"/>
        <v>not</v>
      </c>
      <c r="BJ54" s="20" t="str">
        <f t="shared" si="16"/>
        <v>improve</v>
      </c>
      <c r="BL54" s="34">
        <v>91306</v>
      </c>
      <c r="BM54" s="19">
        <v>5049</v>
      </c>
      <c r="BN54" s="19">
        <v>5308</v>
      </c>
      <c r="BO54" s="19">
        <v>5049</v>
      </c>
      <c r="BP54" s="20" t="str">
        <f t="shared" si="17"/>
        <v>not</v>
      </c>
      <c r="BQ54" s="20" t="str">
        <f t="shared" si="18"/>
        <v>same</v>
      </c>
      <c r="BS54" s="34">
        <v>91306</v>
      </c>
      <c r="BT54" s="19">
        <v>5049</v>
      </c>
      <c r="BU54" s="19">
        <v>5308</v>
      </c>
      <c r="BV54" s="19">
        <v>5049</v>
      </c>
      <c r="BW54" s="20" t="str">
        <f t="shared" si="19"/>
        <v>not</v>
      </c>
      <c r="BX54" s="20" t="str">
        <f t="shared" si="20"/>
        <v>same</v>
      </c>
      <c r="BZ54" s="34">
        <v>91306</v>
      </c>
      <c r="CA54" s="19">
        <v>5049</v>
      </c>
      <c r="CB54" s="19">
        <v>614</v>
      </c>
      <c r="CC54" s="19">
        <v>5049</v>
      </c>
      <c r="CD54" s="20" t="str">
        <f t="shared" si="21"/>
        <v>improve</v>
      </c>
      <c r="CE54" s="20" t="str">
        <f t="shared" si="22"/>
        <v>same</v>
      </c>
    </row>
    <row r="55" spans="1:83">
      <c r="A55" s="34">
        <v>99330</v>
      </c>
      <c r="B55" s="19">
        <v>-1</v>
      </c>
      <c r="C55" s="19">
        <v>-1</v>
      </c>
      <c r="D55" s="19">
        <v>-1</v>
      </c>
      <c r="E55" s="20" t="str">
        <f t="shared" si="0"/>
        <v>not Found</v>
      </c>
      <c r="F55" s="20" t="str">
        <f t="shared" si="1"/>
        <v>not Found</v>
      </c>
      <c r="H55" s="34">
        <v>99330</v>
      </c>
      <c r="I55" s="19">
        <v>-1</v>
      </c>
      <c r="J55" s="19">
        <v>-1</v>
      </c>
      <c r="K55" s="19">
        <v>-1</v>
      </c>
      <c r="L55" s="20" t="str">
        <f t="shared" si="2"/>
        <v>not Found</v>
      </c>
      <c r="M55" s="20" t="str">
        <f t="shared" si="3"/>
        <v>not Found</v>
      </c>
      <c r="O55" s="34">
        <v>99330</v>
      </c>
      <c r="P55" s="19">
        <v>-1</v>
      </c>
      <c r="Q55" s="19">
        <v>-1</v>
      </c>
      <c r="R55" s="19">
        <v>-1</v>
      </c>
      <c r="S55" s="20" t="str">
        <f t="shared" si="4"/>
        <v>not Found</v>
      </c>
      <c r="T55" s="20" t="str">
        <f t="shared" si="5"/>
        <v>not Found</v>
      </c>
      <c r="V55" s="34">
        <v>99330</v>
      </c>
      <c r="W55" s="19">
        <v>-1</v>
      </c>
      <c r="X55" s="19">
        <v>-1</v>
      </c>
      <c r="Y55" s="19">
        <v>-1</v>
      </c>
      <c r="Z55" s="20" t="str">
        <f t="shared" si="6"/>
        <v>not Found</v>
      </c>
      <c r="AA55" s="20" t="str">
        <f t="shared" si="7"/>
        <v>not Found</v>
      </c>
      <c r="AC55" s="34">
        <v>99330</v>
      </c>
      <c r="AD55" s="19">
        <v>-1</v>
      </c>
      <c r="AE55" s="19">
        <v>-1</v>
      </c>
      <c r="AF55" s="19">
        <v>-1</v>
      </c>
      <c r="AG55" s="20" t="str">
        <f t="shared" si="8"/>
        <v>not Found</v>
      </c>
      <c r="AH55" s="20" t="str">
        <f t="shared" si="9"/>
        <v>not Found</v>
      </c>
      <c r="AJ55" s="34">
        <v>99330</v>
      </c>
      <c r="AK55" s="19">
        <v>-1</v>
      </c>
      <c r="AL55" s="19">
        <v>-1</v>
      </c>
      <c r="AM55" s="19">
        <v>-1</v>
      </c>
      <c r="AN55" s="20" t="str">
        <f t="shared" si="10"/>
        <v>not Found</v>
      </c>
      <c r="AO55" s="20" t="str">
        <f t="shared" si="11"/>
        <v>not Found</v>
      </c>
      <c r="AQ55" s="33">
        <v>99330</v>
      </c>
      <c r="AR55" s="33">
        <v>-1</v>
      </c>
      <c r="AS55" s="33">
        <v>-1</v>
      </c>
      <c r="AT55" s="33">
        <v>-1</v>
      </c>
      <c r="AU55" s="20" t="str">
        <f t="shared" si="12"/>
        <v>not Found</v>
      </c>
      <c r="AV55" s="20" t="str">
        <f t="shared" si="23"/>
        <v>not Found</v>
      </c>
      <c r="AX55" s="34">
        <v>99330</v>
      </c>
      <c r="AY55" s="19">
        <v>-1</v>
      </c>
      <c r="AZ55" s="19">
        <v>-1</v>
      </c>
      <c r="BA55" s="19">
        <v>-1</v>
      </c>
      <c r="BB55" s="20" t="str">
        <f t="shared" si="13"/>
        <v>not Found</v>
      </c>
      <c r="BC55" s="20" t="str">
        <f t="shared" si="14"/>
        <v>not Found</v>
      </c>
      <c r="BE55" s="34">
        <v>99330</v>
      </c>
      <c r="BF55" s="19">
        <v>-1</v>
      </c>
      <c r="BG55" s="19">
        <v>-1</v>
      </c>
      <c r="BH55" s="19">
        <v>-1</v>
      </c>
      <c r="BI55" s="20" t="str">
        <f t="shared" si="15"/>
        <v>not Found</v>
      </c>
      <c r="BJ55" s="20" t="str">
        <f t="shared" si="16"/>
        <v>not Found</v>
      </c>
      <c r="BL55" s="34">
        <v>99330</v>
      </c>
      <c r="BM55" s="19">
        <v>-1</v>
      </c>
      <c r="BN55" s="19">
        <v>-1</v>
      </c>
      <c r="BO55" s="19">
        <v>-1</v>
      </c>
      <c r="BP55" s="20" t="str">
        <f t="shared" si="17"/>
        <v>not Found</v>
      </c>
      <c r="BQ55" s="20" t="str">
        <f t="shared" si="18"/>
        <v>not Found</v>
      </c>
      <c r="BS55" s="34">
        <v>99330</v>
      </c>
      <c r="BT55" s="19">
        <v>-1</v>
      </c>
      <c r="BU55" s="19">
        <v>-1</v>
      </c>
      <c r="BV55" s="19">
        <v>-1</v>
      </c>
      <c r="BW55" s="20" t="str">
        <f t="shared" si="19"/>
        <v>not Found</v>
      </c>
      <c r="BX55" s="20" t="str">
        <f t="shared" si="20"/>
        <v>not Found</v>
      </c>
      <c r="BZ55" s="34">
        <v>99330</v>
      </c>
      <c r="CA55" s="19">
        <v>-1</v>
      </c>
      <c r="CB55" s="19">
        <v>-1</v>
      </c>
      <c r="CC55" s="19">
        <v>-1</v>
      </c>
      <c r="CD55" s="20" t="str">
        <f t="shared" si="21"/>
        <v>not Found</v>
      </c>
      <c r="CE55" s="20" t="str">
        <f t="shared" si="22"/>
        <v>not Found</v>
      </c>
    </row>
    <row r="56" spans="1:83">
      <c r="A56" s="34">
        <v>100155</v>
      </c>
      <c r="B56" s="19">
        <v>-1</v>
      </c>
      <c r="C56" s="19">
        <v>-1</v>
      </c>
      <c r="D56" s="19">
        <v>-1</v>
      </c>
      <c r="E56" s="20" t="str">
        <f t="shared" si="0"/>
        <v>not Found</v>
      </c>
      <c r="F56" s="20" t="str">
        <f t="shared" si="1"/>
        <v>not Found</v>
      </c>
      <c r="H56" s="34">
        <v>100155</v>
      </c>
      <c r="I56" s="19">
        <v>-1</v>
      </c>
      <c r="J56" s="19">
        <v>-1</v>
      </c>
      <c r="K56" s="19">
        <v>-1</v>
      </c>
      <c r="L56" s="20" t="str">
        <f t="shared" si="2"/>
        <v>not Found</v>
      </c>
      <c r="M56" s="20" t="str">
        <f t="shared" si="3"/>
        <v>not Found</v>
      </c>
      <c r="O56" s="34">
        <v>100155</v>
      </c>
      <c r="P56" s="19">
        <v>-1</v>
      </c>
      <c r="Q56" s="19">
        <v>-1</v>
      </c>
      <c r="R56" s="19">
        <v>-1</v>
      </c>
      <c r="S56" s="20" t="str">
        <f t="shared" si="4"/>
        <v>not Found</v>
      </c>
      <c r="T56" s="20" t="str">
        <f t="shared" si="5"/>
        <v>not Found</v>
      </c>
      <c r="V56" s="34">
        <v>100155</v>
      </c>
      <c r="W56" s="19">
        <v>-1</v>
      </c>
      <c r="X56" s="19">
        <v>-1</v>
      </c>
      <c r="Y56" s="19">
        <v>-1</v>
      </c>
      <c r="Z56" s="20" t="str">
        <f t="shared" si="6"/>
        <v>not Found</v>
      </c>
      <c r="AA56" s="20" t="str">
        <f t="shared" si="7"/>
        <v>not Found</v>
      </c>
      <c r="AC56" s="34">
        <v>100155</v>
      </c>
      <c r="AD56" s="19">
        <v>-1</v>
      </c>
      <c r="AE56" s="19">
        <v>-1</v>
      </c>
      <c r="AF56" s="19">
        <v>-1</v>
      </c>
      <c r="AG56" s="20" t="str">
        <f t="shared" si="8"/>
        <v>not Found</v>
      </c>
      <c r="AH56" s="20" t="str">
        <f t="shared" si="9"/>
        <v>not Found</v>
      </c>
      <c r="AJ56" s="34">
        <v>100155</v>
      </c>
      <c r="AK56" s="19">
        <v>-1</v>
      </c>
      <c r="AL56" s="19">
        <v>-1</v>
      </c>
      <c r="AM56" s="19">
        <v>-1</v>
      </c>
      <c r="AN56" s="20" t="str">
        <f t="shared" si="10"/>
        <v>not Found</v>
      </c>
      <c r="AO56" s="20" t="str">
        <f t="shared" si="11"/>
        <v>not Found</v>
      </c>
      <c r="AQ56" s="33">
        <v>100155</v>
      </c>
      <c r="AR56" s="33">
        <v>-1</v>
      </c>
      <c r="AS56" s="33">
        <v>-1</v>
      </c>
      <c r="AT56" s="33">
        <v>-1</v>
      </c>
      <c r="AU56" s="20" t="str">
        <f t="shared" si="12"/>
        <v>not Found</v>
      </c>
      <c r="AV56" s="20" t="str">
        <f t="shared" si="23"/>
        <v>not Found</v>
      </c>
      <c r="AX56" s="34">
        <v>100155</v>
      </c>
      <c r="AY56" s="19">
        <v>-1</v>
      </c>
      <c r="AZ56" s="19">
        <v>-1</v>
      </c>
      <c r="BA56" s="19">
        <v>-1</v>
      </c>
      <c r="BB56" s="20" t="str">
        <f t="shared" si="13"/>
        <v>not Found</v>
      </c>
      <c r="BC56" s="20" t="str">
        <f t="shared" si="14"/>
        <v>not Found</v>
      </c>
      <c r="BE56" s="34">
        <v>100155</v>
      </c>
      <c r="BF56" s="19">
        <v>-1</v>
      </c>
      <c r="BG56" s="19">
        <v>-1</v>
      </c>
      <c r="BH56" s="19">
        <v>-1</v>
      </c>
      <c r="BI56" s="20" t="str">
        <f t="shared" si="15"/>
        <v>not Found</v>
      </c>
      <c r="BJ56" s="20" t="str">
        <f t="shared" si="16"/>
        <v>not Found</v>
      </c>
      <c r="BL56" s="34">
        <v>100155</v>
      </c>
      <c r="BM56" s="19">
        <v>-1</v>
      </c>
      <c r="BN56" s="19">
        <v>-1</v>
      </c>
      <c r="BO56" s="19">
        <v>-1</v>
      </c>
      <c r="BP56" s="20" t="str">
        <f t="shared" si="17"/>
        <v>not Found</v>
      </c>
      <c r="BQ56" s="20" t="str">
        <f t="shared" si="18"/>
        <v>not Found</v>
      </c>
      <c r="BS56" s="34">
        <v>100155</v>
      </c>
      <c r="BT56" s="19">
        <v>-1</v>
      </c>
      <c r="BU56" s="19">
        <v>-1</v>
      </c>
      <c r="BV56" s="19">
        <v>-1</v>
      </c>
      <c r="BW56" s="20" t="str">
        <f t="shared" si="19"/>
        <v>not Found</v>
      </c>
      <c r="BX56" s="20" t="str">
        <f t="shared" si="20"/>
        <v>not Found</v>
      </c>
      <c r="BZ56" s="34">
        <v>100155</v>
      </c>
      <c r="CA56" s="19">
        <v>-1</v>
      </c>
      <c r="CB56" s="19">
        <v>-1</v>
      </c>
      <c r="CC56" s="19">
        <v>-1</v>
      </c>
      <c r="CD56" s="20" t="str">
        <f t="shared" si="21"/>
        <v>not Found</v>
      </c>
      <c r="CE56" s="20" t="str">
        <f t="shared" si="22"/>
        <v>not Found</v>
      </c>
    </row>
    <row r="57" spans="1:83">
      <c r="A57" s="34">
        <v>108247</v>
      </c>
      <c r="B57" s="19">
        <v>12</v>
      </c>
      <c r="C57" s="19">
        <v>18</v>
      </c>
      <c r="D57" s="19">
        <v>37</v>
      </c>
      <c r="E57" s="20" t="str">
        <f t="shared" si="0"/>
        <v>not</v>
      </c>
      <c r="F57" s="20" t="str">
        <f t="shared" si="1"/>
        <v>not</v>
      </c>
      <c r="H57" s="34">
        <v>108247</v>
      </c>
      <c r="I57" s="19">
        <v>12</v>
      </c>
      <c r="J57" s="19">
        <v>34</v>
      </c>
      <c r="K57" s="19">
        <v>37</v>
      </c>
      <c r="L57" s="20" t="str">
        <f t="shared" si="2"/>
        <v>not</v>
      </c>
      <c r="M57" s="20" t="str">
        <f t="shared" si="3"/>
        <v>not</v>
      </c>
      <c r="O57" s="34">
        <v>108247</v>
      </c>
      <c r="P57" s="19">
        <v>12</v>
      </c>
      <c r="Q57" s="19">
        <v>34</v>
      </c>
      <c r="R57" s="19">
        <v>37</v>
      </c>
      <c r="S57" s="20" t="str">
        <f t="shared" si="4"/>
        <v>not</v>
      </c>
      <c r="T57" s="20" t="str">
        <f t="shared" si="5"/>
        <v>not</v>
      </c>
      <c r="V57" s="34">
        <v>108247</v>
      </c>
      <c r="W57" s="19">
        <v>12</v>
      </c>
      <c r="X57" s="19">
        <v>30</v>
      </c>
      <c r="Y57" s="19">
        <v>37</v>
      </c>
      <c r="Z57" s="20" t="str">
        <f t="shared" si="6"/>
        <v>not</v>
      </c>
      <c r="AA57" s="20" t="str">
        <f t="shared" si="7"/>
        <v>not</v>
      </c>
      <c r="AC57" s="34">
        <v>108247</v>
      </c>
      <c r="AD57" s="19">
        <v>12</v>
      </c>
      <c r="AE57" s="19">
        <v>31</v>
      </c>
      <c r="AF57" s="19">
        <v>37</v>
      </c>
      <c r="AG57" s="20" t="str">
        <f t="shared" si="8"/>
        <v>not</v>
      </c>
      <c r="AH57" s="20" t="str">
        <f t="shared" si="9"/>
        <v>not</v>
      </c>
      <c r="AJ57" s="34">
        <v>108247</v>
      </c>
      <c r="AK57" s="19">
        <v>12</v>
      </c>
      <c r="AL57" s="19">
        <v>31</v>
      </c>
      <c r="AM57" s="19">
        <v>61</v>
      </c>
      <c r="AN57" s="20" t="str">
        <f t="shared" si="10"/>
        <v>not</v>
      </c>
      <c r="AO57" s="20" t="str">
        <f t="shared" si="11"/>
        <v>not</v>
      </c>
      <c r="AQ57" s="33">
        <v>108247</v>
      </c>
      <c r="AR57" s="33">
        <v>12</v>
      </c>
      <c r="AS57" s="33">
        <v>30</v>
      </c>
      <c r="AT57" s="33">
        <v>71</v>
      </c>
      <c r="AU57" s="20" t="str">
        <f t="shared" si="12"/>
        <v>not</v>
      </c>
      <c r="AV57" s="20" t="str">
        <f t="shared" si="23"/>
        <v>not</v>
      </c>
      <c r="AX57" s="34">
        <v>108247</v>
      </c>
      <c r="AY57" s="19">
        <v>12</v>
      </c>
      <c r="AZ57" s="19">
        <v>17</v>
      </c>
      <c r="BA57" s="19">
        <v>37</v>
      </c>
      <c r="BB57" s="20" t="str">
        <f t="shared" si="13"/>
        <v>not</v>
      </c>
      <c r="BC57" s="20" t="str">
        <f t="shared" si="14"/>
        <v>not</v>
      </c>
      <c r="BE57" s="34">
        <v>108247</v>
      </c>
      <c r="BF57" s="19">
        <v>12</v>
      </c>
      <c r="BG57" s="19">
        <v>31</v>
      </c>
      <c r="BH57" s="19">
        <v>37</v>
      </c>
      <c r="BI57" s="20" t="str">
        <f t="shared" si="15"/>
        <v>not</v>
      </c>
      <c r="BJ57" s="20" t="str">
        <f t="shared" si="16"/>
        <v>not</v>
      </c>
      <c r="BL57" s="34">
        <v>108247</v>
      </c>
      <c r="BM57" s="19">
        <v>12</v>
      </c>
      <c r="BN57" s="19">
        <v>17</v>
      </c>
      <c r="BO57" s="19">
        <v>37</v>
      </c>
      <c r="BP57" s="20" t="str">
        <f t="shared" si="17"/>
        <v>not</v>
      </c>
      <c r="BQ57" s="20" t="str">
        <f t="shared" si="18"/>
        <v>not</v>
      </c>
      <c r="BS57" s="34">
        <v>108247</v>
      </c>
      <c r="BT57" s="19">
        <v>12</v>
      </c>
      <c r="BU57" s="19">
        <v>12</v>
      </c>
      <c r="BV57" s="19">
        <v>12</v>
      </c>
      <c r="BW57" s="20" t="str">
        <f t="shared" si="19"/>
        <v>same</v>
      </c>
      <c r="BX57" s="20" t="str">
        <f t="shared" si="20"/>
        <v>same</v>
      </c>
      <c r="BZ57" s="34">
        <v>108247</v>
      </c>
      <c r="CA57" s="19">
        <v>12</v>
      </c>
      <c r="CB57" s="19">
        <v>17</v>
      </c>
      <c r="CC57" s="19">
        <v>52</v>
      </c>
      <c r="CD57" s="20" t="str">
        <f t="shared" si="21"/>
        <v>not</v>
      </c>
      <c r="CE57" s="20" t="str">
        <f t="shared" si="22"/>
        <v>not</v>
      </c>
    </row>
    <row r="58" spans="1:83">
      <c r="A58" s="34">
        <v>111653</v>
      </c>
      <c r="B58" s="19">
        <v>1433</v>
      </c>
      <c r="C58" s="19">
        <v>1538</v>
      </c>
      <c r="D58" s="19">
        <v>124</v>
      </c>
      <c r="E58" s="20" t="str">
        <f t="shared" si="0"/>
        <v>not</v>
      </c>
      <c r="F58" s="20" t="str">
        <f t="shared" si="1"/>
        <v>improve</v>
      </c>
      <c r="H58" s="34">
        <v>111653</v>
      </c>
      <c r="I58" s="19">
        <v>1433</v>
      </c>
      <c r="J58" s="19">
        <v>-1</v>
      </c>
      <c r="K58" s="19">
        <v>166</v>
      </c>
      <c r="L58" s="20" t="str">
        <f t="shared" si="2"/>
        <v>not</v>
      </c>
      <c r="M58" s="20" t="str">
        <f t="shared" si="3"/>
        <v>improve</v>
      </c>
      <c r="O58" s="34">
        <v>111653</v>
      </c>
      <c r="P58" s="19">
        <v>1433</v>
      </c>
      <c r="Q58" s="19">
        <v>-1</v>
      </c>
      <c r="R58" s="19">
        <v>197</v>
      </c>
      <c r="S58" s="20" t="str">
        <f t="shared" si="4"/>
        <v>not</v>
      </c>
      <c r="T58" s="20" t="str">
        <f t="shared" si="5"/>
        <v>improve</v>
      </c>
      <c r="V58" s="34">
        <v>111653</v>
      </c>
      <c r="W58" s="19">
        <v>1433</v>
      </c>
      <c r="X58" s="19">
        <v>992</v>
      </c>
      <c r="Y58" s="19">
        <v>103</v>
      </c>
      <c r="Z58" s="20" t="str">
        <f t="shared" si="6"/>
        <v>improve</v>
      </c>
      <c r="AA58" s="20" t="str">
        <f t="shared" si="7"/>
        <v>improve</v>
      </c>
      <c r="AC58" s="34">
        <v>111653</v>
      </c>
      <c r="AD58" s="19">
        <v>1433</v>
      </c>
      <c r="AE58" s="19">
        <v>-1</v>
      </c>
      <c r="AF58" s="19">
        <v>104</v>
      </c>
      <c r="AG58" s="20" t="str">
        <f t="shared" si="8"/>
        <v>not</v>
      </c>
      <c r="AH58" s="20" t="str">
        <f t="shared" si="9"/>
        <v>improve</v>
      </c>
      <c r="AJ58" s="34">
        <v>111653</v>
      </c>
      <c r="AK58" s="19">
        <v>1433</v>
      </c>
      <c r="AL58" s="19">
        <v>-1</v>
      </c>
      <c r="AM58" s="19">
        <v>122</v>
      </c>
      <c r="AN58" s="20" t="str">
        <f t="shared" si="10"/>
        <v>not</v>
      </c>
      <c r="AO58" s="20" t="str">
        <f t="shared" si="11"/>
        <v>improve</v>
      </c>
      <c r="AQ58" s="33">
        <v>111653</v>
      </c>
      <c r="AR58" s="33">
        <v>1433</v>
      </c>
      <c r="AS58" s="33">
        <v>-1</v>
      </c>
      <c r="AT58" s="33">
        <v>122</v>
      </c>
      <c r="AU58" s="20" t="str">
        <f t="shared" si="12"/>
        <v>not</v>
      </c>
      <c r="AV58" s="20" t="str">
        <f t="shared" si="23"/>
        <v>improve</v>
      </c>
      <c r="AX58" s="34">
        <v>111653</v>
      </c>
      <c r="AY58" s="19">
        <v>1433</v>
      </c>
      <c r="AZ58" s="19">
        <v>2083</v>
      </c>
      <c r="BA58" s="19">
        <v>128</v>
      </c>
      <c r="BB58" s="20" t="str">
        <f t="shared" si="13"/>
        <v>not</v>
      </c>
      <c r="BC58" s="20" t="str">
        <f t="shared" si="14"/>
        <v>improve</v>
      </c>
      <c r="BE58" s="34">
        <v>111653</v>
      </c>
      <c r="BF58" s="19">
        <v>1433</v>
      </c>
      <c r="BG58" s="19">
        <v>2083</v>
      </c>
      <c r="BH58" s="19">
        <v>173</v>
      </c>
      <c r="BI58" s="20" t="str">
        <f t="shared" si="15"/>
        <v>not</v>
      </c>
      <c r="BJ58" s="20" t="str">
        <f t="shared" si="16"/>
        <v>improve</v>
      </c>
      <c r="BL58" s="34">
        <v>111653</v>
      </c>
      <c r="BM58" s="19">
        <v>1433</v>
      </c>
      <c r="BN58" s="19">
        <v>1495</v>
      </c>
      <c r="BO58" s="19">
        <v>186</v>
      </c>
      <c r="BP58" s="20" t="str">
        <f t="shared" si="17"/>
        <v>not</v>
      </c>
      <c r="BQ58" s="20" t="str">
        <f t="shared" si="18"/>
        <v>improve</v>
      </c>
      <c r="BS58" s="34">
        <v>111653</v>
      </c>
      <c r="BT58" s="19">
        <v>1433</v>
      </c>
      <c r="BU58" s="19">
        <v>1495</v>
      </c>
      <c r="BV58" s="19">
        <v>186</v>
      </c>
      <c r="BW58" s="20" t="str">
        <f t="shared" si="19"/>
        <v>not</v>
      </c>
      <c r="BX58" s="20" t="str">
        <f t="shared" si="20"/>
        <v>improve</v>
      </c>
      <c r="BZ58" s="34">
        <v>111653</v>
      </c>
      <c r="CA58" s="19">
        <v>1433</v>
      </c>
      <c r="CB58" s="19">
        <v>1433</v>
      </c>
      <c r="CC58" s="19">
        <v>1439</v>
      </c>
      <c r="CD58" s="20" t="str">
        <f t="shared" si="21"/>
        <v>same</v>
      </c>
      <c r="CE58" s="20" t="str">
        <f t="shared" si="22"/>
        <v>not</v>
      </c>
    </row>
    <row r="59" spans="1:83">
      <c r="A59" s="34">
        <v>113731</v>
      </c>
      <c r="B59" s="19">
        <v>9575</v>
      </c>
      <c r="C59" s="19">
        <v>9575</v>
      </c>
      <c r="D59" s="19">
        <v>4457</v>
      </c>
      <c r="E59" s="20" t="str">
        <f t="shared" si="0"/>
        <v>same</v>
      </c>
      <c r="F59" s="20" t="str">
        <f t="shared" si="1"/>
        <v>improve</v>
      </c>
      <c r="H59" s="34">
        <v>113731</v>
      </c>
      <c r="I59" s="19">
        <v>9575</v>
      </c>
      <c r="J59" s="19">
        <v>-1</v>
      </c>
      <c r="K59" s="19">
        <v>-1</v>
      </c>
      <c r="L59" s="20" t="str">
        <f t="shared" si="2"/>
        <v>not</v>
      </c>
      <c r="M59" s="20" t="str">
        <f t="shared" si="3"/>
        <v>not</v>
      </c>
      <c r="O59" s="34">
        <v>113731</v>
      </c>
      <c r="P59" s="19">
        <v>9575</v>
      </c>
      <c r="Q59" s="19">
        <v>-1</v>
      </c>
      <c r="R59" s="19">
        <v>-1</v>
      </c>
      <c r="S59" s="20" t="str">
        <f t="shared" si="4"/>
        <v>not</v>
      </c>
      <c r="T59" s="20" t="str">
        <f t="shared" si="5"/>
        <v>not</v>
      </c>
      <c r="V59" s="34">
        <v>113731</v>
      </c>
      <c r="W59" s="19">
        <v>9575</v>
      </c>
      <c r="X59" s="19">
        <v>-1</v>
      </c>
      <c r="Y59" s="19">
        <v>9603</v>
      </c>
      <c r="Z59" s="20" t="str">
        <f t="shared" si="6"/>
        <v>not</v>
      </c>
      <c r="AA59" s="20" t="str">
        <f t="shared" si="7"/>
        <v>not</v>
      </c>
      <c r="AC59" s="34">
        <v>113731</v>
      </c>
      <c r="AD59" s="19">
        <v>9575</v>
      </c>
      <c r="AE59" s="19">
        <v>-1</v>
      </c>
      <c r="AF59" s="19">
        <v>-1</v>
      </c>
      <c r="AG59" s="20" t="str">
        <f t="shared" si="8"/>
        <v>not</v>
      </c>
      <c r="AH59" s="20" t="str">
        <f t="shared" si="9"/>
        <v>not</v>
      </c>
      <c r="AJ59" s="34">
        <v>113731</v>
      </c>
      <c r="AK59" s="19">
        <v>9575</v>
      </c>
      <c r="AL59" s="19">
        <v>-1</v>
      </c>
      <c r="AM59" s="19">
        <v>-1</v>
      </c>
      <c r="AN59" s="20" t="str">
        <f t="shared" si="10"/>
        <v>not</v>
      </c>
      <c r="AO59" s="20" t="str">
        <f t="shared" si="11"/>
        <v>not</v>
      </c>
      <c r="AQ59" s="33">
        <v>113731</v>
      </c>
      <c r="AR59" s="33">
        <v>9575</v>
      </c>
      <c r="AS59" s="33">
        <v>-1</v>
      </c>
      <c r="AT59" s="33">
        <v>-1</v>
      </c>
      <c r="AU59" s="20" t="str">
        <f t="shared" si="12"/>
        <v>not</v>
      </c>
      <c r="AV59" s="20" t="str">
        <f t="shared" si="23"/>
        <v>not</v>
      </c>
      <c r="AX59" s="34">
        <v>113731</v>
      </c>
      <c r="AY59" s="19">
        <v>9575</v>
      </c>
      <c r="AZ59" s="19">
        <v>-1</v>
      </c>
      <c r="BA59" s="19">
        <v>9573</v>
      </c>
      <c r="BB59" s="20" t="str">
        <f t="shared" si="13"/>
        <v>not</v>
      </c>
      <c r="BC59" s="20" t="str">
        <f t="shared" si="14"/>
        <v>improve</v>
      </c>
      <c r="BE59" s="34">
        <v>113731</v>
      </c>
      <c r="BF59" s="19">
        <v>9575</v>
      </c>
      <c r="BG59" s="19">
        <v>-1</v>
      </c>
      <c r="BH59" s="19">
        <v>9573</v>
      </c>
      <c r="BI59" s="20" t="str">
        <f t="shared" si="15"/>
        <v>not</v>
      </c>
      <c r="BJ59" s="20" t="str">
        <f t="shared" si="16"/>
        <v>improve</v>
      </c>
      <c r="BL59" s="34">
        <v>113731</v>
      </c>
      <c r="BM59" s="19">
        <v>9575</v>
      </c>
      <c r="BN59" s="19">
        <v>9575</v>
      </c>
      <c r="BO59" s="19">
        <v>9573</v>
      </c>
      <c r="BP59" s="20" t="str">
        <f t="shared" si="17"/>
        <v>same</v>
      </c>
      <c r="BQ59" s="20" t="str">
        <f t="shared" si="18"/>
        <v>improve</v>
      </c>
      <c r="BS59" s="34">
        <v>113731</v>
      </c>
      <c r="BT59" s="19">
        <v>9575</v>
      </c>
      <c r="BU59" s="19">
        <v>-1</v>
      </c>
      <c r="BV59" s="19">
        <v>9573</v>
      </c>
      <c r="BW59" s="20" t="str">
        <f t="shared" si="19"/>
        <v>not</v>
      </c>
      <c r="BX59" s="20" t="str">
        <f t="shared" si="20"/>
        <v>improve</v>
      </c>
      <c r="BZ59" s="34">
        <v>113731</v>
      </c>
      <c r="CA59" s="19">
        <v>9575</v>
      </c>
      <c r="CB59" s="19">
        <v>1709</v>
      </c>
      <c r="CC59" s="19">
        <v>9230</v>
      </c>
      <c r="CD59" s="20" t="str">
        <f t="shared" si="21"/>
        <v>improve</v>
      </c>
      <c r="CE59" s="20" t="str">
        <f t="shared" si="22"/>
        <v>improve</v>
      </c>
    </row>
    <row r="60" spans="1:83">
      <c r="A60" s="34">
        <v>120560</v>
      </c>
      <c r="B60" s="19">
        <v>-1</v>
      </c>
      <c r="C60" s="19">
        <v>-1</v>
      </c>
      <c r="D60" s="19">
        <v>-1</v>
      </c>
      <c r="E60" s="20" t="str">
        <f t="shared" si="0"/>
        <v>not Found</v>
      </c>
      <c r="F60" s="20" t="str">
        <f t="shared" si="1"/>
        <v>not Found</v>
      </c>
      <c r="H60" s="34">
        <v>120560</v>
      </c>
      <c r="I60" s="19">
        <v>-1</v>
      </c>
      <c r="J60" s="19">
        <v>-1</v>
      </c>
      <c r="K60" s="19">
        <v>-1</v>
      </c>
      <c r="L60" s="20" t="str">
        <f t="shared" si="2"/>
        <v>not Found</v>
      </c>
      <c r="M60" s="20" t="str">
        <f t="shared" si="3"/>
        <v>not Found</v>
      </c>
      <c r="O60" s="34">
        <v>120560</v>
      </c>
      <c r="P60" s="19">
        <v>-1</v>
      </c>
      <c r="Q60" s="19">
        <v>-1</v>
      </c>
      <c r="R60" s="19">
        <v>-1</v>
      </c>
      <c r="S60" s="20" t="str">
        <f t="shared" si="4"/>
        <v>not Found</v>
      </c>
      <c r="T60" s="20" t="str">
        <f t="shared" si="5"/>
        <v>not Found</v>
      </c>
      <c r="V60" s="34">
        <v>120560</v>
      </c>
      <c r="W60" s="19">
        <v>-1</v>
      </c>
      <c r="X60" s="19">
        <v>-1</v>
      </c>
      <c r="Y60" s="19">
        <v>-1</v>
      </c>
      <c r="Z60" s="20" t="str">
        <f t="shared" si="6"/>
        <v>not Found</v>
      </c>
      <c r="AA60" s="20" t="str">
        <f t="shared" si="7"/>
        <v>not Found</v>
      </c>
      <c r="AC60" s="34">
        <v>120560</v>
      </c>
      <c r="AD60" s="19">
        <v>-1</v>
      </c>
      <c r="AE60" s="19">
        <v>-1</v>
      </c>
      <c r="AF60" s="19">
        <v>-1</v>
      </c>
      <c r="AG60" s="20" t="str">
        <f t="shared" si="8"/>
        <v>not Found</v>
      </c>
      <c r="AH60" s="20" t="str">
        <f t="shared" si="9"/>
        <v>not Found</v>
      </c>
      <c r="AJ60" s="34">
        <v>120560</v>
      </c>
      <c r="AK60" s="19">
        <v>-1</v>
      </c>
      <c r="AL60" s="19">
        <v>-1</v>
      </c>
      <c r="AM60" s="19">
        <v>-1</v>
      </c>
      <c r="AN60" s="20" t="str">
        <f t="shared" si="10"/>
        <v>not Found</v>
      </c>
      <c r="AO60" s="20" t="str">
        <f t="shared" si="11"/>
        <v>not Found</v>
      </c>
      <c r="AQ60" s="33">
        <v>120560</v>
      </c>
      <c r="AR60" s="33">
        <v>-1</v>
      </c>
      <c r="AS60" s="33">
        <v>-1</v>
      </c>
      <c r="AT60" s="33">
        <v>-1</v>
      </c>
      <c r="AU60" s="20" t="str">
        <f t="shared" si="12"/>
        <v>not Found</v>
      </c>
      <c r="AV60" s="20" t="str">
        <f t="shared" si="23"/>
        <v>not Found</v>
      </c>
      <c r="AX60" s="34">
        <v>120560</v>
      </c>
      <c r="AY60" s="19">
        <v>-1</v>
      </c>
      <c r="AZ60" s="19">
        <v>-1</v>
      </c>
      <c r="BA60" s="19">
        <v>-1</v>
      </c>
      <c r="BB60" s="20" t="str">
        <f t="shared" si="13"/>
        <v>not Found</v>
      </c>
      <c r="BC60" s="20" t="str">
        <f t="shared" si="14"/>
        <v>not Found</v>
      </c>
      <c r="BE60" s="34">
        <v>120560</v>
      </c>
      <c r="BF60" s="19">
        <v>-1</v>
      </c>
      <c r="BG60" s="19">
        <v>-1</v>
      </c>
      <c r="BH60" s="19">
        <v>-1</v>
      </c>
      <c r="BI60" s="20" t="str">
        <f t="shared" si="15"/>
        <v>not Found</v>
      </c>
      <c r="BJ60" s="20" t="str">
        <f t="shared" si="16"/>
        <v>not Found</v>
      </c>
      <c r="BL60" s="34">
        <v>120560</v>
      </c>
      <c r="BM60" s="19">
        <v>-1</v>
      </c>
      <c r="BN60" s="19">
        <v>-1</v>
      </c>
      <c r="BO60" s="19">
        <v>-1</v>
      </c>
      <c r="BP60" s="20" t="str">
        <f t="shared" si="17"/>
        <v>not Found</v>
      </c>
      <c r="BQ60" s="20" t="str">
        <f t="shared" si="18"/>
        <v>not Found</v>
      </c>
      <c r="BS60" s="34">
        <v>120560</v>
      </c>
      <c r="BT60" s="19">
        <v>-1</v>
      </c>
      <c r="BU60" s="19">
        <v>-1</v>
      </c>
      <c r="BV60" s="19">
        <v>-1</v>
      </c>
      <c r="BW60" s="20" t="str">
        <f t="shared" si="19"/>
        <v>not Found</v>
      </c>
      <c r="BX60" s="20" t="str">
        <f t="shared" si="20"/>
        <v>not Found</v>
      </c>
      <c r="BZ60" s="34">
        <v>120560</v>
      </c>
      <c r="CA60" s="19">
        <v>-1</v>
      </c>
      <c r="CB60" s="19">
        <v>-1</v>
      </c>
      <c r="CC60" s="19">
        <v>-1</v>
      </c>
      <c r="CD60" s="20" t="str">
        <f t="shared" si="21"/>
        <v>not Found</v>
      </c>
      <c r="CE60" s="20" t="str">
        <f t="shared" si="22"/>
        <v>not Found</v>
      </c>
    </row>
    <row r="61" spans="1:83">
      <c r="A61" s="34">
        <v>121057</v>
      </c>
      <c r="B61" s="19">
        <v>-1</v>
      </c>
      <c r="C61" s="19">
        <v>-1</v>
      </c>
      <c r="D61" s="19">
        <v>-1</v>
      </c>
      <c r="E61" s="20" t="str">
        <f t="shared" si="0"/>
        <v>not Found</v>
      </c>
      <c r="F61" s="20" t="str">
        <f t="shared" si="1"/>
        <v>not Found</v>
      </c>
      <c r="H61" s="34">
        <v>121057</v>
      </c>
      <c r="I61" s="19">
        <v>-1</v>
      </c>
      <c r="J61" s="19">
        <v>-1</v>
      </c>
      <c r="K61" s="19">
        <v>-1</v>
      </c>
      <c r="L61" s="20" t="str">
        <f t="shared" si="2"/>
        <v>not Found</v>
      </c>
      <c r="M61" s="20" t="str">
        <f t="shared" si="3"/>
        <v>not Found</v>
      </c>
      <c r="O61" s="34">
        <v>121057</v>
      </c>
      <c r="P61" s="19">
        <v>-1</v>
      </c>
      <c r="Q61" s="19">
        <v>-1</v>
      </c>
      <c r="R61" s="19">
        <v>-1</v>
      </c>
      <c r="S61" s="20" t="str">
        <f t="shared" si="4"/>
        <v>not Found</v>
      </c>
      <c r="T61" s="20" t="str">
        <f t="shared" si="5"/>
        <v>not Found</v>
      </c>
      <c r="V61" s="34">
        <v>121057</v>
      </c>
      <c r="W61" s="19">
        <v>-1</v>
      </c>
      <c r="X61" s="19">
        <v>-1</v>
      </c>
      <c r="Y61" s="19">
        <v>-1</v>
      </c>
      <c r="Z61" s="20" t="str">
        <f t="shared" si="6"/>
        <v>not Found</v>
      </c>
      <c r="AA61" s="20" t="str">
        <f t="shared" si="7"/>
        <v>not Found</v>
      </c>
      <c r="AC61" s="34">
        <v>121057</v>
      </c>
      <c r="AD61" s="19">
        <v>-1</v>
      </c>
      <c r="AE61" s="19">
        <v>-1</v>
      </c>
      <c r="AF61" s="19">
        <v>-1</v>
      </c>
      <c r="AG61" s="20" t="str">
        <f t="shared" si="8"/>
        <v>not Found</v>
      </c>
      <c r="AH61" s="20" t="str">
        <f t="shared" si="9"/>
        <v>not Found</v>
      </c>
      <c r="AJ61" s="34">
        <v>121057</v>
      </c>
      <c r="AK61" s="19">
        <v>-1</v>
      </c>
      <c r="AL61" s="19">
        <v>-1</v>
      </c>
      <c r="AM61" s="19">
        <v>-1</v>
      </c>
      <c r="AN61" s="20" t="str">
        <f t="shared" si="10"/>
        <v>not Found</v>
      </c>
      <c r="AO61" s="20" t="str">
        <f t="shared" si="11"/>
        <v>not Found</v>
      </c>
      <c r="AQ61" s="33">
        <v>121057</v>
      </c>
      <c r="AR61" s="33">
        <v>-1</v>
      </c>
      <c r="AS61" s="33">
        <v>-1</v>
      </c>
      <c r="AT61" s="33">
        <v>-1</v>
      </c>
      <c r="AU61" s="20" t="str">
        <f t="shared" si="12"/>
        <v>not Found</v>
      </c>
      <c r="AV61" s="20" t="str">
        <f t="shared" si="23"/>
        <v>not Found</v>
      </c>
      <c r="AX61" s="34">
        <v>121057</v>
      </c>
      <c r="AY61" s="19">
        <v>-1</v>
      </c>
      <c r="AZ61" s="19">
        <v>-1</v>
      </c>
      <c r="BA61" s="19">
        <v>-1</v>
      </c>
      <c r="BB61" s="20" t="str">
        <f t="shared" si="13"/>
        <v>not Found</v>
      </c>
      <c r="BC61" s="20" t="str">
        <f t="shared" si="14"/>
        <v>not Found</v>
      </c>
      <c r="BE61" s="34">
        <v>121057</v>
      </c>
      <c r="BF61" s="19">
        <v>-1</v>
      </c>
      <c r="BG61" s="19">
        <v>-1</v>
      </c>
      <c r="BH61" s="19">
        <v>-1</v>
      </c>
      <c r="BI61" s="20" t="str">
        <f t="shared" si="15"/>
        <v>not Found</v>
      </c>
      <c r="BJ61" s="20" t="str">
        <f t="shared" si="16"/>
        <v>not Found</v>
      </c>
      <c r="BL61" s="34">
        <v>121057</v>
      </c>
      <c r="BM61" s="19">
        <v>-1</v>
      </c>
      <c r="BN61" s="19">
        <v>-1</v>
      </c>
      <c r="BO61" s="19">
        <v>-1</v>
      </c>
      <c r="BP61" s="20" t="str">
        <f t="shared" si="17"/>
        <v>not Found</v>
      </c>
      <c r="BQ61" s="20" t="str">
        <f t="shared" si="18"/>
        <v>not Found</v>
      </c>
      <c r="BS61" s="34">
        <v>121057</v>
      </c>
      <c r="BT61" s="19">
        <v>-1</v>
      </c>
      <c r="BU61" s="19">
        <v>-1</v>
      </c>
      <c r="BV61" s="19">
        <v>-1</v>
      </c>
      <c r="BW61" s="20" t="str">
        <f t="shared" si="19"/>
        <v>not Found</v>
      </c>
      <c r="BX61" s="20" t="str">
        <f t="shared" si="20"/>
        <v>not Found</v>
      </c>
      <c r="BZ61" s="34">
        <v>121057</v>
      </c>
      <c r="CA61" s="19">
        <v>-1</v>
      </c>
      <c r="CB61" s="19">
        <v>-1</v>
      </c>
      <c r="CC61" s="19">
        <v>-1</v>
      </c>
      <c r="CD61" s="20" t="str">
        <f t="shared" si="21"/>
        <v>not Found</v>
      </c>
      <c r="CE61" s="20" t="str">
        <f t="shared" si="22"/>
        <v>not Found</v>
      </c>
    </row>
    <row r="62" spans="1:83">
      <c r="A62" s="34">
        <v>124182</v>
      </c>
      <c r="B62" s="19">
        <v>609</v>
      </c>
      <c r="C62" s="19">
        <v>669</v>
      </c>
      <c r="D62" s="19">
        <v>339</v>
      </c>
      <c r="E62" s="20" t="str">
        <f t="shared" si="0"/>
        <v>not</v>
      </c>
      <c r="F62" s="20" t="str">
        <f t="shared" si="1"/>
        <v>improve</v>
      </c>
      <c r="H62" s="34">
        <v>124182</v>
      </c>
      <c r="I62" s="19">
        <v>609</v>
      </c>
      <c r="J62" s="19">
        <v>566</v>
      </c>
      <c r="K62" s="19">
        <v>800</v>
      </c>
      <c r="L62" s="20" t="str">
        <f t="shared" si="2"/>
        <v>improve</v>
      </c>
      <c r="M62" s="20" t="str">
        <f t="shared" si="3"/>
        <v>not</v>
      </c>
      <c r="O62" s="34">
        <v>124182</v>
      </c>
      <c r="P62" s="19">
        <v>609</v>
      </c>
      <c r="Q62" s="19">
        <v>123</v>
      </c>
      <c r="R62" s="19">
        <v>759</v>
      </c>
      <c r="S62" s="20" t="str">
        <f t="shared" si="4"/>
        <v>improve</v>
      </c>
      <c r="T62" s="20" t="str">
        <f t="shared" si="5"/>
        <v>not</v>
      </c>
      <c r="V62" s="34">
        <v>124182</v>
      </c>
      <c r="W62" s="19">
        <v>609</v>
      </c>
      <c r="X62" s="19">
        <v>123</v>
      </c>
      <c r="Y62" s="19">
        <v>873</v>
      </c>
      <c r="Z62" s="20" t="str">
        <f t="shared" si="6"/>
        <v>improve</v>
      </c>
      <c r="AA62" s="20" t="str">
        <f t="shared" si="7"/>
        <v>not</v>
      </c>
      <c r="AC62" s="34">
        <v>124182</v>
      </c>
      <c r="AD62" s="19">
        <v>609</v>
      </c>
      <c r="AE62" s="19">
        <v>137</v>
      </c>
      <c r="AF62" s="19">
        <v>668</v>
      </c>
      <c r="AG62" s="20" t="str">
        <f t="shared" si="8"/>
        <v>improve</v>
      </c>
      <c r="AH62" s="20" t="str">
        <f t="shared" si="9"/>
        <v>not</v>
      </c>
      <c r="AJ62" s="34">
        <v>124182</v>
      </c>
      <c r="AK62" s="19">
        <v>609</v>
      </c>
      <c r="AL62" s="19">
        <v>137</v>
      </c>
      <c r="AM62" s="19">
        <v>135</v>
      </c>
      <c r="AN62" s="20" t="str">
        <f t="shared" si="10"/>
        <v>improve</v>
      </c>
      <c r="AO62" s="20" t="str">
        <f t="shared" si="11"/>
        <v>improve</v>
      </c>
      <c r="AQ62" s="33">
        <v>124182</v>
      </c>
      <c r="AR62" s="33">
        <v>609</v>
      </c>
      <c r="AS62" s="33">
        <v>137</v>
      </c>
      <c r="AT62" s="33">
        <v>668</v>
      </c>
      <c r="AU62" s="20" t="str">
        <f t="shared" si="12"/>
        <v>improve</v>
      </c>
      <c r="AV62" s="20" t="str">
        <f t="shared" si="23"/>
        <v>not</v>
      </c>
      <c r="AX62" s="34">
        <v>124182</v>
      </c>
      <c r="AY62" s="19">
        <v>609</v>
      </c>
      <c r="AZ62" s="19">
        <v>137</v>
      </c>
      <c r="BA62" s="19">
        <v>873</v>
      </c>
      <c r="BB62" s="20" t="str">
        <f t="shared" si="13"/>
        <v>improve</v>
      </c>
      <c r="BC62" s="20" t="str">
        <f t="shared" si="14"/>
        <v>not</v>
      </c>
      <c r="BE62" s="34">
        <v>124182</v>
      </c>
      <c r="BF62" s="19">
        <v>609</v>
      </c>
      <c r="BG62" s="19">
        <v>9</v>
      </c>
      <c r="BH62" s="19">
        <v>2748</v>
      </c>
      <c r="BI62" s="20" t="str">
        <f t="shared" si="15"/>
        <v>improve</v>
      </c>
      <c r="BJ62" s="20" t="str">
        <f t="shared" si="16"/>
        <v>not</v>
      </c>
      <c r="BL62" s="34">
        <v>124182</v>
      </c>
      <c r="BM62" s="19">
        <v>609</v>
      </c>
      <c r="BN62" s="19">
        <v>174</v>
      </c>
      <c r="BO62" s="19">
        <v>96</v>
      </c>
      <c r="BP62" s="20" t="str">
        <f t="shared" si="17"/>
        <v>improve</v>
      </c>
      <c r="BQ62" s="20" t="str">
        <f t="shared" si="18"/>
        <v>improve</v>
      </c>
      <c r="BS62" s="34">
        <v>124182</v>
      </c>
      <c r="BT62" s="19">
        <v>609</v>
      </c>
      <c r="BU62" s="19">
        <v>986</v>
      </c>
      <c r="BV62" s="19">
        <v>132</v>
      </c>
      <c r="BW62" s="20" t="str">
        <f t="shared" si="19"/>
        <v>not</v>
      </c>
      <c r="BX62" s="20" t="str">
        <f t="shared" si="20"/>
        <v>improve</v>
      </c>
      <c r="BZ62" s="34">
        <v>124182</v>
      </c>
      <c r="CA62" s="19">
        <v>609</v>
      </c>
      <c r="CB62" s="19">
        <v>2266</v>
      </c>
      <c r="CC62" s="19">
        <v>705</v>
      </c>
      <c r="CD62" s="20" t="str">
        <f t="shared" si="21"/>
        <v>not</v>
      </c>
      <c r="CE62" s="20" t="str">
        <f t="shared" si="22"/>
        <v>not</v>
      </c>
    </row>
    <row r="63" spans="1:83">
      <c r="A63" s="34">
        <v>125013</v>
      </c>
      <c r="B63" s="19">
        <v>1083</v>
      </c>
      <c r="C63" s="19">
        <v>63</v>
      </c>
      <c r="D63" s="19">
        <v>1093</v>
      </c>
      <c r="E63" s="20" t="str">
        <f t="shared" si="0"/>
        <v>improve</v>
      </c>
      <c r="F63" s="20" t="str">
        <f t="shared" si="1"/>
        <v>not</v>
      </c>
      <c r="H63" s="34">
        <v>125013</v>
      </c>
      <c r="I63" s="19">
        <v>1083</v>
      </c>
      <c r="J63" s="19">
        <v>95</v>
      </c>
      <c r="K63" s="19">
        <v>1093</v>
      </c>
      <c r="L63" s="20" t="str">
        <f t="shared" si="2"/>
        <v>improve</v>
      </c>
      <c r="M63" s="20" t="str">
        <f t="shared" si="3"/>
        <v>not</v>
      </c>
      <c r="O63" s="34">
        <v>125013</v>
      </c>
      <c r="P63" s="19">
        <v>1083</v>
      </c>
      <c r="Q63" s="19">
        <v>95</v>
      </c>
      <c r="R63" s="19">
        <v>937</v>
      </c>
      <c r="S63" s="20" t="str">
        <f t="shared" si="4"/>
        <v>improve</v>
      </c>
      <c r="T63" s="20" t="str">
        <f t="shared" si="5"/>
        <v>improve</v>
      </c>
      <c r="V63" s="34">
        <v>125013</v>
      </c>
      <c r="W63" s="19">
        <v>1083</v>
      </c>
      <c r="X63" s="19">
        <v>95</v>
      </c>
      <c r="Y63" s="19">
        <v>937</v>
      </c>
      <c r="Z63" s="20" t="str">
        <f t="shared" si="6"/>
        <v>improve</v>
      </c>
      <c r="AA63" s="20" t="str">
        <f t="shared" si="7"/>
        <v>improve</v>
      </c>
      <c r="AC63" s="34">
        <v>125013</v>
      </c>
      <c r="AD63" s="19">
        <v>1083</v>
      </c>
      <c r="AE63" s="19">
        <v>95</v>
      </c>
      <c r="AF63" s="19">
        <v>1000</v>
      </c>
      <c r="AG63" s="20" t="str">
        <f t="shared" si="8"/>
        <v>improve</v>
      </c>
      <c r="AH63" s="20" t="str">
        <f t="shared" si="9"/>
        <v>improve</v>
      </c>
      <c r="AJ63" s="34">
        <v>125013</v>
      </c>
      <c r="AK63" s="19">
        <v>1083</v>
      </c>
      <c r="AL63" s="19">
        <v>95</v>
      </c>
      <c r="AM63" s="19">
        <v>1030</v>
      </c>
      <c r="AN63" s="20" t="str">
        <f t="shared" si="10"/>
        <v>improve</v>
      </c>
      <c r="AO63" s="20" t="str">
        <f t="shared" si="11"/>
        <v>improve</v>
      </c>
      <c r="AQ63" s="33">
        <v>125013</v>
      </c>
      <c r="AR63" s="33">
        <v>1083</v>
      </c>
      <c r="AS63" s="33">
        <v>95</v>
      </c>
      <c r="AT63" s="33">
        <v>1759</v>
      </c>
      <c r="AU63" s="20" t="str">
        <f t="shared" si="12"/>
        <v>improve</v>
      </c>
      <c r="AV63" s="20" t="str">
        <f t="shared" si="23"/>
        <v>not</v>
      </c>
      <c r="AX63" s="34">
        <v>125013</v>
      </c>
      <c r="AY63" s="19">
        <v>1083</v>
      </c>
      <c r="AZ63" s="19">
        <v>95</v>
      </c>
      <c r="BA63" s="19">
        <v>1030</v>
      </c>
      <c r="BB63" s="20" t="str">
        <f t="shared" si="13"/>
        <v>improve</v>
      </c>
      <c r="BC63" s="20" t="str">
        <f t="shared" si="14"/>
        <v>improve</v>
      </c>
      <c r="BE63" s="34">
        <v>125013</v>
      </c>
      <c r="BF63" s="19">
        <v>1083</v>
      </c>
      <c r="BG63" s="19">
        <v>47</v>
      </c>
      <c r="BH63" s="19">
        <v>1030</v>
      </c>
      <c r="BI63" s="20" t="str">
        <f t="shared" si="15"/>
        <v>improve</v>
      </c>
      <c r="BJ63" s="20" t="str">
        <f t="shared" si="16"/>
        <v>improve</v>
      </c>
      <c r="BL63" s="34">
        <v>125013</v>
      </c>
      <c r="BM63" s="19">
        <v>1083</v>
      </c>
      <c r="BN63" s="19">
        <v>32</v>
      </c>
      <c r="BO63" s="19">
        <v>1030</v>
      </c>
      <c r="BP63" s="20" t="str">
        <f t="shared" si="17"/>
        <v>improve</v>
      </c>
      <c r="BQ63" s="20" t="str">
        <f t="shared" si="18"/>
        <v>improve</v>
      </c>
      <c r="BS63" s="34">
        <v>125013</v>
      </c>
      <c r="BT63" s="19">
        <v>1083</v>
      </c>
      <c r="BU63" s="19">
        <v>1916</v>
      </c>
      <c r="BV63" s="19">
        <v>1030</v>
      </c>
      <c r="BW63" s="20" t="str">
        <f t="shared" si="19"/>
        <v>not</v>
      </c>
      <c r="BX63" s="20" t="str">
        <f t="shared" si="20"/>
        <v>improve</v>
      </c>
      <c r="BZ63" s="34">
        <v>125013</v>
      </c>
      <c r="CA63" s="19">
        <v>1083</v>
      </c>
      <c r="CB63" s="19">
        <v>1083</v>
      </c>
      <c r="CC63" s="19">
        <v>1083</v>
      </c>
      <c r="CD63" s="20" t="str">
        <f t="shared" si="21"/>
        <v>same</v>
      </c>
      <c r="CE63" s="20" t="str">
        <f t="shared" si="22"/>
        <v>same</v>
      </c>
    </row>
    <row r="64" spans="1:83">
      <c r="A64" s="34">
        <v>129354</v>
      </c>
      <c r="B64" s="19">
        <v>-1</v>
      </c>
      <c r="C64" s="19">
        <v>-1</v>
      </c>
      <c r="D64" s="19">
        <v>-1</v>
      </c>
      <c r="E64" s="20" t="str">
        <f t="shared" si="0"/>
        <v>not Found</v>
      </c>
      <c r="F64" s="20" t="str">
        <f t="shared" si="1"/>
        <v>not Found</v>
      </c>
      <c r="H64" s="34">
        <v>129354</v>
      </c>
      <c r="I64" s="19">
        <v>-1</v>
      </c>
      <c r="J64" s="19">
        <v>-1</v>
      </c>
      <c r="K64" s="19">
        <v>-1</v>
      </c>
      <c r="L64" s="20" t="str">
        <f t="shared" si="2"/>
        <v>not Found</v>
      </c>
      <c r="M64" s="20" t="str">
        <f t="shared" si="3"/>
        <v>not Found</v>
      </c>
      <c r="O64" s="34">
        <v>129354</v>
      </c>
      <c r="P64" s="19">
        <v>-1</v>
      </c>
      <c r="Q64" s="19">
        <v>-1</v>
      </c>
      <c r="R64" s="19">
        <v>-1</v>
      </c>
      <c r="S64" s="20" t="str">
        <f t="shared" si="4"/>
        <v>not Found</v>
      </c>
      <c r="T64" s="20" t="str">
        <f t="shared" si="5"/>
        <v>not Found</v>
      </c>
      <c r="V64" s="34">
        <v>129354</v>
      </c>
      <c r="W64" s="19">
        <v>-1</v>
      </c>
      <c r="X64" s="19">
        <v>-1</v>
      </c>
      <c r="Y64" s="19">
        <v>-1</v>
      </c>
      <c r="Z64" s="20" t="str">
        <f t="shared" si="6"/>
        <v>not Found</v>
      </c>
      <c r="AA64" s="20" t="str">
        <f t="shared" si="7"/>
        <v>not Found</v>
      </c>
      <c r="AC64" s="34">
        <v>129354</v>
      </c>
      <c r="AD64" s="19">
        <v>-1</v>
      </c>
      <c r="AE64" s="19">
        <v>-1</v>
      </c>
      <c r="AF64" s="19">
        <v>-1</v>
      </c>
      <c r="AG64" s="20" t="str">
        <f t="shared" si="8"/>
        <v>not Found</v>
      </c>
      <c r="AH64" s="20" t="str">
        <f t="shared" si="9"/>
        <v>not Found</v>
      </c>
      <c r="AJ64" s="34">
        <v>129354</v>
      </c>
      <c r="AK64" s="19">
        <v>-1</v>
      </c>
      <c r="AL64" s="19">
        <v>-1</v>
      </c>
      <c r="AM64" s="19">
        <v>-1</v>
      </c>
      <c r="AN64" s="20" t="str">
        <f t="shared" si="10"/>
        <v>not Found</v>
      </c>
      <c r="AO64" s="20" t="str">
        <f t="shared" si="11"/>
        <v>not Found</v>
      </c>
      <c r="AQ64" s="33">
        <v>129354</v>
      </c>
      <c r="AR64" s="33">
        <v>-1</v>
      </c>
      <c r="AS64" s="33">
        <v>-1</v>
      </c>
      <c r="AT64" s="33">
        <v>-1</v>
      </c>
      <c r="AU64" s="20" t="str">
        <f t="shared" si="12"/>
        <v>not Found</v>
      </c>
      <c r="AV64" s="20" t="str">
        <f t="shared" si="23"/>
        <v>not Found</v>
      </c>
      <c r="AX64" s="34">
        <v>129354</v>
      </c>
      <c r="AY64" s="19">
        <v>-1</v>
      </c>
      <c r="AZ64" s="19">
        <v>-1</v>
      </c>
      <c r="BA64" s="19">
        <v>-1</v>
      </c>
      <c r="BB64" s="20" t="str">
        <f t="shared" si="13"/>
        <v>not Found</v>
      </c>
      <c r="BC64" s="20" t="str">
        <f t="shared" si="14"/>
        <v>not Found</v>
      </c>
      <c r="BE64" s="34">
        <v>129354</v>
      </c>
      <c r="BF64" s="19">
        <v>-1</v>
      </c>
      <c r="BG64" s="19">
        <v>-1</v>
      </c>
      <c r="BH64" s="19">
        <v>-1</v>
      </c>
      <c r="BI64" s="20" t="str">
        <f t="shared" si="15"/>
        <v>not Found</v>
      </c>
      <c r="BJ64" s="20" t="str">
        <f t="shared" si="16"/>
        <v>not Found</v>
      </c>
      <c r="BL64" s="34">
        <v>129354</v>
      </c>
      <c r="BM64" s="19">
        <v>-1</v>
      </c>
      <c r="BN64" s="19">
        <v>-1</v>
      </c>
      <c r="BO64" s="19">
        <v>-1</v>
      </c>
      <c r="BP64" s="20" t="str">
        <f t="shared" si="17"/>
        <v>not Found</v>
      </c>
      <c r="BQ64" s="20" t="str">
        <f t="shared" si="18"/>
        <v>not Found</v>
      </c>
      <c r="BS64" s="34">
        <v>129354</v>
      </c>
      <c r="BT64" s="19">
        <v>-1</v>
      </c>
      <c r="BU64" s="19">
        <v>-1</v>
      </c>
      <c r="BV64" s="19">
        <v>-1</v>
      </c>
      <c r="BW64" s="20" t="str">
        <f t="shared" si="19"/>
        <v>not Found</v>
      </c>
      <c r="BX64" s="20" t="str">
        <f t="shared" si="20"/>
        <v>not Found</v>
      </c>
      <c r="BZ64" s="34">
        <v>129354</v>
      </c>
      <c r="CA64" s="19">
        <v>-1</v>
      </c>
      <c r="CB64" s="19">
        <v>-1</v>
      </c>
      <c r="CC64" s="19">
        <v>-1</v>
      </c>
      <c r="CD64" s="20" t="str">
        <f t="shared" si="21"/>
        <v>not Found</v>
      </c>
      <c r="CE64" s="20" t="str">
        <f t="shared" si="22"/>
        <v>not Found</v>
      </c>
    </row>
    <row r="65" spans="1:83">
      <c r="A65" s="34">
        <v>133731</v>
      </c>
      <c r="B65" s="19">
        <v>1580</v>
      </c>
      <c r="C65" s="19">
        <v>5744</v>
      </c>
      <c r="D65" s="19">
        <v>852</v>
      </c>
      <c r="E65" s="20" t="str">
        <f t="shared" si="0"/>
        <v>not</v>
      </c>
      <c r="F65" s="20" t="str">
        <f t="shared" si="1"/>
        <v>improve</v>
      </c>
      <c r="H65" s="34">
        <v>133731</v>
      </c>
      <c r="I65" s="19">
        <v>1580</v>
      </c>
      <c r="J65" s="19">
        <v>5050</v>
      </c>
      <c r="K65" s="19">
        <v>852</v>
      </c>
      <c r="L65" s="20" t="str">
        <f t="shared" si="2"/>
        <v>not</v>
      </c>
      <c r="M65" s="20" t="str">
        <f t="shared" si="3"/>
        <v>improve</v>
      </c>
      <c r="O65" s="34">
        <v>133731</v>
      </c>
      <c r="P65" s="19">
        <v>1580</v>
      </c>
      <c r="Q65" s="19">
        <v>5050</v>
      </c>
      <c r="R65" s="19">
        <v>852</v>
      </c>
      <c r="S65" s="20" t="str">
        <f t="shared" si="4"/>
        <v>not</v>
      </c>
      <c r="T65" s="20" t="str">
        <f t="shared" si="5"/>
        <v>improve</v>
      </c>
      <c r="V65" s="34">
        <v>133731</v>
      </c>
      <c r="W65" s="19">
        <v>1580</v>
      </c>
      <c r="X65" s="19">
        <v>5050</v>
      </c>
      <c r="Y65" s="19">
        <v>871</v>
      </c>
      <c r="Z65" s="20" t="str">
        <f t="shared" si="6"/>
        <v>not</v>
      </c>
      <c r="AA65" s="20" t="str">
        <f t="shared" si="7"/>
        <v>improve</v>
      </c>
      <c r="AC65" s="34">
        <v>133731</v>
      </c>
      <c r="AD65" s="19">
        <v>1580</v>
      </c>
      <c r="AE65" s="19">
        <v>1620</v>
      </c>
      <c r="AF65" s="19">
        <v>944</v>
      </c>
      <c r="AG65" s="20" t="str">
        <f t="shared" si="8"/>
        <v>not</v>
      </c>
      <c r="AH65" s="20" t="str">
        <f t="shared" si="9"/>
        <v>improve</v>
      </c>
      <c r="AJ65" s="34">
        <v>133731</v>
      </c>
      <c r="AK65" s="19">
        <v>1580</v>
      </c>
      <c r="AL65" s="19">
        <v>1620</v>
      </c>
      <c r="AM65" s="19">
        <v>944</v>
      </c>
      <c r="AN65" s="20" t="str">
        <f t="shared" si="10"/>
        <v>not</v>
      </c>
      <c r="AO65" s="20" t="str">
        <f t="shared" si="11"/>
        <v>improve</v>
      </c>
      <c r="AQ65" s="33">
        <v>133731</v>
      </c>
      <c r="AR65" s="33">
        <v>1580</v>
      </c>
      <c r="AS65" s="33">
        <v>6074</v>
      </c>
      <c r="AT65" s="33">
        <v>944</v>
      </c>
      <c r="AU65" s="20" t="str">
        <f t="shared" si="12"/>
        <v>not</v>
      </c>
      <c r="AV65" s="20" t="str">
        <f t="shared" si="23"/>
        <v>improve</v>
      </c>
      <c r="AX65" s="34">
        <v>133731</v>
      </c>
      <c r="AY65" s="19">
        <v>1580</v>
      </c>
      <c r="AZ65" s="19">
        <v>5873</v>
      </c>
      <c r="BA65" s="19">
        <v>991</v>
      </c>
      <c r="BB65" s="20" t="str">
        <f t="shared" si="13"/>
        <v>not</v>
      </c>
      <c r="BC65" s="20" t="str">
        <f t="shared" si="14"/>
        <v>improve</v>
      </c>
      <c r="BE65" s="34">
        <v>133731</v>
      </c>
      <c r="BF65" s="19">
        <v>1580</v>
      </c>
      <c r="BG65" s="19">
        <v>1777</v>
      </c>
      <c r="BH65" s="19">
        <v>1907</v>
      </c>
      <c r="BI65" s="20" t="str">
        <f t="shared" si="15"/>
        <v>not</v>
      </c>
      <c r="BJ65" s="20" t="str">
        <f t="shared" si="16"/>
        <v>not</v>
      </c>
      <c r="BL65" s="34">
        <v>133731</v>
      </c>
      <c r="BM65" s="19">
        <v>1580</v>
      </c>
      <c r="BN65" s="19">
        <v>4117</v>
      </c>
      <c r="BO65" s="19">
        <v>1907</v>
      </c>
      <c r="BP65" s="20" t="str">
        <f t="shared" si="17"/>
        <v>not</v>
      </c>
      <c r="BQ65" s="20" t="str">
        <f t="shared" si="18"/>
        <v>not</v>
      </c>
      <c r="BS65" s="34">
        <v>133731</v>
      </c>
      <c r="BT65" s="19">
        <v>1580</v>
      </c>
      <c r="BU65" s="19">
        <v>4117</v>
      </c>
      <c r="BV65" s="19">
        <v>1580</v>
      </c>
      <c r="BW65" s="20" t="str">
        <f t="shared" si="19"/>
        <v>not</v>
      </c>
      <c r="BX65" s="20" t="str">
        <f t="shared" si="20"/>
        <v>same</v>
      </c>
      <c r="BZ65" s="34">
        <v>133731</v>
      </c>
      <c r="CA65" s="19">
        <v>1580</v>
      </c>
      <c r="CB65" s="19">
        <v>1581</v>
      </c>
      <c r="CC65" s="19">
        <v>1580</v>
      </c>
      <c r="CD65" s="20" t="str">
        <f t="shared" si="21"/>
        <v>not</v>
      </c>
      <c r="CE65" s="20" t="str">
        <f t="shared" si="22"/>
        <v>same</v>
      </c>
    </row>
    <row r="66" spans="1:83">
      <c r="A66" s="34">
        <v>141492</v>
      </c>
      <c r="B66" s="19">
        <v>5</v>
      </c>
      <c r="C66" s="19">
        <v>5</v>
      </c>
      <c r="D66" s="19">
        <v>76</v>
      </c>
      <c r="E66" s="20" t="str">
        <f t="shared" si="0"/>
        <v>same</v>
      </c>
      <c r="F66" s="20" t="str">
        <f t="shared" si="1"/>
        <v>not</v>
      </c>
      <c r="H66" s="34">
        <v>141492</v>
      </c>
      <c r="I66" s="19">
        <v>5</v>
      </c>
      <c r="J66" s="19">
        <v>4</v>
      </c>
      <c r="K66" s="19">
        <v>76</v>
      </c>
      <c r="L66" s="20" t="str">
        <f t="shared" si="2"/>
        <v>improve</v>
      </c>
      <c r="M66" s="20" t="str">
        <f t="shared" si="3"/>
        <v>not</v>
      </c>
      <c r="O66" s="34">
        <v>141492</v>
      </c>
      <c r="P66" s="19">
        <v>5</v>
      </c>
      <c r="Q66" s="19">
        <v>4</v>
      </c>
      <c r="R66" s="19">
        <v>76</v>
      </c>
      <c r="S66" s="20" t="str">
        <f t="shared" si="4"/>
        <v>improve</v>
      </c>
      <c r="T66" s="20" t="str">
        <f t="shared" si="5"/>
        <v>not</v>
      </c>
      <c r="V66" s="34">
        <v>141492</v>
      </c>
      <c r="W66" s="19">
        <v>5</v>
      </c>
      <c r="X66" s="19">
        <v>6</v>
      </c>
      <c r="Y66" s="19">
        <v>16</v>
      </c>
      <c r="Z66" s="20" t="str">
        <f t="shared" si="6"/>
        <v>not</v>
      </c>
      <c r="AA66" s="20" t="str">
        <f t="shared" si="7"/>
        <v>not</v>
      </c>
      <c r="AC66" s="34">
        <v>141492</v>
      </c>
      <c r="AD66" s="19">
        <v>5</v>
      </c>
      <c r="AE66" s="19">
        <v>5</v>
      </c>
      <c r="AF66" s="19">
        <v>5</v>
      </c>
      <c r="AG66" s="20" t="str">
        <f t="shared" si="8"/>
        <v>same</v>
      </c>
      <c r="AH66" s="20" t="str">
        <f t="shared" si="9"/>
        <v>same</v>
      </c>
      <c r="AJ66" s="34">
        <v>141492</v>
      </c>
      <c r="AK66" s="19">
        <v>5</v>
      </c>
      <c r="AL66" s="19">
        <v>5</v>
      </c>
      <c r="AM66" s="19">
        <v>81</v>
      </c>
      <c r="AN66" s="20" t="str">
        <f t="shared" si="10"/>
        <v>same</v>
      </c>
      <c r="AO66" s="20" t="str">
        <f t="shared" si="11"/>
        <v>not</v>
      </c>
      <c r="AQ66" s="33">
        <v>141492</v>
      </c>
      <c r="AR66" s="33">
        <v>5</v>
      </c>
      <c r="AS66" s="33">
        <v>5</v>
      </c>
      <c r="AT66" s="33">
        <v>5</v>
      </c>
      <c r="AU66" s="20" t="str">
        <f t="shared" si="12"/>
        <v>same</v>
      </c>
      <c r="AV66" s="20" t="str">
        <f t="shared" si="23"/>
        <v>same</v>
      </c>
      <c r="AX66" s="34">
        <v>141492</v>
      </c>
      <c r="AY66" s="19">
        <v>5</v>
      </c>
      <c r="AZ66" s="19">
        <v>5</v>
      </c>
      <c r="BA66" s="19">
        <v>70</v>
      </c>
      <c r="BB66" s="20" t="str">
        <f t="shared" si="13"/>
        <v>same</v>
      </c>
      <c r="BC66" s="20" t="str">
        <f t="shared" si="14"/>
        <v>not</v>
      </c>
      <c r="BE66" s="34">
        <v>141492</v>
      </c>
      <c r="BF66" s="19">
        <v>5</v>
      </c>
      <c r="BG66" s="19">
        <v>5</v>
      </c>
      <c r="BH66" s="19">
        <v>1</v>
      </c>
      <c r="BI66" s="20" t="str">
        <f t="shared" si="15"/>
        <v>same</v>
      </c>
      <c r="BJ66" s="20" t="str">
        <f t="shared" si="16"/>
        <v>improve</v>
      </c>
      <c r="BL66" s="34">
        <v>141492</v>
      </c>
      <c r="BM66" s="19">
        <v>5</v>
      </c>
      <c r="BN66" s="19">
        <v>5</v>
      </c>
      <c r="BO66" s="19">
        <v>70</v>
      </c>
      <c r="BP66" s="20" t="str">
        <f t="shared" si="17"/>
        <v>same</v>
      </c>
      <c r="BQ66" s="20" t="str">
        <f t="shared" si="18"/>
        <v>not</v>
      </c>
      <c r="BS66" s="34">
        <v>141492</v>
      </c>
      <c r="BT66" s="19">
        <v>5</v>
      </c>
      <c r="BU66" s="19">
        <v>56</v>
      </c>
      <c r="BV66" s="19">
        <v>6</v>
      </c>
      <c r="BW66" s="20" t="str">
        <f t="shared" si="19"/>
        <v>not</v>
      </c>
      <c r="BX66" s="20" t="str">
        <f t="shared" si="20"/>
        <v>not</v>
      </c>
      <c r="BZ66" s="34">
        <v>141492</v>
      </c>
      <c r="CA66" s="19">
        <v>5</v>
      </c>
      <c r="CB66" s="19">
        <v>5</v>
      </c>
      <c r="CC66" s="19">
        <v>17</v>
      </c>
      <c r="CD66" s="20" t="str">
        <f t="shared" si="21"/>
        <v>same</v>
      </c>
      <c r="CE66" s="20" t="str">
        <f t="shared" si="22"/>
        <v>not</v>
      </c>
    </row>
    <row r="67" spans="1:83">
      <c r="A67" s="34">
        <v>143171</v>
      </c>
      <c r="B67" s="19">
        <v>-1</v>
      </c>
      <c r="C67" s="19">
        <v>-1</v>
      </c>
      <c r="D67" s="19">
        <v>-1</v>
      </c>
      <c r="E67" s="20" t="str">
        <f t="shared" si="0"/>
        <v>not Found</v>
      </c>
      <c r="F67" s="20" t="str">
        <f t="shared" si="1"/>
        <v>not Found</v>
      </c>
      <c r="H67" s="34">
        <v>143171</v>
      </c>
      <c r="I67" s="19">
        <v>-1</v>
      </c>
      <c r="J67" s="19">
        <v>-1</v>
      </c>
      <c r="K67" s="19">
        <v>-1</v>
      </c>
      <c r="L67" s="20" t="str">
        <f t="shared" si="2"/>
        <v>not Found</v>
      </c>
      <c r="M67" s="20" t="str">
        <f t="shared" si="3"/>
        <v>not Found</v>
      </c>
      <c r="O67" s="34">
        <v>143171</v>
      </c>
      <c r="P67" s="19">
        <v>-1</v>
      </c>
      <c r="Q67" s="19">
        <v>-1</v>
      </c>
      <c r="R67" s="19">
        <v>-1</v>
      </c>
      <c r="S67" s="20" t="str">
        <f t="shared" si="4"/>
        <v>not Found</v>
      </c>
      <c r="T67" s="20" t="str">
        <f t="shared" si="5"/>
        <v>not Found</v>
      </c>
      <c r="V67" s="34">
        <v>143171</v>
      </c>
      <c r="W67" s="19">
        <v>-1</v>
      </c>
      <c r="X67" s="19">
        <v>-1</v>
      </c>
      <c r="Y67" s="19">
        <v>-1</v>
      </c>
      <c r="Z67" s="20" t="str">
        <f t="shared" si="6"/>
        <v>not Found</v>
      </c>
      <c r="AA67" s="20" t="str">
        <f t="shared" si="7"/>
        <v>not Found</v>
      </c>
      <c r="AC67" s="34">
        <v>143171</v>
      </c>
      <c r="AD67" s="19">
        <v>-1</v>
      </c>
      <c r="AE67" s="19">
        <v>-1</v>
      </c>
      <c r="AF67" s="19">
        <v>-1</v>
      </c>
      <c r="AG67" s="20" t="str">
        <f t="shared" si="8"/>
        <v>not Found</v>
      </c>
      <c r="AH67" s="20" t="str">
        <f t="shared" si="9"/>
        <v>not Found</v>
      </c>
      <c r="AJ67" s="34">
        <v>143171</v>
      </c>
      <c r="AK67" s="19">
        <v>-1</v>
      </c>
      <c r="AL67" s="19">
        <v>-1</v>
      </c>
      <c r="AM67" s="19">
        <v>-1</v>
      </c>
      <c r="AN67" s="20" t="str">
        <f t="shared" si="10"/>
        <v>not Found</v>
      </c>
      <c r="AO67" s="20" t="str">
        <f t="shared" si="11"/>
        <v>not Found</v>
      </c>
      <c r="AQ67" s="33">
        <v>143171</v>
      </c>
      <c r="AR67" s="33">
        <v>-1</v>
      </c>
      <c r="AS67" s="33">
        <v>-1</v>
      </c>
      <c r="AT67" s="33">
        <v>-1</v>
      </c>
      <c r="AU67" s="20" t="str">
        <f t="shared" si="12"/>
        <v>not Found</v>
      </c>
      <c r="AV67" s="20" t="str">
        <f t="shared" si="23"/>
        <v>not Found</v>
      </c>
      <c r="AX67" s="34">
        <v>143171</v>
      </c>
      <c r="AY67" s="19">
        <v>-1</v>
      </c>
      <c r="AZ67" s="19">
        <v>-1</v>
      </c>
      <c r="BA67" s="19">
        <v>-1</v>
      </c>
      <c r="BB67" s="20" t="str">
        <f t="shared" si="13"/>
        <v>not Found</v>
      </c>
      <c r="BC67" s="20" t="str">
        <f t="shared" si="14"/>
        <v>not Found</v>
      </c>
      <c r="BE67" s="34">
        <v>143171</v>
      </c>
      <c r="BF67" s="19">
        <v>-1</v>
      </c>
      <c r="BG67" s="19">
        <v>-1</v>
      </c>
      <c r="BH67" s="19">
        <v>-1</v>
      </c>
      <c r="BI67" s="20" t="str">
        <f t="shared" si="15"/>
        <v>not Found</v>
      </c>
      <c r="BJ67" s="20" t="str">
        <f t="shared" si="16"/>
        <v>not Found</v>
      </c>
      <c r="BL67" s="34">
        <v>143171</v>
      </c>
      <c r="BM67" s="19">
        <v>-1</v>
      </c>
      <c r="BN67" s="19">
        <v>-1</v>
      </c>
      <c r="BO67" s="19">
        <v>-1</v>
      </c>
      <c r="BP67" s="20" t="str">
        <f t="shared" si="17"/>
        <v>not Found</v>
      </c>
      <c r="BQ67" s="20" t="str">
        <f t="shared" si="18"/>
        <v>not Found</v>
      </c>
      <c r="BS67" s="34">
        <v>143171</v>
      </c>
      <c r="BT67" s="19">
        <v>-1</v>
      </c>
      <c r="BU67" s="19">
        <v>-1</v>
      </c>
      <c r="BV67" s="19">
        <v>-1</v>
      </c>
      <c r="BW67" s="20" t="str">
        <f t="shared" si="19"/>
        <v>not Found</v>
      </c>
      <c r="BX67" s="20" t="str">
        <f t="shared" si="20"/>
        <v>not Found</v>
      </c>
      <c r="BZ67" s="34">
        <v>143171</v>
      </c>
      <c r="CA67" s="19">
        <v>-1</v>
      </c>
      <c r="CB67" s="19">
        <v>-1</v>
      </c>
      <c r="CC67" s="19">
        <v>-1</v>
      </c>
      <c r="CD67" s="20" t="str">
        <f t="shared" si="21"/>
        <v>not Found</v>
      </c>
      <c r="CE67" s="20" t="str">
        <f t="shared" si="22"/>
        <v>not Found</v>
      </c>
    </row>
    <row r="68" spans="1:83">
      <c r="A68" s="34">
        <v>150249</v>
      </c>
      <c r="B68" s="19">
        <v>-1</v>
      </c>
      <c r="C68" s="19">
        <v>-1</v>
      </c>
      <c r="D68" s="19">
        <v>-1</v>
      </c>
      <c r="E68" s="20" t="str">
        <f t="shared" ref="E68:E131" si="24">IF(B68=C68,IF(B68=-1,"not Found","same"),IF(B68&gt;C68,IF(C68=-1,"not","improve"),IF(B68=-1,"improve","not")))</f>
        <v>not Found</v>
      </c>
      <c r="F68" s="20" t="str">
        <f t="shared" ref="F68:F131" si="25">IF(B68=D68,IF(B68=-1,"not Found","same"),IF(B68&gt;D68,IF(D68=-1,"not","improve"),IF(B68=-1,"improve","not")))</f>
        <v>not Found</v>
      </c>
      <c r="H68" s="34">
        <v>150249</v>
      </c>
      <c r="I68" s="19">
        <v>-1</v>
      </c>
      <c r="J68" s="19">
        <v>-1</v>
      </c>
      <c r="K68" s="19">
        <v>-1</v>
      </c>
      <c r="L68" s="20" t="str">
        <f t="shared" ref="L68:L131" si="26">IF(I68=J68,IF(I68=-1,"not Found","same"),IF(I68&gt;J68,IF(J68=-1,"not","improve"),IF(I68=-1,"improve","not")))</f>
        <v>not Found</v>
      </c>
      <c r="M68" s="20" t="str">
        <f t="shared" ref="M68:M131" si="27">IF(I68=K68,IF(I68=-1,"not Found","same"),IF(I68&gt;K68,IF(K68=-1,"not","improve"),IF(I68=-1,"improve","not")))</f>
        <v>not Found</v>
      </c>
      <c r="O68" s="34">
        <v>150249</v>
      </c>
      <c r="P68" s="19">
        <v>-1</v>
      </c>
      <c r="Q68" s="19">
        <v>-1</v>
      </c>
      <c r="R68" s="19">
        <v>-1</v>
      </c>
      <c r="S68" s="20" t="str">
        <f t="shared" ref="S68:S131" si="28">IF(P68=Q68,IF(P68=-1,"not Found","same"),IF(P68&gt;Q68,IF(Q68=-1,"not","improve"),IF(P68=-1,"improve","not")))</f>
        <v>not Found</v>
      </c>
      <c r="T68" s="20" t="str">
        <f t="shared" ref="T68:T131" si="29">IF(P68=R68,IF(P68=-1,"not Found","same"),IF(P68&gt;R68,IF(R68=-1,"not","improve"),IF(P68=-1,"improve","not")))</f>
        <v>not Found</v>
      </c>
      <c r="V68" s="34">
        <v>150249</v>
      </c>
      <c r="W68" s="19">
        <v>-1</v>
      </c>
      <c r="X68" s="19">
        <v>-1</v>
      </c>
      <c r="Y68" s="19">
        <v>-1</v>
      </c>
      <c r="Z68" s="20" t="str">
        <f t="shared" ref="Z68:Z131" si="30">IF(W68=X68,IF(W68=-1,"not Found","same"),IF(W68&gt;X68,IF(X68=-1,"not","improve"),IF(W68=-1,"improve","not")))</f>
        <v>not Found</v>
      </c>
      <c r="AA68" s="20" t="str">
        <f t="shared" ref="AA68:AA131" si="31">IF(W68=Y68,IF(W68=-1,"not Found","same"),IF(W68&gt;Y68,IF(Y68=-1,"not","improve"),IF(W68=-1,"improve","not")))</f>
        <v>not Found</v>
      </c>
      <c r="AC68" s="34">
        <v>150249</v>
      </c>
      <c r="AD68" s="19">
        <v>-1</v>
      </c>
      <c r="AE68" s="19">
        <v>-1</v>
      </c>
      <c r="AF68" s="19">
        <v>-1</v>
      </c>
      <c r="AG68" s="20" t="str">
        <f t="shared" ref="AG68:AG131" si="32">IF(AD68=AE68,IF(AD68=-1,"not Found","same"),IF(AD68&gt;AE68,IF(AE68=-1,"not","improve"),IF(AD68=-1,"improve","not")))</f>
        <v>not Found</v>
      </c>
      <c r="AH68" s="20" t="str">
        <f t="shared" ref="AH68:AH131" si="33">IF(AD68=AF68,IF(AD68=-1,"not Found","same"),IF(AD68&gt;AF68,IF(AF68=-1,"not","improve"),IF(AD68=-1,"improve","not")))</f>
        <v>not Found</v>
      </c>
      <c r="AJ68" s="34">
        <v>150249</v>
      </c>
      <c r="AK68" s="19">
        <v>-1</v>
      </c>
      <c r="AL68" s="19">
        <v>-1</v>
      </c>
      <c r="AM68" s="19">
        <v>-1</v>
      </c>
      <c r="AN68" s="20" t="str">
        <f t="shared" ref="AN68:AN131" si="34">IF(AK68=AL68,IF(AK68=-1,"not Found","same"),IF(AK68&gt;AL68,IF(AL68=-1,"not","improve"),IF(AK68=-1,"improve","not")))</f>
        <v>not Found</v>
      </c>
      <c r="AO68" s="20" t="str">
        <f t="shared" ref="AO68:AO131" si="35">IF(AK68=AM68,IF(AK68=-1,"not Found","same"),IF(AK68&gt;AM68,IF(AM68=-1,"not","improve"),IF(AK68=-1,"improve","not")))</f>
        <v>not Found</v>
      </c>
      <c r="AQ68" s="33">
        <v>150249</v>
      </c>
      <c r="AR68" s="33">
        <v>-1</v>
      </c>
      <c r="AS68" s="33">
        <v>-1</v>
      </c>
      <c r="AT68" s="33">
        <v>-1</v>
      </c>
      <c r="AU68" s="20" t="str">
        <f t="shared" ref="AU68:AU131" si="36">IF(AR68=AS68,IF(AR68=-1,"not Found","same"),IF(AR68&gt;AS68,IF(AS68=-1,"not","improve"),IF(AR68=-1,"improve","not")))</f>
        <v>not Found</v>
      </c>
      <c r="AV68" s="20" t="str">
        <f t="shared" ref="AV68:AV131" si="37">IF(AR68=AT68,IF(AR68=-1,"not Found","same"),IF(AR68&gt;AT68,IF(AT68=-1,"not","improve"),IF(AR68=-1,"improve","not")))</f>
        <v>not Found</v>
      </c>
      <c r="AX68" s="34">
        <v>150249</v>
      </c>
      <c r="AY68" s="19">
        <v>-1</v>
      </c>
      <c r="AZ68" s="19">
        <v>-1</v>
      </c>
      <c r="BA68" s="19">
        <v>-1</v>
      </c>
      <c r="BB68" s="20" t="str">
        <f t="shared" ref="BB68:BB131" si="38">IF(AY68=AZ68,IF(AY68=-1,"not Found","same"),IF(AY68&gt;AZ68,IF(AZ68=-1,"not","improve"),IF(AY68=-1,"improve","not")))</f>
        <v>not Found</v>
      </c>
      <c r="BC68" s="20" t="str">
        <f t="shared" ref="BC68:BC131" si="39">IF(AY68=BA68,IF(AY68=-1,"not Found","same"),IF(AY68&gt;BA68,IF(BA68=-1,"not","improve"),IF(AY68=-1,"improve","not")))</f>
        <v>not Found</v>
      </c>
      <c r="BE68" s="34">
        <v>150249</v>
      </c>
      <c r="BF68" s="19">
        <v>-1</v>
      </c>
      <c r="BG68" s="19">
        <v>-1</v>
      </c>
      <c r="BH68" s="19">
        <v>-1</v>
      </c>
      <c r="BI68" s="20" t="str">
        <f t="shared" ref="BI68:BI131" si="40">IF(BF68=BG68,IF(BF68=-1,"not Found","same"),IF(BF68&gt;BG68,IF(BG68=-1,"not","improve"),IF(BF68=-1,"improve","not")))</f>
        <v>not Found</v>
      </c>
      <c r="BJ68" s="20" t="str">
        <f t="shared" ref="BJ68:BJ131" si="41">IF(BF68=BH68,IF(BF68=-1,"not Found","same"),IF(BF68&gt;BH68,IF(BH68=-1,"not","improve"),IF(BF68=-1,"improve","not")))</f>
        <v>not Found</v>
      </c>
      <c r="BL68" s="34">
        <v>150249</v>
      </c>
      <c r="BM68" s="19">
        <v>-1</v>
      </c>
      <c r="BN68" s="19">
        <v>-1</v>
      </c>
      <c r="BO68" s="19">
        <v>-1</v>
      </c>
      <c r="BP68" s="20" t="str">
        <f t="shared" ref="BP68:BP131" si="42">IF(BM68=BN68,IF(BM68=-1,"not Found","same"),IF(BM68&gt;BN68,IF(BN68=-1,"not","improve"),IF(BM68=-1,"improve","not")))</f>
        <v>not Found</v>
      </c>
      <c r="BQ68" s="20" t="str">
        <f t="shared" ref="BQ68:BQ131" si="43">IF(BM68=BO68,IF(BM68=-1,"not Found","same"),IF(BM68&gt;BO68,IF(BO68=-1,"not","improve"),IF(BM68=-1,"improve","not")))</f>
        <v>not Found</v>
      </c>
      <c r="BS68" s="34">
        <v>150249</v>
      </c>
      <c r="BT68" s="19">
        <v>-1</v>
      </c>
      <c r="BU68" s="19">
        <v>-1</v>
      </c>
      <c r="BV68" s="19">
        <v>-1</v>
      </c>
      <c r="BW68" s="20" t="str">
        <f t="shared" ref="BW68:BW131" si="44">IF(BT68=BU68,IF(BT68=-1,"not Found","same"),IF(BT68&gt;BU68,IF(BU68=-1,"not","improve"),IF(BT68=-1,"improve","not")))</f>
        <v>not Found</v>
      </c>
      <c r="BX68" s="20" t="str">
        <f t="shared" ref="BX68:BX131" si="45">IF(BT68=BV68,IF(BT68=-1,"not Found","same"),IF(BT68&gt;BV68,IF(BV68=-1,"not","improve"),IF(BT68=-1,"improve","not")))</f>
        <v>not Found</v>
      </c>
      <c r="BZ68" s="34">
        <v>150249</v>
      </c>
      <c r="CA68" s="19">
        <v>-1</v>
      </c>
      <c r="CB68" s="19">
        <v>-1</v>
      </c>
      <c r="CC68" s="19">
        <v>-1</v>
      </c>
      <c r="CD68" s="20" t="str">
        <f t="shared" ref="CD68:CD131" si="46">IF(CA68=CB68,IF(CA68=-1,"not Found","same"),IF(CA68&gt;CB68,IF(CB68=-1,"not","improve"),IF(CA68=-1,"improve","not")))</f>
        <v>not Found</v>
      </c>
      <c r="CE68" s="20" t="str">
        <f t="shared" ref="CE68:CE131" si="47">IF(CA68=CC68,IF(CA68=-1,"not Found","same"),IF(CA68&gt;CC68,IF(CC68=-1,"not","improve"),IF(CA68=-1,"improve","not")))</f>
        <v>not Found</v>
      </c>
    </row>
    <row r="69" spans="1:83">
      <c r="A69" s="34">
        <v>152142</v>
      </c>
      <c r="B69" s="19">
        <v>606</v>
      </c>
      <c r="C69" s="19">
        <v>194</v>
      </c>
      <c r="D69" s="19">
        <v>1996</v>
      </c>
      <c r="E69" s="20" t="str">
        <f t="shared" si="24"/>
        <v>improve</v>
      </c>
      <c r="F69" s="20" t="str">
        <f t="shared" si="25"/>
        <v>not</v>
      </c>
      <c r="H69" s="34">
        <v>152142</v>
      </c>
      <c r="I69" s="19">
        <v>606</v>
      </c>
      <c r="J69" s="19">
        <v>223</v>
      </c>
      <c r="K69" s="19">
        <v>2913</v>
      </c>
      <c r="L69" s="20" t="str">
        <f t="shared" si="26"/>
        <v>improve</v>
      </c>
      <c r="M69" s="20" t="str">
        <f t="shared" si="27"/>
        <v>not</v>
      </c>
      <c r="O69" s="34">
        <v>152142</v>
      </c>
      <c r="P69" s="19">
        <v>606</v>
      </c>
      <c r="Q69" s="19">
        <v>706</v>
      </c>
      <c r="R69" s="19">
        <v>2576</v>
      </c>
      <c r="S69" s="20" t="str">
        <f t="shared" si="28"/>
        <v>not</v>
      </c>
      <c r="T69" s="20" t="str">
        <f t="shared" si="29"/>
        <v>not</v>
      </c>
      <c r="V69" s="34">
        <v>152142</v>
      </c>
      <c r="W69" s="19">
        <v>606</v>
      </c>
      <c r="X69" s="19">
        <v>369</v>
      </c>
      <c r="Y69" s="19">
        <v>2183</v>
      </c>
      <c r="Z69" s="20" t="str">
        <f t="shared" si="30"/>
        <v>improve</v>
      </c>
      <c r="AA69" s="20" t="str">
        <f t="shared" si="31"/>
        <v>not</v>
      </c>
      <c r="AC69" s="34">
        <v>152142</v>
      </c>
      <c r="AD69" s="19">
        <v>606</v>
      </c>
      <c r="AE69" s="19">
        <v>314</v>
      </c>
      <c r="AF69" s="19">
        <v>2002</v>
      </c>
      <c r="AG69" s="20" t="str">
        <f t="shared" si="32"/>
        <v>improve</v>
      </c>
      <c r="AH69" s="20" t="str">
        <f t="shared" si="33"/>
        <v>not</v>
      </c>
      <c r="AJ69" s="34">
        <v>152142</v>
      </c>
      <c r="AK69" s="19">
        <v>606</v>
      </c>
      <c r="AL69" s="19">
        <v>247</v>
      </c>
      <c r="AM69" s="19">
        <v>2619</v>
      </c>
      <c r="AN69" s="20" t="str">
        <f t="shared" si="34"/>
        <v>improve</v>
      </c>
      <c r="AO69" s="20" t="str">
        <f t="shared" si="35"/>
        <v>not</v>
      </c>
      <c r="AQ69" s="33">
        <v>152142</v>
      </c>
      <c r="AR69" s="33">
        <v>606</v>
      </c>
      <c r="AS69" s="33">
        <v>247</v>
      </c>
      <c r="AT69" s="33">
        <v>1412</v>
      </c>
      <c r="AU69" s="20" t="str">
        <f t="shared" si="36"/>
        <v>improve</v>
      </c>
      <c r="AV69" s="20" t="str">
        <f t="shared" si="37"/>
        <v>not</v>
      </c>
      <c r="AX69" s="34">
        <v>152142</v>
      </c>
      <c r="AY69" s="19">
        <v>606</v>
      </c>
      <c r="AZ69" s="19">
        <v>280</v>
      </c>
      <c r="BA69" s="19">
        <v>1263</v>
      </c>
      <c r="BB69" s="20" t="str">
        <f t="shared" si="38"/>
        <v>improve</v>
      </c>
      <c r="BC69" s="20" t="str">
        <f t="shared" si="39"/>
        <v>not</v>
      </c>
      <c r="BE69" s="34">
        <v>152142</v>
      </c>
      <c r="BF69" s="19">
        <v>606</v>
      </c>
      <c r="BG69" s="19">
        <v>836</v>
      </c>
      <c r="BH69" s="19">
        <v>1115</v>
      </c>
      <c r="BI69" s="20" t="str">
        <f t="shared" si="40"/>
        <v>not</v>
      </c>
      <c r="BJ69" s="20" t="str">
        <f t="shared" si="41"/>
        <v>not</v>
      </c>
      <c r="BL69" s="34">
        <v>152142</v>
      </c>
      <c r="BM69" s="19">
        <v>606</v>
      </c>
      <c r="BN69" s="19">
        <v>683</v>
      </c>
      <c r="BO69" s="19">
        <v>1167</v>
      </c>
      <c r="BP69" s="20" t="str">
        <f t="shared" si="42"/>
        <v>not</v>
      </c>
      <c r="BQ69" s="20" t="str">
        <f t="shared" si="43"/>
        <v>not</v>
      </c>
      <c r="BS69" s="34">
        <v>152142</v>
      </c>
      <c r="BT69" s="19">
        <v>606</v>
      </c>
      <c r="BU69" s="19">
        <v>683</v>
      </c>
      <c r="BV69" s="19">
        <v>1167</v>
      </c>
      <c r="BW69" s="20" t="str">
        <f t="shared" si="44"/>
        <v>not</v>
      </c>
      <c r="BX69" s="20" t="str">
        <f t="shared" si="45"/>
        <v>not</v>
      </c>
      <c r="BZ69" s="34">
        <v>152142</v>
      </c>
      <c r="CA69" s="19">
        <v>606</v>
      </c>
      <c r="CB69" s="19">
        <v>606</v>
      </c>
      <c r="CC69" s="19">
        <v>1167</v>
      </c>
      <c r="CD69" s="20" t="str">
        <f t="shared" si="46"/>
        <v>same</v>
      </c>
      <c r="CE69" s="20" t="str">
        <f t="shared" si="47"/>
        <v>not</v>
      </c>
    </row>
    <row r="70" spans="1:83">
      <c r="A70" s="34">
        <v>153044</v>
      </c>
      <c r="B70" s="19">
        <v>11</v>
      </c>
      <c r="C70" s="19">
        <v>23</v>
      </c>
      <c r="D70" s="19">
        <v>21</v>
      </c>
      <c r="E70" s="20" t="str">
        <f t="shared" si="24"/>
        <v>not</v>
      </c>
      <c r="F70" s="20" t="str">
        <f t="shared" si="25"/>
        <v>not</v>
      </c>
      <c r="H70" s="34">
        <v>153044</v>
      </c>
      <c r="I70" s="19">
        <v>11</v>
      </c>
      <c r="J70" s="19">
        <v>22</v>
      </c>
      <c r="K70" s="19">
        <v>21</v>
      </c>
      <c r="L70" s="20" t="str">
        <f t="shared" si="26"/>
        <v>not</v>
      </c>
      <c r="M70" s="20" t="str">
        <f t="shared" si="27"/>
        <v>not</v>
      </c>
      <c r="O70" s="34">
        <v>153044</v>
      </c>
      <c r="P70" s="19">
        <v>11</v>
      </c>
      <c r="Q70" s="19">
        <v>22</v>
      </c>
      <c r="R70" s="19">
        <v>21</v>
      </c>
      <c r="S70" s="20" t="str">
        <f t="shared" si="28"/>
        <v>not</v>
      </c>
      <c r="T70" s="20" t="str">
        <f t="shared" si="29"/>
        <v>not</v>
      </c>
      <c r="V70" s="34">
        <v>153044</v>
      </c>
      <c r="W70" s="19">
        <v>11</v>
      </c>
      <c r="X70" s="19">
        <v>23</v>
      </c>
      <c r="Y70" s="19">
        <v>21</v>
      </c>
      <c r="Z70" s="20" t="str">
        <f t="shared" si="30"/>
        <v>not</v>
      </c>
      <c r="AA70" s="20" t="str">
        <f t="shared" si="31"/>
        <v>not</v>
      </c>
      <c r="AC70" s="34">
        <v>153044</v>
      </c>
      <c r="AD70" s="19">
        <v>11</v>
      </c>
      <c r="AE70" s="19">
        <v>23</v>
      </c>
      <c r="AF70" s="19">
        <v>20</v>
      </c>
      <c r="AG70" s="20" t="str">
        <f t="shared" si="32"/>
        <v>not</v>
      </c>
      <c r="AH70" s="20" t="str">
        <f t="shared" si="33"/>
        <v>not</v>
      </c>
      <c r="AJ70" s="34">
        <v>153044</v>
      </c>
      <c r="AK70" s="19">
        <v>11</v>
      </c>
      <c r="AL70" s="19">
        <v>23</v>
      </c>
      <c r="AM70" s="19">
        <v>20</v>
      </c>
      <c r="AN70" s="20" t="str">
        <f t="shared" si="34"/>
        <v>not</v>
      </c>
      <c r="AO70" s="20" t="str">
        <f t="shared" si="35"/>
        <v>not</v>
      </c>
      <c r="AQ70" s="33">
        <v>153044</v>
      </c>
      <c r="AR70" s="33">
        <v>11</v>
      </c>
      <c r="AS70" s="33">
        <v>23</v>
      </c>
      <c r="AT70" s="33">
        <v>20</v>
      </c>
      <c r="AU70" s="20" t="str">
        <f t="shared" si="36"/>
        <v>not</v>
      </c>
      <c r="AV70" s="20" t="str">
        <f t="shared" si="37"/>
        <v>not</v>
      </c>
      <c r="AX70" s="34">
        <v>153044</v>
      </c>
      <c r="AY70" s="19">
        <v>11</v>
      </c>
      <c r="AZ70" s="19">
        <v>22</v>
      </c>
      <c r="BA70" s="19">
        <v>10</v>
      </c>
      <c r="BB70" s="20" t="str">
        <f t="shared" si="38"/>
        <v>not</v>
      </c>
      <c r="BC70" s="20" t="str">
        <f t="shared" si="39"/>
        <v>improve</v>
      </c>
      <c r="BE70" s="34">
        <v>153044</v>
      </c>
      <c r="BF70" s="19">
        <v>11</v>
      </c>
      <c r="BG70" s="19">
        <v>22</v>
      </c>
      <c r="BH70" s="19">
        <v>21</v>
      </c>
      <c r="BI70" s="20" t="str">
        <f t="shared" si="40"/>
        <v>not</v>
      </c>
      <c r="BJ70" s="20" t="str">
        <f t="shared" si="41"/>
        <v>not</v>
      </c>
      <c r="BL70" s="34">
        <v>153044</v>
      </c>
      <c r="BM70" s="19">
        <v>11</v>
      </c>
      <c r="BN70" s="19">
        <v>11</v>
      </c>
      <c r="BO70" s="19">
        <v>21</v>
      </c>
      <c r="BP70" s="20" t="str">
        <f t="shared" si="42"/>
        <v>same</v>
      </c>
      <c r="BQ70" s="20" t="str">
        <f t="shared" si="43"/>
        <v>not</v>
      </c>
      <c r="BS70" s="34">
        <v>153044</v>
      </c>
      <c r="BT70" s="19">
        <v>11</v>
      </c>
      <c r="BU70" s="19">
        <v>22</v>
      </c>
      <c r="BV70" s="19">
        <v>10</v>
      </c>
      <c r="BW70" s="20" t="str">
        <f t="shared" si="44"/>
        <v>not</v>
      </c>
      <c r="BX70" s="20" t="str">
        <f t="shared" si="45"/>
        <v>improve</v>
      </c>
      <c r="BZ70" s="34">
        <v>153044</v>
      </c>
      <c r="CA70" s="19">
        <v>11</v>
      </c>
      <c r="CB70" s="19">
        <v>10</v>
      </c>
      <c r="CC70" s="19">
        <v>22</v>
      </c>
      <c r="CD70" s="20" t="str">
        <f t="shared" si="46"/>
        <v>improve</v>
      </c>
      <c r="CE70" s="20" t="str">
        <f t="shared" si="47"/>
        <v>not</v>
      </c>
    </row>
    <row r="71" spans="1:83">
      <c r="A71" s="34">
        <v>153912</v>
      </c>
      <c r="B71" s="19">
        <v>7</v>
      </c>
      <c r="C71" s="19">
        <v>47</v>
      </c>
      <c r="D71" s="19">
        <v>7</v>
      </c>
      <c r="E71" s="20" t="str">
        <f t="shared" si="24"/>
        <v>not</v>
      </c>
      <c r="F71" s="20" t="str">
        <f t="shared" si="25"/>
        <v>same</v>
      </c>
      <c r="H71" s="34">
        <v>153912</v>
      </c>
      <c r="I71" s="19">
        <v>7</v>
      </c>
      <c r="J71" s="19">
        <v>627</v>
      </c>
      <c r="K71" s="19">
        <v>5</v>
      </c>
      <c r="L71" s="20" t="str">
        <f t="shared" si="26"/>
        <v>not</v>
      </c>
      <c r="M71" s="20" t="str">
        <f t="shared" si="27"/>
        <v>improve</v>
      </c>
      <c r="O71" s="34">
        <v>153912</v>
      </c>
      <c r="P71" s="19">
        <v>7</v>
      </c>
      <c r="Q71" s="19">
        <v>47</v>
      </c>
      <c r="R71" s="19">
        <v>7</v>
      </c>
      <c r="S71" s="20" t="str">
        <f t="shared" si="28"/>
        <v>not</v>
      </c>
      <c r="T71" s="20" t="str">
        <f t="shared" si="29"/>
        <v>same</v>
      </c>
      <c r="V71" s="34">
        <v>153912</v>
      </c>
      <c r="W71" s="19">
        <v>7</v>
      </c>
      <c r="X71" s="19">
        <v>46</v>
      </c>
      <c r="Y71" s="19">
        <v>7</v>
      </c>
      <c r="Z71" s="20" t="str">
        <f t="shared" si="30"/>
        <v>not</v>
      </c>
      <c r="AA71" s="20" t="str">
        <f t="shared" si="31"/>
        <v>same</v>
      </c>
      <c r="AC71" s="34">
        <v>153912</v>
      </c>
      <c r="AD71" s="19">
        <v>7</v>
      </c>
      <c r="AE71" s="19">
        <v>57</v>
      </c>
      <c r="AF71" s="19">
        <v>7</v>
      </c>
      <c r="AG71" s="20" t="str">
        <f t="shared" si="32"/>
        <v>not</v>
      </c>
      <c r="AH71" s="20" t="str">
        <f t="shared" si="33"/>
        <v>same</v>
      </c>
      <c r="AJ71" s="34">
        <v>153912</v>
      </c>
      <c r="AK71" s="19">
        <v>7</v>
      </c>
      <c r="AL71" s="19">
        <v>54</v>
      </c>
      <c r="AM71" s="19">
        <v>7</v>
      </c>
      <c r="AN71" s="20" t="str">
        <f t="shared" si="34"/>
        <v>not</v>
      </c>
      <c r="AO71" s="20" t="str">
        <f t="shared" si="35"/>
        <v>same</v>
      </c>
      <c r="AQ71" s="33">
        <v>153912</v>
      </c>
      <c r="AR71" s="33">
        <v>7</v>
      </c>
      <c r="AS71" s="33">
        <v>19</v>
      </c>
      <c r="AT71" s="33">
        <v>167</v>
      </c>
      <c r="AU71" s="20" t="str">
        <f t="shared" si="36"/>
        <v>not</v>
      </c>
      <c r="AV71" s="20" t="str">
        <f t="shared" si="37"/>
        <v>not</v>
      </c>
      <c r="AX71" s="34">
        <v>153912</v>
      </c>
      <c r="AY71" s="19">
        <v>7</v>
      </c>
      <c r="AZ71" s="19">
        <v>57</v>
      </c>
      <c r="BA71" s="19">
        <v>13</v>
      </c>
      <c r="BB71" s="20" t="str">
        <f t="shared" si="38"/>
        <v>not</v>
      </c>
      <c r="BC71" s="20" t="str">
        <f t="shared" si="39"/>
        <v>not</v>
      </c>
      <c r="BE71" s="34">
        <v>153912</v>
      </c>
      <c r="BF71" s="19">
        <v>7</v>
      </c>
      <c r="BG71" s="19">
        <v>58</v>
      </c>
      <c r="BH71" s="19">
        <v>13</v>
      </c>
      <c r="BI71" s="20" t="str">
        <f t="shared" si="40"/>
        <v>not</v>
      </c>
      <c r="BJ71" s="20" t="str">
        <f t="shared" si="41"/>
        <v>not</v>
      </c>
      <c r="BL71" s="34">
        <v>153912</v>
      </c>
      <c r="BM71" s="19">
        <v>7</v>
      </c>
      <c r="BN71" s="19">
        <v>58</v>
      </c>
      <c r="BO71" s="19">
        <v>13</v>
      </c>
      <c r="BP71" s="20" t="str">
        <f t="shared" si="42"/>
        <v>not</v>
      </c>
      <c r="BQ71" s="20" t="str">
        <f t="shared" si="43"/>
        <v>not</v>
      </c>
      <c r="BS71" s="34">
        <v>153912</v>
      </c>
      <c r="BT71" s="19">
        <v>7</v>
      </c>
      <c r="BU71" s="19">
        <v>58</v>
      </c>
      <c r="BV71" s="19">
        <v>13</v>
      </c>
      <c r="BW71" s="20" t="str">
        <f t="shared" si="44"/>
        <v>not</v>
      </c>
      <c r="BX71" s="20" t="str">
        <f t="shared" si="45"/>
        <v>not</v>
      </c>
      <c r="BZ71" s="34">
        <v>153912</v>
      </c>
      <c r="CA71" s="19">
        <v>7</v>
      </c>
      <c r="CB71" s="19">
        <v>207</v>
      </c>
      <c r="CC71" s="19">
        <v>26</v>
      </c>
      <c r="CD71" s="20" t="str">
        <f t="shared" si="46"/>
        <v>not</v>
      </c>
      <c r="CE71" s="20" t="str">
        <f t="shared" si="47"/>
        <v>not</v>
      </c>
    </row>
    <row r="72" spans="1:83">
      <c r="A72" s="34">
        <v>161282</v>
      </c>
      <c r="B72" s="19">
        <v>2718</v>
      </c>
      <c r="C72" s="19">
        <v>142</v>
      </c>
      <c r="D72" s="19">
        <v>5613</v>
      </c>
      <c r="E72" s="20" t="str">
        <f t="shared" si="24"/>
        <v>improve</v>
      </c>
      <c r="F72" s="20" t="str">
        <f t="shared" si="25"/>
        <v>not</v>
      </c>
      <c r="H72" s="34">
        <v>161282</v>
      </c>
      <c r="I72" s="19">
        <v>2718</v>
      </c>
      <c r="J72" s="19">
        <v>283</v>
      </c>
      <c r="K72" s="19">
        <v>1868</v>
      </c>
      <c r="L72" s="20" t="str">
        <f t="shared" si="26"/>
        <v>improve</v>
      </c>
      <c r="M72" s="20" t="str">
        <f t="shared" si="27"/>
        <v>improve</v>
      </c>
      <c r="O72" s="34">
        <v>161282</v>
      </c>
      <c r="P72" s="19">
        <v>2718</v>
      </c>
      <c r="Q72" s="19">
        <v>320</v>
      </c>
      <c r="R72" s="19">
        <v>2132</v>
      </c>
      <c r="S72" s="20" t="str">
        <f t="shared" si="28"/>
        <v>improve</v>
      </c>
      <c r="T72" s="20" t="str">
        <f t="shared" si="29"/>
        <v>improve</v>
      </c>
      <c r="V72" s="34">
        <v>161282</v>
      </c>
      <c r="W72" s="19">
        <v>2718</v>
      </c>
      <c r="X72" s="19">
        <v>424</v>
      </c>
      <c r="Y72" s="19">
        <v>-1</v>
      </c>
      <c r="Z72" s="20" t="str">
        <f t="shared" si="30"/>
        <v>improve</v>
      </c>
      <c r="AA72" s="20" t="str">
        <f t="shared" si="31"/>
        <v>not</v>
      </c>
      <c r="AC72" s="34">
        <v>161282</v>
      </c>
      <c r="AD72" s="19">
        <v>2718</v>
      </c>
      <c r="AE72" s="19">
        <v>376</v>
      </c>
      <c r="AF72" s="19">
        <v>2247</v>
      </c>
      <c r="AG72" s="20" t="str">
        <f t="shared" si="32"/>
        <v>improve</v>
      </c>
      <c r="AH72" s="20" t="str">
        <f t="shared" si="33"/>
        <v>improve</v>
      </c>
      <c r="AJ72" s="34">
        <v>161282</v>
      </c>
      <c r="AK72" s="19">
        <v>2718</v>
      </c>
      <c r="AL72" s="19">
        <v>404</v>
      </c>
      <c r="AM72" s="19">
        <v>2247</v>
      </c>
      <c r="AN72" s="20" t="str">
        <f t="shared" si="34"/>
        <v>improve</v>
      </c>
      <c r="AO72" s="20" t="str">
        <f t="shared" si="35"/>
        <v>improve</v>
      </c>
      <c r="AQ72" s="33">
        <v>161282</v>
      </c>
      <c r="AR72" s="33">
        <v>2718</v>
      </c>
      <c r="AS72" s="33">
        <v>1779</v>
      </c>
      <c r="AT72" s="33">
        <v>3382</v>
      </c>
      <c r="AU72" s="20" t="str">
        <f t="shared" si="36"/>
        <v>improve</v>
      </c>
      <c r="AV72" s="20" t="str">
        <f t="shared" si="37"/>
        <v>not</v>
      </c>
      <c r="AX72" s="34">
        <v>161282</v>
      </c>
      <c r="AY72" s="19">
        <v>2718</v>
      </c>
      <c r="AZ72" s="19">
        <v>1901</v>
      </c>
      <c r="BA72" s="19">
        <v>2151</v>
      </c>
      <c r="BB72" s="20" t="str">
        <f t="shared" si="38"/>
        <v>improve</v>
      </c>
      <c r="BC72" s="20" t="str">
        <f t="shared" si="39"/>
        <v>improve</v>
      </c>
      <c r="BE72" s="34">
        <v>161282</v>
      </c>
      <c r="BF72" s="19">
        <v>2718</v>
      </c>
      <c r="BG72" s="19">
        <v>2073</v>
      </c>
      <c r="BH72" s="19">
        <v>2154</v>
      </c>
      <c r="BI72" s="20" t="str">
        <f t="shared" si="40"/>
        <v>improve</v>
      </c>
      <c r="BJ72" s="20" t="str">
        <f t="shared" si="41"/>
        <v>improve</v>
      </c>
      <c r="BL72" s="34">
        <v>161282</v>
      </c>
      <c r="BM72" s="19">
        <v>2718</v>
      </c>
      <c r="BN72" s="19">
        <v>1607</v>
      </c>
      <c r="BO72" s="19">
        <v>2718</v>
      </c>
      <c r="BP72" s="20" t="str">
        <f t="shared" si="42"/>
        <v>improve</v>
      </c>
      <c r="BQ72" s="20" t="str">
        <f t="shared" si="43"/>
        <v>same</v>
      </c>
      <c r="BS72" s="34">
        <v>161282</v>
      </c>
      <c r="BT72" s="19">
        <v>2718</v>
      </c>
      <c r="BU72" s="19">
        <v>1420</v>
      </c>
      <c r="BV72" s="19">
        <v>741</v>
      </c>
      <c r="BW72" s="20" t="str">
        <f t="shared" si="44"/>
        <v>improve</v>
      </c>
      <c r="BX72" s="20" t="str">
        <f t="shared" si="45"/>
        <v>improve</v>
      </c>
      <c r="BZ72" s="34">
        <v>161282</v>
      </c>
      <c r="CA72" s="19">
        <v>2718</v>
      </c>
      <c r="CB72" s="19">
        <v>1374</v>
      </c>
      <c r="CC72" s="19">
        <v>1188</v>
      </c>
      <c r="CD72" s="20" t="str">
        <f t="shared" si="46"/>
        <v>improve</v>
      </c>
      <c r="CE72" s="20" t="str">
        <f t="shared" si="47"/>
        <v>improve</v>
      </c>
    </row>
    <row r="73" spans="1:83">
      <c r="A73" s="34">
        <v>165689</v>
      </c>
      <c r="B73" s="19">
        <v>4322</v>
      </c>
      <c r="C73" s="19">
        <v>4596</v>
      </c>
      <c r="D73" s="19">
        <v>-1</v>
      </c>
      <c r="E73" s="20" t="str">
        <f t="shared" si="24"/>
        <v>not</v>
      </c>
      <c r="F73" s="20" t="str">
        <f t="shared" si="25"/>
        <v>not</v>
      </c>
      <c r="H73" s="34">
        <v>165689</v>
      </c>
      <c r="I73" s="19">
        <v>4322</v>
      </c>
      <c r="J73" s="19">
        <v>4596</v>
      </c>
      <c r="K73" s="19">
        <v>4673</v>
      </c>
      <c r="L73" s="20" t="str">
        <f t="shared" si="26"/>
        <v>not</v>
      </c>
      <c r="M73" s="20" t="str">
        <f t="shared" si="27"/>
        <v>not</v>
      </c>
      <c r="O73" s="34">
        <v>165689</v>
      </c>
      <c r="P73" s="19">
        <v>4322</v>
      </c>
      <c r="Q73" s="19">
        <v>4596</v>
      </c>
      <c r="R73" s="19">
        <v>4673</v>
      </c>
      <c r="S73" s="20" t="str">
        <f t="shared" si="28"/>
        <v>not</v>
      </c>
      <c r="T73" s="20" t="str">
        <f t="shared" si="29"/>
        <v>not</v>
      </c>
      <c r="V73" s="34">
        <v>165689</v>
      </c>
      <c r="W73" s="19">
        <v>4322</v>
      </c>
      <c r="X73" s="19">
        <v>4596</v>
      </c>
      <c r="Y73" s="19">
        <v>4386</v>
      </c>
      <c r="Z73" s="20" t="str">
        <f t="shared" si="30"/>
        <v>not</v>
      </c>
      <c r="AA73" s="20" t="str">
        <f t="shared" si="31"/>
        <v>not</v>
      </c>
      <c r="AC73" s="34">
        <v>165689</v>
      </c>
      <c r="AD73" s="19">
        <v>4322</v>
      </c>
      <c r="AE73" s="19">
        <v>4627</v>
      </c>
      <c r="AF73" s="19">
        <v>4673</v>
      </c>
      <c r="AG73" s="20" t="str">
        <f t="shared" si="32"/>
        <v>not</v>
      </c>
      <c r="AH73" s="20" t="str">
        <f t="shared" si="33"/>
        <v>not</v>
      </c>
      <c r="AJ73" s="34">
        <v>165689</v>
      </c>
      <c r="AK73" s="19">
        <v>4322</v>
      </c>
      <c r="AL73" s="19">
        <v>4596</v>
      </c>
      <c r="AM73" s="19">
        <v>-1</v>
      </c>
      <c r="AN73" s="20" t="str">
        <f t="shared" si="34"/>
        <v>not</v>
      </c>
      <c r="AO73" s="20" t="str">
        <f t="shared" si="35"/>
        <v>not</v>
      </c>
      <c r="AQ73" s="33">
        <v>165689</v>
      </c>
      <c r="AR73" s="33">
        <v>4322</v>
      </c>
      <c r="AS73" s="33">
        <v>4627</v>
      </c>
      <c r="AT73" s="33">
        <v>-1</v>
      </c>
      <c r="AU73" s="20" t="str">
        <f t="shared" si="36"/>
        <v>not</v>
      </c>
      <c r="AV73" s="20" t="str">
        <f t="shared" si="37"/>
        <v>not</v>
      </c>
      <c r="AX73" s="34">
        <v>165689</v>
      </c>
      <c r="AY73" s="19">
        <v>4322</v>
      </c>
      <c r="AZ73" s="19">
        <v>4627</v>
      </c>
      <c r="BA73" s="19">
        <v>-1</v>
      </c>
      <c r="BB73" s="20" t="str">
        <f t="shared" si="38"/>
        <v>not</v>
      </c>
      <c r="BC73" s="20" t="str">
        <f t="shared" si="39"/>
        <v>not</v>
      </c>
      <c r="BE73" s="34">
        <v>165689</v>
      </c>
      <c r="BF73" s="19">
        <v>4322</v>
      </c>
      <c r="BG73" s="19">
        <v>4627</v>
      </c>
      <c r="BH73" s="19">
        <v>-1</v>
      </c>
      <c r="BI73" s="20" t="str">
        <f t="shared" si="40"/>
        <v>not</v>
      </c>
      <c r="BJ73" s="20" t="str">
        <f t="shared" si="41"/>
        <v>not</v>
      </c>
      <c r="BL73" s="34">
        <v>165689</v>
      </c>
      <c r="BM73" s="19">
        <v>4322</v>
      </c>
      <c r="BN73" s="19">
        <v>4183</v>
      </c>
      <c r="BO73" s="19">
        <v>-1</v>
      </c>
      <c r="BP73" s="20" t="str">
        <f t="shared" si="42"/>
        <v>improve</v>
      </c>
      <c r="BQ73" s="20" t="str">
        <f t="shared" si="43"/>
        <v>not</v>
      </c>
      <c r="BS73" s="34">
        <v>165689</v>
      </c>
      <c r="BT73" s="19">
        <v>4322</v>
      </c>
      <c r="BU73" s="19">
        <v>4322</v>
      </c>
      <c r="BV73" s="19">
        <v>-1</v>
      </c>
      <c r="BW73" s="20" t="str">
        <f t="shared" si="44"/>
        <v>same</v>
      </c>
      <c r="BX73" s="20" t="str">
        <f t="shared" si="45"/>
        <v>not</v>
      </c>
      <c r="BZ73" s="34">
        <v>165689</v>
      </c>
      <c r="CA73" s="19">
        <v>4322</v>
      </c>
      <c r="CB73" s="19">
        <v>4322</v>
      </c>
      <c r="CC73" s="19">
        <v>5049</v>
      </c>
      <c r="CD73" s="20" t="str">
        <f t="shared" si="46"/>
        <v>same</v>
      </c>
      <c r="CE73" s="20" t="str">
        <f t="shared" si="47"/>
        <v>not</v>
      </c>
    </row>
    <row r="74" spans="1:83">
      <c r="A74" s="34">
        <v>167590</v>
      </c>
      <c r="B74" s="19">
        <v>2</v>
      </c>
      <c r="C74" s="19">
        <v>10</v>
      </c>
      <c r="D74" s="19">
        <v>2</v>
      </c>
      <c r="E74" s="20" t="str">
        <f t="shared" si="24"/>
        <v>not</v>
      </c>
      <c r="F74" s="20" t="str">
        <f t="shared" si="25"/>
        <v>same</v>
      </c>
      <c r="H74" s="34">
        <v>167590</v>
      </c>
      <c r="I74" s="19">
        <v>2</v>
      </c>
      <c r="J74" s="19">
        <v>1</v>
      </c>
      <c r="K74" s="19">
        <v>2</v>
      </c>
      <c r="L74" s="20" t="str">
        <f t="shared" si="26"/>
        <v>improve</v>
      </c>
      <c r="M74" s="20" t="str">
        <f t="shared" si="27"/>
        <v>same</v>
      </c>
      <c r="O74" s="34">
        <v>167590</v>
      </c>
      <c r="P74" s="19">
        <v>2</v>
      </c>
      <c r="Q74" s="19">
        <v>7</v>
      </c>
      <c r="R74" s="19">
        <v>2</v>
      </c>
      <c r="S74" s="20" t="str">
        <f t="shared" si="28"/>
        <v>not</v>
      </c>
      <c r="T74" s="20" t="str">
        <f t="shared" si="29"/>
        <v>same</v>
      </c>
      <c r="V74" s="34">
        <v>167590</v>
      </c>
      <c r="W74" s="19">
        <v>2</v>
      </c>
      <c r="X74" s="19">
        <v>1</v>
      </c>
      <c r="Y74" s="19">
        <v>40</v>
      </c>
      <c r="Z74" s="20" t="str">
        <f t="shared" si="30"/>
        <v>improve</v>
      </c>
      <c r="AA74" s="20" t="str">
        <f t="shared" si="31"/>
        <v>not</v>
      </c>
      <c r="AC74" s="34">
        <v>167590</v>
      </c>
      <c r="AD74" s="19">
        <v>2</v>
      </c>
      <c r="AE74" s="19">
        <v>1</v>
      </c>
      <c r="AF74" s="19">
        <v>8</v>
      </c>
      <c r="AG74" s="20" t="str">
        <f t="shared" si="32"/>
        <v>improve</v>
      </c>
      <c r="AH74" s="20" t="str">
        <f t="shared" si="33"/>
        <v>not</v>
      </c>
      <c r="AJ74" s="34">
        <v>167590</v>
      </c>
      <c r="AK74" s="19">
        <v>2</v>
      </c>
      <c r="AL74" s="19">
        <v>40</v>
      </c>
      <c r="AM74" s="19">
        <v>2</v>
      </c>
      <c r="AN74" s="20" t="str">
        <f t="shared" si="34"/>
        <v>not</v>
      </c>
      <c r="AO74" s="20" t="str">
        <f t="shared" si="35"/>
        <v>same</v>
      </c>
      <c r="AQ74" s="33">
        <v>167590</v>
      </c>
      <c r="AR74" s="33">
        <v>2</v>
      </c>
      <c r="AS74" s="33">
        <v>40</v>
      </c>
      <c r="AT74" s="33">
        <v>3</v>
      </c>
      <c r="AU74" s="20" t="str">
        <f t="shared" si="36"/>
        <v>not</v>
      </c>
      <c r="AV74" s="20" t="str">
        <f t="shared" si="37"/>
        <v>not</v>
      </c>
      <c r="AX74" s="34">
        <v>167590</v>
      </c>
      <c r="AY74" s="19">
        <v>2</v>
      </c>
      <c r="AZ74" s="19">
        <v>40</v>
      </c>
      <c r="BA74" s="19">
        <v>3</v>
      </c>
      <c r="BB74" s="20" t="str">
        <f t="shared" si="38"/>
        <v>not</v>
      </c>
      <c r="BC74" s="20" t="str">
        <f t="shared" si="39"/>
        <v>not</v>
      </c>
      <c r="BE74" s="34">
        <v>167590</v>
      </c>
      <c r="BF74" s="19">
        <v>2</v>
      </c>
      <c r="BG74" s="19">
        <v>40</v>
      </c>
      <c r="BH74" s="19">
        <v>3</v>
      </c>
      <c r="BI74" s="20" t="str">
        <f t="shared" si="40"/>
        <v>not</v>
      </c>
      <c r="BJ74" s="20" t="str">
        <f t="shared" si="41"/>
        <v>not</v>
      </c>
      <c r="BL74" s="34">
        <v>167590</v>
      </c>
      <c r="BM74" s="19">
        <v>2</v>
      </c>
      <c r="BN74" s="19">
        <v>40</v>
      </c>
      <c r="BO74" s="19">
        <v>3</v>
      </c>
      <c r="BP74" s="20" t="str">
        <f t="shared" si="42"/>
        <v>not</v>
      </c>
      <c r="BQ74" s="20" t="str">
        <f t="shared" si="43"/>
        <v>not</v>
      </c>
      <c r="BS74" s="34">
        <v>167590</v>
      </c>
      <c r="BT74" s="19">
        <v>2</v>
      </c>
      <c r="BU74" s="19">
        <v>40</v>
      </c>
      <c r="BV74" s="19">
        <v>3</v>
      </c>
      <c r="BW74" s="20" t="str">
        <f t="shared" si="44"/>
        <v>not</v>
      </c>
      <c r="BX74" s="20" t="str">
        <f t="shared" si="45"/>
        <v>not</v>
      </c>
      <c r="BZ74" s="34">
        <v>167590</v>
      </c>
      <c r="CA74" s="19">
        <v>2</v>
      </c>
      <c r="CB74" s="19">
        <v>5</v>
      </c>
      <c r="CC74" s="19">
        <v>2</v>
      </c>
      <c r="CD74" s="20" t="str">
        <f t="shared" si="46"/>
        <v>not</v>
      </c>
      <c r="CE74" s="20" t="str">
        <f t="shared" si="47"/>
        <v>same</v>
      </c>
    </row>
    <row r="75" spans="1:83">
      <c r="A75" s="34">
        <v>172388</v>
      </c>
      <c r="B75" s="19">
        <v>9031</v>
      </c>
      <c r="C75" s="19">
        <v>-1</v>
      </c>
      <c r="D75" s="19">
        <v>7182</v>
      </c>
      <c r="E75" s="20" t="str">
        <f t="shared" si="24"/>
        <v>not</v>
      </c>
      <c r="F75" s="20" t="str">
        <f t="shared" si="25"/>
        <v>improve</v>
      </c>
      <c r="H75" s="34">
        <v>172388</v>
      </c>
      <c r="I75" s="19">
        <v>9031</v>
      </c>
      <c r="J75" s="19">
        <v>-1</v>
      </c>
      <c r="K75" s="19">
        <v>-1</v>
      </c>
      <c r="L75" s="20" t="str">
        <f t="shared" si="26"/>
        <v>not</v>
      </c>
      <c r="M75" s="20" t="str">
        <f t="shared" si="27"/>
        <v>not</v>
      </c>
      <c r="O75" s="34">
        <v>172388</v>
      </c>
      <c r="P75" s="19">
        <v>9031</v>
      </c>
      <c r="Q75" s="19">
        <v>-1</v>
      </c>
      <c r="R75" s="19">
        <v>9764</v>
      </c>
      <c r="S75" s="20" t="str">
        <f t="shared" si="28"/>
        <v>not</v>
      </c>
      <c r="T75" s="20" t="str">
        <f t="shared" si="29"/>
        <v>not</v>
      </c>
      <c r="V75" s="34">
        <v>172388</v>
      </c>
      <c r="W75" s="19">
        <v>9031</v>
      </c>
      <c r="X75" s="19">
        <v>-1</v>
      </c>
      <c r="Y75" s="19">
        <v>9764</v>
      </c>
      <c r="Z75" s="20" t="str">
        <f t="shared" si="30"/>
        <v>not</v>
      </c>
      <c r="AA75" s="20" t="str">
        <f t="shared" si="31"/>
        <v>not</v>
      </c>
      <c r="AC75" s="34">
        <v>172388</v>
      </c>
      <c r="AD75" s="19">
        <v>9031</v>
      </c>
      <c r="AE75" s="19">
        <v>-1</v>
      </c>
      <c r="AF75" s="19">
        <v>9764</v>
      </c>
      <c r="AG75" s="20" t="str">
        <f t="shared" si="32"/>
        <v>not</v>
      </c>
      <c r="AH75" s="20" t="str">
        <f t="shared" si="33"/>
        <v>not</v>
      </c>
      <c r="AJ75" s="34">
        <v>172388</v>
      </c>
      <c r="AK75" s="19">
        <v>9031</v>
      </c>
      <c r="AL75" s="19">
        <v>-1</v>
      </c>
      <c r="AM75" s="19">
        <v>9336</v>
      </c>
      <c r="AN75" s="20" t="str">
        <f t="shared" si="34"/>
        <v>not</v>
      </c>
      <c r="AO75" s="20" t="str">
        <f t="shared" si="35"/>
        <v>not</v>
      </c>
      <c r="AQ75" s="33">
        <v>172388</v>
      </c>
      <c r="AR75" s="33">
        <v>9031</v>
      </c>
      <c r="AS75" s="33">
        <v>8262</v>
      </c>
      <c r="AT75" s="33">
        <v>8630</v>
      </c>
      <c r="AU75" s="20" t="str">
        <f t="shared" si="36"/>
        <v>improve</v>
      </c>
      <c r="AV75" s="20" t="str">
        <f t="shared" si="37"/>
        <v>improve</v>
      </c>
      <c r="AX75" s="34">
        <v>172388</v>
      </c>
      <c r="AY75" s="19">
        <v>9031</v>
      </c>
      <c r="AZ75" s="19">
        <v>2633</v>
      </c>
      <c r="BA75" s="19">
        <v>8630</v>
      </c>
      <c r="BB75" s="20" t="str">
        <f t="shared" si="38"/>
        <v>improve</v>
      </c>
      <c r="BC75" s="20" t="str">
        <f t="shared" si="39"/>
        <v>improve</v>
      </c>
      <c r="BE75" s="34">
        <v>172388</v>
      </c>
      <c r="BF75" s="19">
        <v>9031</v>
      </c>
      <c r="BG75" s="19">
        <v>-1</v>
      </c>
      <c r="BH75" s="19">
        <v>9336</v>
      </c>
      <c r="BI75" s="20" t="str">
        <f t="shared" si="40"/>
        <v>not</v>
      </c>
      <c r="BJ75" s="20" t="str">
        <f t="shared" si="41"/>
        <v>not</v>
      </c>
      <c r="BL75" s="34">
        <v>172388</v>
      </c>
      <c r="BM75" s="19">
        <v>9031</v>
      </c>
      <c r="BN75" s="19">
        <v>-1</v>
      </c>
      <c r="BO75" s="19">
        <v>-1</v>
      </c>
      <c r="BP75" s="20" t="str">
        <f t="shared" si="42"/>
        <v>not</v>
      </c>
      <c r="BQ75" s="20" t="str">
        <f t="shared" si="43"/>
        <v>not</v>
      </c>
      <c r="BS75" s="34">
        <v>172388</v>
      </c>
      <c r="BT75" s="19">
        <v>9031</v>
      </c>
      <c r="BU75" s="19">
        <v>9878</v>
      </c>
      <c r="BV75" s="19">
        <v>-1</v>
      </c>
      <c r="BW75" s="20" t="str">
        <f t="shared" si="44"/>
        <v>not</v>
      </c>
      <c r="BX75" s="20" t="str">
        <f t="shared" si="45"/>
        <v>not</v>
      </c>
      <c r="BZ75" s="34">
        <v>172388</v>
      </c>
      <c r="CA75" s="19">
        <v>9031</v>
      </c>
      <c r="CB75" s="19">
        <v>2552</v>
      </c>
      <c r="CC75" s="19">
        <v>-1</v>
      </c>
      <c r="CD75" s="20" t="str">
        <f t="shared" si="46"/>
        <v>improve</v>
      </c>
      <c r="CE75" s="20" t="str">
        <f t="shared" si="47"/>
        <v>not</v>
      </c>
    </row>
    <row r="76" spans="1:83">
      <c r="A76" s="34">
        <v>178744</v>
      </c>
      <c r="B76" s="19">
        <v>4278</v>
      </c>
      <c r="C76" s="19">
        <v>1980</v>
      </c>
      <c r="D76" s="19">
        <v>2366</v>
      </c>
      <c r="E76" s="20" t="str">
        <f t="shared" si="24"/>
        <v>improve</v>
      </c>
      <c r="F76" s="20" t="str">
        <f t="shared" si="25"/>
        <v>improve</v>
      </c>
      <c r="H76" s="34">
        <v>178744</v>
      </c>
      <c r="I76" s="19">
        <v>4278</v>
      </c>
      <c r="J76" s="19">
        <v>2007</v>
      </c>
      <c r="K76" s="19">
        <v>2366</v>
      </c>
      <c r="L76" s="20" t="str">
        <f t="shared" si="26"/>
        <v>improve</v>
      </c>
      <c r="M76" s="20" t="str">
        <f t="shared" si="27"/>
        <v>improve</v>
      </c>
      <c r="O76" s="34">
        <v>178744</v>
      </c>
      <c r="P76" s="19">
        <v>4278</v>
      </c>
      <c r="Q76" s="19">
        <v>2007</v>
      </c>
      <c r="R76" s="19">
        <v>2366</v>
      </c>
      <c r="S76" s="20" t="str">
        <f t="shared" si="28"/>
        <v>improve</v>
      </c>
      <c r="T76" s="20" t="str">
        <f t="shared" si="29"/>
        <v>improve</v>
      </c>
      <c r="V76" s="34">
        <v>178744</v>
      </c>
      <c r="W76" s="19">
        <v>4278</v>
      </c>
      <c r="X76" s="19">
        <v>2007</v>
      </c>
      <c r="Y76" s="19">
        <v>1535</v>
      </c>
      <c r="Z76" s="20" t="str">
        <f t="shared" si="30"/>
        <v>improve</v>
      </c>
      <c r="AA76" s="20" t="str">
        <f t="shared" si="31"/>
        <v>improve</v>
      </c>
      <c r="AC76" s="34">
        <v>178744</v>
      </c>
      <c r="AD76" s="19">
        <v>4278</v>
      </c>
      <c r="AE76" s="19">
        <v>2738</v>
      </c>
      <c r="AF76" s="19">
        <v>703</v>
      </c>
      <c r="AG76" s="20" t="str">
        <f t="shared" si="32"/>
        <v>improve</v>
      </c>
      <c r="AH76" s="20" t="str">
        <f t="shared" si="33"/>
        <v>improve</v>
      </c>
      <c r="AJ76" s="34">
        <v>178744</v>
      </c>
      <c r="AK76" s="19">
        <v>4278</v>
      </c>
      <c r="AL76" s="19">
        <v>4749</v>
      </c>
      <c r="AM76" s="19">
        <v>1421</v>
      </c>
      <c r="AN76" s="20" t="str">
        <f t="shared" si="34"/>
        <v>not</v>
      </c>
      <c r="AO76" s="20" t="str">
        <f t="shared" si="35"/>
        <v>improve</v>
      </c>
      <c r="AQ76" s="33">
        <v>178744</v>
      </c>
      <c r="AR76" s="33">
        <v>4278</v>
      </c>
      <c r="AS76" s="33">
        <v>4749</v>
      </c>
      <c r="AT76" s="33">
        <v>820</v>
      </c>
      <c r="AU76" s="20" t="str">
        <f t="shared" si="36"/>
        <v>not</v>
      </c>
      <c r="AV76" s="20" t="str">
        <f t="shared" si="37"/>
        <v>improve</v>
      </c>
      <c r="AX76" s="34">
        <v>178744</v>
      </c>
      <c r="AY76" s="19">
        <v>4278</v>
      </c>
      <c r="AZ76" s="19">
        <v>-1</v>
      </c>
      <c r="BA76" s="19">
        <v>1069</v>
      </c>
      <c r="BB76" s="20" t="str">
        <f t="shared" si="38"/>
        <v>not</v>
      </c>
      <c r="BC76" s="20" t="str">
        <f t="shared" si="39"/>
        <v>improve</v>
      </c>
      <c r="BE76" s="34">
        <v>178744</v>
      </c>
      <c r="BF76" s="19">
        <v>4278</v>
      </c>
      <c r="BG76" s="19">
        <v>-1</v>
      </c>
      <c r="BH76" s="19">
        <v>2362</v>
      </c>
      <c r="BI76" s="20" t="str">
        <f t="shared" si="40"/>
        <v>not</v>
      </c>
      <c r="BJ76" s="20" t="str">
        <f t="shared" si="41"/>
        <v>improve</v>
      </c>
      <c r="BL76" s="34">
        <v>178744</v>
      </c>
      <c r="BM76" s="19">
        <v>4278</v>
      </c>
      <c r="BN76" s="19">
        <v>4749</v>
      </c>
      <c r="BO76" s="19">
        <v>884</v>
      </c>
      <c r="BP76" s="20" t="str">
        <f t="shared" si="42"/>
        <v>not</v>
      </c>
      <c r="BQ76" s="20" t="str">
        <f t="shared" si="43"/>
        <v>improve</v>
      </c>
      <c r="BS76" s="34">
        <v>178744</v>
      </c>
      <c r="BT76" s="19">
        <v>4278</v>
      </c>
      <c r="BU76" s="19">
        <v>3888</v>
      </c>
      <c r="BV76" s="19">
        <v>1597</v>
      </c>
      <c r="BW76" s="20" t="str">
        <f t="shared" si="44"/>
        <v>improve</v>
      </c>
      <c r="BX76" s="20" t="str">
        <f t="shared" si="45"/>
        <v>improve</v>
      </c>
      <c r="BZ76" s="34">
        <v>178744</v>
      </c>
      <c r="CA76" s="19">
        <v>4278</v>
      </c>
      <c r="CB76" s="19">
        <v>4278</v>
      </c>
      <c r="CC76" s="19">
        <v>700</v>
      </c>
      <c r="CD76" s="20" t="str">
        <f t="shared" si="46"/>
        <v>same</v>
      </c>
      <c r="CE76" s="20" t="str">
        <f t="shared" si="47"/>
        <v>improve</v>
      </c>
    </row>
    <row r="77" spans="1:83">
      <c r="A77" s="34">
        <v>185043</v>
      </c>
      <c r="B77" s="19">
        <v>4662</v>
      </c>
      <c r="C77" s="19">
        <v>5010</v>
      </c>
      <c r="D77" s="19">
        <v>-1</v>
      </c>
      <c r="E77" s="20" t="str">
        <f t="shared" si="24"/>
        <v>not</v>
      </c>
      <c r="F77" s="20" t="str">
        <f t="shared" si="25"/>
        <v>not</v>
      </c>
      <c r="H77" s="34">
        <v>185043</v>
      </c>
      <c r="I77" s="19">
        <v>4662</v>
      </c>
      <c r="J77" s="19">
        <v>7237</v>
      </c>
      <c r="K77" s="19">
        <v>-1</v>
      </c>
      <c r="L77" s="20" t="str">
        <f t="shared" si="26"/>
        <v>not</v>
      </c>
      <c r="M77" s="20" t="str">
        <f t="shared" si="27"/>
        <v>not</v>
      </c>
      <c r="O77" s="34">
        <v>185043</v>
      </c>
      <c r="P77" s="19">
        <v>4662</v>
      </c>
      <c r="Q77" s="19">
        <v>5561</v>
      </c>
      <c r="R77" s="19">
        <v>-1</v>
      </c>
      <c r="S77" s="20" t="str">
        <f t="shared" si="28"/>
        <v>not</v>
      </c>
      <c r="T77" s="20" t="str">
        <f t="shared" si="29"/>
        <v>not</v>
      </c>
      <c r="V77" s="34">
        <v>185043</v>
      </c>
      <c r="W77" s="19">
        <v>4662</v>
      </c>
      <c r="X77" s="19">
        <v>5561</v>
      </c>
      <c r="Y77" s="19">
        <v>-1</v>
      </c>
      <c r="Z77" s="20" t="str">
        <f t="shared" si="30"/>
        <v>not</v>
      </c>
      <c r="AA77" s="20" t="str">
        <f t="shared" si="31"/>
        <v>not</v>
      </c>
      <c r="AC77" s="34">
        <v>185043</v>
      </c>
      <c r="AD77" s="19">
        <v>4662</v>
      </c>
      <c r="AE77" s="19">
        <v>-1</v>
      </c>
      <c r="AF77" s="19">
        <v>4314</v>
      </c>
      <c r="AG77" s="20" t="str">
        <f t="shared" si="32"/>
        <v>not</v>
      </c>
      <c r="AH77" s="20" t="str">
        <f t="shared" si="33"/>
        <v>improve</v>
      </c>
      <c r="AJ77" s="34">
        <v>185043</v>
      </c>
      <c r="AK77" s="19">
        <v>4662</v>
      </c>
      <c r="AL77" s="19">
        <v>-1</v>
      </c>
      <c r="AM77" s="19">
        <v>3949</v>
      </c>
      <c r="AN77" s="20" t="str">
        <f t="shared" si="34"/>
        <v>not</v>
      </c>
      <c r="AO77" s="20" t="str">
        <f t="shared" si="35"/>
        <v>improve</v>
      </c>
      <c r="AQ77" s="33">
        <v>185043</v>
      </c>
      <c r="AR77" s="33">
        <v>4662</v>
      </c>
      <c r="AS77" s="33">
        <v>5561</v>
      </c>
      <c r="AT77" s="33">
        <v>-1</v>
      </c>
      <c r="AU77" s="20" t="str">
        <f t="shared" si="36"/>
        <v>not</v>
      </c>
      <c r="AV77" s="20" t="str">
        <f t="shared" si="37"/>
        <v>not</v>
      </c>
      <c r="AX77" s="34">
        <v>185043</v>
      </c>
      <c r="AY77" s="19">
        <v>4662</v>
      </c>
      <c r="AZ77" s="19">
        <v>-1</v>
      </c>
      <c r="BA77" s="19">
        <v>5193</v>
      </c>
      <c r="BB77" s="20" t="str">
        <f t="shared" si="38"/>
        <v>not</v>
      </c>
      <c r="BC77" s="20" t="str">
        <f t="shared" si="39"/>
        <v>not</v>
      </c>
      <c r="BE77" s="34">
        <v>185043</v>
      </c>
      <c r="BF77" s="19">
        <v>4662</v>
      </c>
      <c r="BG77" s="19">
        <v>-1</v>
      </c>
      <c r="BH77" s="19">
        <v>3963</v>
      </c>
      <c r="BI77" s="20" t="str">
        <f t="shared" si="40"/>
        <v>not</v>
      </c>
      <c r="BJ77" s="20" t="str">
        <f t="shared" si="41"/>
        <v>improve</v>
      </c>
      <c r="BL77" s="34">
        <v>185043</v>
      </c>
      <c r="BM77" s="19">
        <v>4662</v>
      </c>
      <c r="BN77" s="19">
        <v>-1</v>
      </c>
      <c r="BO77" s="19">
        <v>5193</v>
      </c>
      <c r="BP77" s="20" t="str">
        <f t="shared" si="42"/>
        <v>not</v>
      </c>
      <c r="BQ77" s="20" t="str">
        <f t="shared" si="43"/>
        <v>not</v>
      </c>
      <c r="BS77" s="34">
        <v>185043</v>
      </c>
      <c r="BT77" s="19">
        <v>4662</v>
      </c>
      <c r="BU77" s="19">
        <v>-1</v>
      </c>
      <c r="BV77" s="19">
        <v>4322</v>
      </c>
      <c r="BW77" s="20" t="str">
        <f t="shared" si="44"/>
        <v>not</v>
      </c>
      <c r="BX77" s="20" t="str">
        <f t="shared" si="45"/>
        <v>improve</v>
      </c>
      <c r="BZ77" s="34">
        <v>185043</v>
      </c>
      <c r="CA77" s="19">
        <v>4662</v>
      </c>
      <c r="CB77" s="19">
        <v>3932</v>
      </c>
      <c r="CC77" s="19">
        <v>5037</v>
      </c>
      <c r="CD77" s="20" t="str">
        <f t="shared" si="46"/>
        <v>improve</v>
      </c>
      <c r="CE77" s="20" t="str">
        <f t="shared" si="47"/>
        <v>not</v>
      </c>
    </row>
    <row r="78" spans="1:83">
      <c r="A78" s="34">
        <v>185113</v>
      </c>
      <c r="B78" s="19">
        <v>123</v>
      </c>
      <c r="C78" s="19">
        <v>127</v>
      </c>
      <c r="D78" s="19">
        <v>76</v>
      </c>
      <c r="E78" s="20" t="str">
        <f t="shared" si="24"/>
        <v>not</v>
      </c>
      <c r="F78" s="20" t="str">
        <f t="shared" si="25"/>
        <v>improve</v>
      </c>
      <c r="H78" s="34">
        <v>185113</v>
      </c>
      <c r="I78" s="19">
        <v>123</v>
      </c>
      <c r="J78" s="19">
        <v>133</v>
      </c>
      <c r="K78" s="19">
        <v>217</v>
      </c>
      <c r="L78" s="20" t="str">
        <f t="shared" si="26"/>
        <v>not</v>
      </c>
      <c r="M78" s="20" t="str">
        <f t="shared" si="27"/>
        <v>not</v>
      </c>
      <c r="O78" s="34">
        <v>185113</v>
      </c>
      <c r="P78" s="19">
        <v>123</v>
      </c>
      <c r="Q78" s="19">
        <v>133</v>
      </c>
      <c r="R78" s="19">
        <v>217</v>
      </c>
      <c r="S78" s="20" t="str">
        <f t="shared" si="28"/>
        <v>not</v>
      </c>
      <c r="T78" s="20" t="str">
        <f t="shared" si="29"/>
        <v>not</v>
      </c>
      <c r="V78" s="34">
        <v>185113</v>
      </c>
      <c r="W78" s="19">
        <v>123</v>
      </c>
      <c r="X78" s="19">
        <v>131</v>
      </c>
      <c r="Y78" s="19">
        <v>250</v>
      </c>
      <c r="Z78" s="20" t="str">
        <f t="shared" si="30"/>
        <v>not</v>
      </c>
      <c r="AA78" s="20" t="str">
        <f t="shared" si="31"/>
        <v>not</v>
      </c>
      <c r="AC78" s="34">
        <v>185113</v>
      </c>
      <c r="AD78" s="19">
        <v>123</v>
      </c>
      <c r="AE78" s="19">
        <v>153</v>
      </c>
      <c r="AF78" s="19">
        <v>283</v>
      </c>
      <c r="AG78" s="20" t="str">
        <f t="shared" si="32"/>
        <v>not</v>
      </c>
      <c r="AH78" s="20" t="str">
        <f t="shared" si="33"/>
        <v>not</v>
      </c>
      <c r="AJ78" s="34">
        <v>185113</v>
      </c>
      <c r="AK78" s="19">
        <v>123</v>
      </c>
      <c r="AL78" s="19">
        <v>153</v>
      </c>
      <c r="AM78" s="19">
        <v>203</v>
      </c>
      <c r="AN78" s="20" t="str">
        <f t="shared" si="34"/>
        <v>not</v>
      </c>
      <c r="AO78" s="20" t="str">
        <f t="shared" si="35"/>
        <v>not</v>
      </c>
      <c r="AQ78" s="33">
        <v>185113</v>
      </c>
      <c r="AR78" s="33">
        <v>123</v>
      </c>
      <c r="AS78" s="33">
        <v>143</v>
      </c>
      <c r="AT78" s="33">
        <v>203</v>
      </c>
      <c r="AU78" s="20" t="str">
        <f t="shared" si="36"/>
        <v>not</v>
      </c>
      <c r="AV78" s="20" t="str">
        <f t="shared" si="37"/>
        <v>not</v>
      </c>
      <c r="AX78" s="34">
        <v>185113</v>
      </c>
      <c r="AY78" s="19">
        <v>123</v>
      </c>
      <c r="AZ78" s="19">
        <v>143</v>
      </c>
      <c r="BA78" s="19">
        <v>78</v>
      </c>
      <c r="BB78" s="20" t="str">
        <f t="shared" si="38"/>
        <v>not</v>
      </c>
      <c r="BC78" s="20" t="str">
        <f t="shared" si="39"/>
        <v>improve</v>
      </c>
      <c r="BE78" s="34">
        <v>185113</v>
      </c>
      <c r="BF78" s="19">
        <v>123</v>
      </c>
      <c r="BG78" s="19">
        <v>147</v>
      </c>
      <c r="BH78" s="19">
        <v>94</v>
      </c>
      <c r="BI78" s="20" t="str">
        <f t="shared" si="40"/>
        <v>not</v>
      </c>
      <c r="BJ78" s="20" t="str">
        <f t="shared" si="41"/>
        <v>improve</v>
      </c>
      <c r="BL78" s="34">
        <v>185113</v>
      </c>
      <c r="BM78" s="19">
        <v>123</v>
      </c>
      <c r="BN78" s="19">
        <v>132</v>
      </c>
      <c r="BO78" s="19">
        <v>250</v>
      </c>
      <c r="BP78" s="20" t="str">
        <f t="shared" si="42"/>
        <v>not</v>
      </c>
      <c r="BQ78" s="20" t="str">
        <f t="shared" si="43"/>
        <v>not</v>
      </c>
      <c r="BS78" s="34">
        <v>185113</v>
      </c>
      <c r="BT78" s="19">
        <v>123</v>
      </c>
      <c r="BU78" s="19">
        <v>128</v>
      </c>
      <c r="BV78" s="19">
        <v>250</v>
      </c>
      <c r="BW78" s="20" t="str">
        <f t="shared" si="44"/>
        <v>not</v>
      </c>
      <c r="BX78" s="20" t="str">
        <f t="shared" si="45"/>
        <v>not</v>
      </c>
      <c r="BZ78" s="34">
        <v>185113</v>
      </c>
      <c r="CA78" s="19">
        <v>123</v>
      </c>
      <c r="CB78" s="19">
        <v>121</v>
      </c>
      <c r="CC78" s="19">
        <v>202</v>
      </c>
      <c r="CD78" s="20" t="str">
        <f t="shared" si="46"/>
        <v>improve</v>
      </c>
      <c r="CE78" s="20" t="str">
        <f t="shared" si="47"/>
        <v>not</v>
      </c>
    </row>
    <row r="79" spans="1:83">
      <c r="A79" s="34">
        <v>186291</v>
      </c>
      <c r="B79" s="19">
        <v>76</v>
      </c>
      <c r="C79" s="19">
        <v>174</v>
      </c>
      <c r="D79" s="19">
        <v>364</v>
      </c>
      <c r="E79" s="20" t="str">
        <f t="shared" si="24"/>
        <v>not</v>
      </c>
      <c r="F79" s="20" t="str">
        <f t="shared" si="25"/>
        <v>not</v>
      </c>
      <c r="H79" s="34">
        <v>186291</v>
      </c>
      <c r="I79" s="19">
        <v>76</v>
      </c>
      <c r="J79" s="19">
        <v>174</v>
      </c>
      <c r="K79" s="19">
        <v>364</v>
      </c>
      <c r="L79" s="20" t="str">
        <f t="shared" si="26"/>
        <v>not</v>
      </c>
      <c r="M79" s="20" t="str">
        <f t="shared" si="27"/>
        <v>not</v>
      </c>
      <c r="O79" s="34">
        <v>186291</v>
      </c>
      <c r="P79" s="19">
        <v>76</v>
      </c>
      <c r="Q79" s="19">
        <v>174</v>
      </c>
      <c r="R79" s="19">
        <v>364</v>
      </c>
      <c r="S79" s="20" t="str">
        <f t="shared" si="28"/>
        <v>not</v>
      </c>
      <c r="T79" s="20" t="str">
        <f t="shared" si="29"/>
        <v>not</v>
      </c>
      <c r="V79" s="34">
        <v>186291</v>
      </c>
      <c r="W79" s="19">
        <v>76</v>
      </c>
      <c r="X79" s="19">
        <v>165</v>
      </c>
      <c r="Y79" s="19">
        <v>364</v>
      </c>
      <c r="Z79" s="20" t="str">
        <f t="shared" si="30"/>
        <v>not</v>
      </c>
      <c r="AA79" s="20" t="str">
        <f t="shared" si="31"/>
        <v>not</v>
      </c>
      <c r="AC79" s="34">
        <v>186291</v>
      </c>
      <c r="AD79" s="19">
        <v>76</v>
      </c>
      <c r="AE79" s="19">
        <v>157</v>
      </c>
      <c r="AF79" s="19">
        <v>989</v>
      </c>
      <c r="AG79" s="20" t="str">
        <f t="shared" si="32"/>
        <v>not</v>
      </c>
      <c r="AH79" s="20" t="str">
        <f t="shared" si="33"/>
        <v>not</v>
      </c>
      <c r="AJ79" s="34">
        <v>186291</v>
      </c>
      <c r="AK79" s="19">
        <v>76</v>
      </c>
      <c r="AL79" s="19">
        <v>198</v>
      </c>
      <c r="AM79" s="19">
        <v>203</v>
      </c>
      <c r="AN79" s="20" t="str">
        <f t="shared" si="34"/>
        <v>not</v>
      </c>
      <c r="AO79" s="20" t="str">
        <f t="shared" si="35"/>
        <v>not</v>
      </c>
      <c r="AQ79" s="33">
        <v>186291</v>
      </c>
      <c r="AR79" s="33">
        <v>76</v>
      </c>
      <c r="AS79" s="33">
        <v>625</v>
      </c>
      <c r="AT79" s="33">
        <v>113</v>
      </c>
      <c r="AU79" s="20" t="str">
        <f t="shared" si="36"/>
        <v>not</v>
      </c>
      <c r="AV79" s="20" t="str">
        <f t="shared" si="37"/>
        <v>not</v>
      </c>
      <c r="AX79" s="34">
        <v>186291</v>
      </c>
      <c r="AY79" s="19">
        <v>76</v>
      </c>
      <c r="AZ79" s="19">
        <v>220</v>
      </c>
      <c r="BA79" s="19">
        <v>113</v>
      </c>
      <c r="BB79" s="20" t="str">
        <f t="shared" si="38"/>
        <v>not</v>
      </c>
      <c r="BC79" s="20" t="str">
        <f t="shared" si="39"/>
        <v>not</v>
      </c>
      <c r="BE79" s="34">
        <v>186291</v>
      </c>
      <c r="BF79" s="19">
        <v>76</v>
      </c>
      <c r="BG79" s="19">
        <v>220</v>
      </c>
      <c r="BH79" s="19">
        <v>278</v>
      </c>
      <c r="BI79" s="20" t="str">
        <f t="shared" si="40"/>
        <v>not</v>
      </c>
      <c r="BJ79" s="20" t="str">
        <f t="shared" si="41"/>
        <v>not</v>
      </c>
      <c r="BL79" s="34">
        <v>186291</v>
      </c>
      <c r="BM79" s="19">
        <v>76</v>
      </c>
      <c r="BN79" s="19">
        <v>78</v>
      </c>
      <c r="BO79" s="19">
        <v>602</v>
      </c>
      <c r="BP79" s="20" t="str">
        <f t="shared" si="42"/>
        <v>not</v>
      </c>
      <c r="BQ79" s="20" t="str">
        <f t="shared" si="43"/>
        <v>not</v>
      </c>
      <c r="BS79" s="34">
        <v>186291</v>
      </c>
      <c r="BT79" s="19">
        <v>76</v>
      </c>
      <c r="BU79" s="19">
        <v>130</v>
      </c>
      <c r="BV79" s="19">
        <v>1078</v>
      </c>
      <c r="BW79" s="20" t="str">
        <f t="shared" si="44"/>
        <v>not</v>
      </c>
      <c r="BX79" s="20" t="str">
        <f t="shared" si="45"/>
        <v>not</v>
      </c>
      <c r="BZ79" s="34">
        <v>186291</v>
      </c>
      <c r="CA79" s="19">
        <v>76</v>
      </c>
      <c r="CB79" s="19">
        <v>76</v>
      </c>
      <c r="CC79" s="19">
        <v>158</v>
      </c>
      <c r="CD79" s="20" t="str">
        <f t="shared" si="46"/>
        <v>same</v>
      </c>
      <c r="CE79" s="20" t="str">
        <f t="shared" si="47"/>
        <v>not</v>
      </c>
    </row>
    <row r="80" spans="1:83">
      <c r="A80" s="34">
        <v>194175</v>
      </c>
      <c r="B80" s="19">
        <v>32</v>
      </c>
      <c r="C80" s="19">
        <v>32</v>
      </c>
      <c r="D80" s="19">
        <v>4</v>
      </c>
      <c r="E80" s="20" t="str">
        <f t="shared" si="24"/>
        <v>same</v>
      </c>
      <c r="F80" s="20" t="str">
        <f t="shared" si="25"/>
        <v>improve</v>
      </c>
      <c r="H80" s="34">
        <v>194175</v>
      </c>
      <c r="I80" s="19">
        <v>32</v>
      </c>
      <c r="J80" s="19">
        <v>32</v>
      </c>
      <c r="K80" s="19">
        <v>4</v>
      </c>
      <c r="L80" s="20" t="str">
        <f t="shared" si="26"/>
        <v>same</v>
      </c>
      <c r="M80" s="20" t="str">
        <f t="shared" si="27"/>
        <v>improve</v>
      </c>
      <c r="O80" s="34">
        <v>194175</v>
      </c>
      <c r="P80" s="19">
        <v>32</v>
      </c>
      <c r="Q80" s="19">
        <v>32</v>
      </c>
      <c r="R80" s="19">
        <v>2</v>
      </c>
      <c r="S80" s="20" t="str">
        <f t="shared" si="28"/>
        <v>same</v>
      </c>
      <c r="T80" s="20" t="str">
        <f t="shared" si="29"/>
        <v>improve</v>
      </c>
      <c r="V80" s="34">
        <v>194175</v>
      </c>
      <c r="W80" s="19">
        <v>32</v>
      </c>
      <c r="X80" s="19">
        <v>32</v>
      </c>
      <c r="Y80" s="19">
        <v>5</v>
      </c>
      <c r="Z80" s="20" t="str">
        <f t="shared" si="30"/>
        <v>same</v>
      </c>
      <c r="AA80" s="20" t="str">
        <f t="shared" si="31"/>
        <v>improve</v>
      </c>
      <c r="AC80" s="34">
        <v>194175</v>
      </c>
      <c r="AD80" s="19">
        <v>32</v>
      </c>
      <c r="AE80" s="19">
        <v>32</v>
      </c>
      <c r="AF80" s="19">
        <v>5</v>
      </c>
      <c r="AG80" s="20" t="str">
        <f t="shared" si="32"/>
        <v>same</v>
      </c>
      <c r="AH80" s="20" t="str">
        <f t="shared" si="33"/>
        <v>improve</v>
      </c>
      <c r="AJ80" s="34">
        <v>194175</v>
      </c>
      <c r="AK80" s="19">
        <v>32</v>
      </c>
      <c r="AL80" s="19">
        <v>32</v>
      </c>
      <c r="AM80" s="19">
        <v>5</v>
      </c>
      <c r="AN80" s="20" t="str">
        <f t="shared" si="34"/>
        <v>same</v>
      </c>
      <c r="AO80" s="20" t="str">
        <f t="shared" si="35"/>
        <v>improve</v>
      </c>
      <c r="AQ80" s="33">
        <v>194175</v>
      </c>
      <c r="AR80" s="33">
        <v>32</v>
      </c>
      <c r="AS80" s="33">
        <v>32</v>
      </c>
      <c r="AT80" s="33">
        <v>4</v>
      </c>
      <c r="AU80" s="20" t="str">
        <f t="shared" si="36"/>
        <v>same</v>
      </c>
      <c r="AV80" s="20" t="str">
        <f t="shared" si="37"/>
        <v>improve</v>
      </c>
      <c r="AX80" s="34">
        <v>194175</v>
      </c>
      <c r="AY80" s="19">
        <v>32</v>
      </c>
      <c r="AZ80" s="19">
        <v>259</v>
      </c>
      <c r="BA80" s="19">
        <v>2</v>
      </c>
      <c r="BB80" s="20" t="str">
        <f t="shared" si="38"/>
        <v>not</v>
      </c>
      <c r="BC80" s="20" t="str">
        <f t="shared" si="39"/>
        <v>improve</v>
      </c>
      <c r="BE80" s="34">
        <v>194175</v>
      </c>
      <c r="BF80" s="19">
        <v>32</v>
      </c>
      <c r="BG80" s="19">
        <v>259</v>
      </c>
      <c r="BH80" s="19">
        <v>4</v>
      </c>
      <c r="BI80" s="20" t="str">
        <f t="shared" si="40"/>
        <v>not</v>
      </c>
      <c r="BJ80" s="20" t="str">
        <f t="shared" si="41"/>
        <v>improve</v>
      </c>
      <c r="BL80" s="34">
        <v>194175</v>
      </c>
      <c r="BM80" s="19">
        <v>32</v>
      </c>
      <c r="BN80" s="19">
        <v>263</v>
      </c>
      <c r="BO80" s="19">
        <v>3</v>
      </c>
      <c r="BP80" s="20" t="str">
        <f t="shared" si="42"/>
        <v>not</v>
      </c>
      <c r="BQ80" s="20" t="str">
        <f t="shared" si="43"/>
        <v>improve</v>
      </c>
      <c r="BS80" s="34">
        <v>194175</v>
      </c>
      <c r="BT80" s="19">
        <v>32</v>
      </c>
      <c r="BU80" s="19">
        <v>237</v>
      </c>
      <c r="BV80" s="19">
        <v>32</v>
      </c>
      <c r="BW80" s="20" t="str">
        <f t="shared" si="44"/>
        <v>not</v>
      </c>
      <c r="BX80" s="20" t="str">
        <f t="shared" si="45"/>
        <v>same</v>
      </c>
      <c r="BZ80" s="34">
        <v>194175</v>
      </c>
      <c r="CA80" s="19">
        <v>32</v>
      </c>
      <c r="CB80" s="19">
        <v>32</v>
      </c>
      <c r="CC80" s="19">
        <v>32</v>
      </c>
      <c r="CD80" s="20" t="str">
        <f t="shared" si="46"/>
        <v>same</v>
      </c>
      <c r="CE80" s="20" t="str">
        <f t="shared" si="47"/>
        <v>same</v>
      </c>
    </row>
    <row r="81" spans="1:83">
      <c r="A81" s="34">
        <v>195808</v>
      </c>
      <c r="B81" s="19">
        <v>-1</v>
      </c>
      <c r="C81" s="19">
        <v>-1</v>
      </c>
      <c r="D81" s="19">
        <v>-1</v>
      </c>
      <c r="E81" s="20" t="str">
        <f t="shared" si="24"/>
        <v>not Found</v>
      </c>
      <c r="F81" s="20" t="str">
        <f t="shared" si="25"/>
        <v>not Found</v>
      </c>
      <c r="H81" s="34">
        <v>195808</v>
      </c>
      <c r="I81" s="19">
        <v>-1</v>
      </c>
      <c r="J81" s="19">
        <v>-1</v>
      </c>
      <c r="K81" s="19">
        <v>-1</v>
      </c>
      <c r="L81" s="20" t="str">
        <f t="shared" si="26"/>
        <v>not Found</v>
      </c>
      <c r="M81" s="20" t="str">
        <f t="shared" si="27"/>
        <v>not Found</v>
      </c>
      <c r="O81" s="34">
        <v>195808</v>
      </c>
      <c r="P81" s="19">
        <v>-1</v>
      </c>
      <c r="Q81" s="19">
        <v>-1</v>
      </c>
      <c r="R81" s="19">
        <v>-1</v>
      </c>
      <c r="S81" s="20" t="str">
        <f t="shared" si="28"/>
        <v>not Found</v>
      </c>
      <c r="T81" s="20" t="str">
        <f t="shared" si="29"/>
        <v>not Found</v>
      </c>
      <c r="V81" s="34">
        <v>195808</v>
      </c>
      <c r="W81" s="19">
        <v>-1</v>
      </c>
      <c r="X81" s="19">
        <v>-1</v>
      </c>
      <c r="Y81" s="19">
        <v>-1</v>
      </c>
      <c r="Z81" s="20" t="str">
        <f t="shared" si="30"/>
        <v>not Found</v>
      </c>
      <c r="AA81" s="20" t="str">
        <f t="shared" si="31"/>
        <v>not Found</v>
      </c>
      <c r="AC81" s="34">
        <v>195808</v>
      </c>
      <c r="AD81" s="19">
        <v>-1</v>
      </c>
      <c r="AE81" s="19">
        <v>-1</v>
      </c>
      <c r="AF81" s="19">
        <v>-1</v>
      </c>
      <c r="AG81" s="20" t="str">
        <f t="shared" si="32"/>
        <v>not Found</v>
      </c>
      <c r="AH81" s="20" t="str">
        <f t="shared" si="33"/>
        <v>not Found</v>
      </c>
      <c r="AJ81" s="34">
        <v>195808</v>
      </c>
      <c r="AK81" s="19">
        <v>-1</v>
      </c>
      <c r="AL81" s="19">
        <v>-1</v>
      </c>
      <c r="AM81" s="19">
        <v>-1</v>
      </c>
      <c r="AN81" s="20" t="str">
        <f t="shared" si="34"/>
        <v>not Found</v>
      </c>
      <c r="AO81" s="20" t="str">
        <f t="shared" si="35"/>
        <v>not Found</v>
      </c>
      <c r="AQ81" s="33">
        <v>195808</v>
      </c>
      <c r="AR81" s="33">
        <v>-1</v>
      </c>
      <c r="AS81" s="33">
        <v>-1</v>
      </c>
      <c r="AT81" s="33">
        <v>-1</v>
      </c>
      <c r="AU81" s="20" t="str">
        <f t="shared" si="36"/>
        <v>not Found</v>
      </c>
      <c r="AV81" s="20" t="str">
        <f t="shared" si="37"/>
        <v>not Found</v>
      </c>
      <c r="AX81" s="34">
        <v>195808</v>
      </c>
      <c r="AY81" s="19">
        <v>-1</v>
      </c>
      <c r="AZ81" s="19">
        <v>-1</v>
      </c>
      <c r="BA81" s="19">
        <v>-1</v>
      </c>
      <c r="BB81" s="20" t="str">
        <f t="shared" si="38"/>
        <v>not Found</v>
      </c>
      <c r="BC81" s="20" t="str">
        <f t="shared" si="39"/>
        <v>not Found</v>
      </c>
      <c r="BE81" s="34">
        <v>195808</v>
      </c>
      <c r="BF81" s="19">
        <v>-1</v>
      </c>
      <c r="BG81" s="19">
        <v>-1</v>
      </c>
      <c r="BH81" s="19">
        <v>-1</v>
      </c>
      <c r="BI81" s="20" t="str">
        <f t="shared" si="40"/>
        <v>not Found</v>
      </c>
      <c r="BJ81" s="20" t="str">
        <f t="shared" si="41"/>
        <v>not Found</v>
      </c>
      <c r="BL81" s="34">
        <v>195808</v>
      </c>
      <c r="BM81" s="19">
        <v>-1</v>
      </c>
      <c r="BN81" s="19">
        <v>-1</v>
      </c>
      <c r="BO81" s="19">
        <v>-1</v>
      </c>
      <c r="BP81" s="20" t="str">
        <f t="shared" si="42"/>
        <v>not Found</v>
      </c>
      <c r="BQ81" s="20" t="str">
        <f t="shared" si="43"/>
        <v>not Found</v>
      </c>
      <c r="BS81" s="34">
        <v>195808</v>
      </c>
      <c r="BT81" s="19">
        <v>-1</v>
      </c>
      <c r="BU81" s="19">
        <v>-1</v>
      </c>
      <c r="BV81" s="19">
        <v>-1</v>
      </c>
      <c r="BW81" s="20" t="str">
        <f t="shared" si="44"/>
        <v>not Found</v>
      </c>
      <c r="BX81" s="20" t="str">
        <f t="shared" si="45"/>
        <v>not Found</v>
      </c>
      <c r="BZ81" s="34">
        <v>195808</v>
      </c>
      <c r="CA81" s="19">
        <v>-1</v>
      </c>
      <c r="CB81" s="19">
        <v>-1</v>
      </c>
      <c r="CC81" s="19">
        <v>-1</v>
      </c>
      <c r="CD81" s="20" t="str">
        <f t="shared" si="46"/>
        <v>not Found</v>
      </c>
      <c r="CE81" s="20" t="str">
        <f t="shared" si="47"/>
        <v>not Found</v>
      </c>
    </row>
    <row r="82" spans="1:83">
      <c r="A82" s="34">
        <v>201096</v>
      </c>
      <c r="B82" s="19">
        <v>1</v>
      </c>
      <c r="C82" s="19">
        <v>5</v>
      </c>
      <c r="D82" s="19">
        <v>1</v>
      </c>
      <c r="E82" s="20" t="str">
        <f t="shared" si="24"/>
        <v>not</v>
      </c>
      <c r="F82" s="20" t="str">
        <f t="shared" si="25"/>
        <v>same</v>
      </c>
      <c r="H82" s="34">
        <v>201096</v>
      </c>
      <c r="I82" s="19">
        <v>1</v>
      </c>
      <c r="J82" s="19">
        <v>2</v>
      </c>
      <c r="K82" s="19">
        <v>1</v>
      </c>
      <c r="L82" s="20" t="str">
        <f t="shared" si="26"/>
        <v>not</v>
      </c>
      <c r="M82" s="20" t="str">
        <f t="shared" si="27"/>
        <v>same</v>
      </c>
      <c r="O82" s="34">
        <v>201096</v>
      </c>
      <c r="P82" s="19">
        <v>1</v>
      </c>
      <c r="Q82" s="19">
        <v>2</v>
      </c>
      <c r="R82" s="19">
        <v>1</v>
      </c>
      <c r="S82" s="20" t="str">
        <f t="shared" si="28"/>
        <v>not</v>
      </c>
      <c r="T82" s="20" t="str">
        <f t="shared" si="29"/>
        <v>same</v>
      </c>
      <c r="V82" s="34">
        <v>201096</v>
      </c>
      <c r="W82" s="19">
        <v>1</v>
      </c>
      <c r="X82" s="19">
        <v>5</v>
      </c>
      <c r="Y82" s="19">
        <v>1</v>
      </c>
      <c r="Z82" s="20" t="str">
        <f t="shared" si="30"/>
        <v>not</v>
      </c>
      <c r="AA82" s="20" t="str">
        <f t="shared" si="31"/>
        <v>same</v>
      </c>
      <c r="AC82" s="34">
        <v>201096</v>
      </c>
      <c r="AD82" s="19">
        <v>1</v>
      </c>
      <c r="AE82" s="19">
        <v>5</v>
      </c>
      <c r="AF82" s="19">
        <v>1</v>
      </c>
      <c r="AG82" s="20" t="str">
        <f t="shared" si="32"/>
        <v>not</v>
      </c>
      <c r="AH82" s="20" t="str">
        <f t="shared" si="33"/>
        <v>same</v>
      </c>
      <c r="AJ82" s="34">
        <v>201096</v>
      </c>
      <c r="AK82" s="19">
        <v>1</v>
      </c>
      <c r="AL82" s="19">
        <v>1</v>
      </c>
      <c r="AM82" s="19">
        <v>1</v>
      </c>
      <c r="AN82" s="20" t="str">
        <f t="shared" si="34"/>
        <v>same</v>
      </c>
      <c r="AO82" s="20" t="str">
        <f t="shared" si="35"/>
        <v>same</v>
      </c>
      <c r="AQ82" s="33">
        <v>201096</v>
      </c>
      <c r="AR82" s="33">
        <v>1</v>
      </c>
      <c r="AS82" s="33">
        <v>1</v>
      </c>
      <c r="AT82" s="33">
        <v>1</v>
      </c>
      <c r="AU82" s="20" t="str">
        <f t="shared" si="36"/>
        <v>same</v>
      </c>
      <c r="AV82" s="20" t="str">
        <f t="shared" si="37"/>
        <v>same</v>
      </c>
      <c r="AX82" s="34">
        <v>201096</v>
      </c>
      <c r="AY82" s="19">
        <v>1</v>
      </c>
      <c r="AZ82" s="19">
        <v>1</v>
      </c>
      <c r="BA82" s="19">
        <v>1</v>
      </c>
      <c r="BB82" s="20" t="str">
        <f t="shared" si="38"/>
        <v>same</v>
      </c>
      <c r="BC82" s="20" t="str">
        <f t="shared" si="39"/>
        <v>same</v>
      </c>
      <c r="BE82" s="34">
        <v>201096</v>
      </c>
      <c r="BF82" s="19">
        <v>1</v>
      </c>
      <c r="BG82" s="19">
        <v>1</v>
      </c>
      <c r="BH82" s="19">
        <v>7</v>
      </c>
      <c r="BI82" s="20" t="str">
        <f t="shared" si="40"/>
        <v>same</v>
      </c>
      <c r="BJ82" s="20" t="str">
        <f t="shared" si="41"/>
        <v>not</v>
      </c>
      <c r="BL82" s="34">
        <v>201096</v>
      </c>
      <c r="BM82" s="19">
        <v>1</v>
      </c>
      <c r="BN82" s="19">
        <v>1</v>
      </c>
      <c r="BO82" s="19">
        <v>4</v>
      </c>
      <c r="BP82" s="20" t="str">
        <f t="shared" si="42"/>
        <v>same</v>
      </c>
      <c r="BQ82" s="20" t="str">
        <f t="shared" si="43"/>
        <v>not</v>
      </c>
      <c r="BS82" s="34">
        <v>201096</v>
      </c>
      <c r="BT82" s="19">
        <v>1</v>
      </c>
      <c r="BU82" s="19">
        <v>1</v>
      </c>
      <c r="BV82" s="19">
        <v>5</v>
      </c>
      <c r="BW82" s="20" t="str">
        <f t="shared" si="44"/>
        <v>same</v>
      </c>
      <c r="BX82" s="20" t="str">
        <f t="shared" si="45"/>
        <v>not</v>
      </c>
      <c r="BZ82" s="34">
        <v>201096</v>
      </c>
      <c r="CA82" s="19">
        <v>1</v>
      </c>
      <c r="CB82" s="19">
        <v>1</v>
      </c>
      <c r="CC82" s="19">
        <v>5</v>
      </c>
      <c r="CD82" s="20" t="str">
        <f t="shared" si="46"/>
        <v>same</v>
      </c>
      <c r="CE82" s="20" t="str">
        <f t="shared" si="47"/>
        <v>not</v>
      </c>
    </row>
    <row r="83" spans="1:83">
      <c r="A83" s="34">
        <v>201718</v>
      </c>
      <c r="B83" s="19">
        <v>-1</v>
      </c>
      <c r="C83" s="19">
        <v>-1</v>
      </c>
      <c r="D83" s="19">
        <v>-1</v>
      </c>
      <c r="E83" s="20" t="str">
        <f t="shared" si="24"/>
        <v>not Found</v>
      </c>
      <c r="F83" s="20" t="str">
        <f t="shared" si="25"/>
        <v>not Found</v>
      </c>
      <c r="H83" s="34">
        <v>201718</v>
      </c>
      <c r="I83" s="19">
        <v>-1</v>
      </c>
      <c r="J83" s="19">
        <v>-1</v>
      </c>
      <c r="K83" s="19">
        <v>-1</v>
      </c>
      <c r="L83" s="20" t="str">
        <f t="shared" si="26"/>
        <v>not Found</v>
      </c>
      <c r="M83" s="20" t="str">
        <f t="shared" si="27"/>
        <v>not Found</v>
      </c>
      <c r="O83" s="34">
        <v>201718</v>
      </c>
      <c r="P83" s="19">
        <v>-1</v>
      </c>
      <c r="Q83" s="19">
        <v>-1</v>
      </c>
      <c r="R83" s="19">
        <v>-1</v>
      </c>
      <c r="S83" s="20" t="str">
        <f t="shared" si="28"/>
        <v>not Found</v>
      </c>
      <c r="T83" s="20" t="str">
        <f t="shared" si="29"/>
        <v>not Found</v>
      </c>
      <c r="V83" s="34">
        <v>201718</v>
      </c>
      <c r="W83" s="19">
        <v>-1</v>
      </c>
      <c r="X83" s="19">
        <v>-1</v>
      </c>
      <c r="Y83" s="19">
        <v>-1</v>
      </c>
      <c r="Z83" s="20" t="str">
        <f t="shared" si="30"/>
        <v>not Found</v>
      </c>
      <c r="AA83" s="20" t="str">
        <f t="shared" si="31"/>
        <v>not Found</v>
      </c>
      <c r="AC83" s="34">
        <v>201718</v>
      </c>
      <c r="AD83" s="19">
        <v>-1</v>
      </c>
      <c r="AE83" s="19">
        <v>-1</v>
      </c>
      <c r="AF83" s="19">
        <v>-1</v>
      </c>
      <c r="AG83" s="20" t="str">
        <f t="shared" si="32"/>
        <v>not Found</v>
      </c>
      <c r="AH83" s="20" t="str">
        <f t="shared" si="33"/>
        <v>not Found</v>
      </c>
      <c r="AJ83" s="34">
        <v>201718</v>
      </c>
      <c r="AK83" s="19">
        <v>-1</v>
      </c>
      <c r="AL83" s="19">
        <v>-1</v>
      </c>
      <c r="AM83" s="19">
        <v>-1</v>
      </c>
      <c r="AN83" s="20" t="str">
        <f t="shared" si="34"/>
        <v>not Found</v>
      </c>
      <c r="AO83" s="20" t="str">
        <f t="shared" si="35"/>
        <v>not Found</v>
      </c>
      <c r="AQ83" s="33">
        <v>201718</v>
      </c>
      <c r="AR83" s="33">
        <v>-1</v>
      </c>
      <c r="AS83" s="33">
        <v>-1</v>
      </c>
      <c r="AT83" s="33">
        <v>-1</v>
      </c>
      <c r="AU83" s="20" t="str">
        <f t="shared" si="36"/>
        <v>not Found</v>
      </c>
      <c r="AV83" s="20" t="str">
        <f t="shared" si="37"/>
        <v>not Found</v>
      </c>
      <c r="AX83" s="34">
        <v>201718</v>
      </c>
      <c r="AY83" s="19">
        <v>-1</v>
      </c>
      <c r="AZ83" s="19">
        <v>-1</v>
      </c>
      <c r="BA83" s="19">
        <v>-1</v>
      </c>
      <c r="BB83" s="20" t="str">
        <f t="shared" si="38"/>
        <v>not Found</v>
      </c>
      <c r="BC83" s="20" t="str">
        <f t="shared" si="39"/>
        <v>not Found</v>
      </c>
      <c r="BE83" s="34">
        <v>201718</v>
      </c>
      <c r="BF83" s="19">
        <v>-1</v>
      </c>
      <c r="BG83" s="19">
        <v>-1</v>
      </c>
      <c r="BH83" s="19">
        <v>-1</v>
      </c>
      <c r="BI83" s="20" t="str">
        <f t="shared" si="40"/>
        <v>not Found</v>
      </c>
      <c r="BJ83" s="20" t="str">
        <f t="shared" si="41"/>
        <v>not Found</v>
      </c>
      <c r="BL83" s="34">
        <v>201718</v>
      </c>
      <c r="BM83" s="19">
        <v>-1</v>
      </c>
      <c r="BN83" s="19">
        <v>-1</v>
      </c>
      <c r="BO83" s="19">
        <v>-1</v>
      </c>
      <c r="BP83" s="20" t="str">
        <f t="shared" si="42"/>
        <v>not Found</v>
      </c>
      <c r="BQ83" s="20" t="str">
        <f t="shared" si="43"/>
        <v>not Found</v>
      </c>
      <c r="BS83" s="34">
        <v>201718</v>
      </c>
      <c r="BT83" s="19">
        <v>-1</v>
      </c>
      <c r="BU83" s="19">
        <v>-1</v>
      </c>
      <c r="BV83" s="19">
        <v>-1</v>
      </c>
      <c r="BW83" s="20" t="str">
        <f t="shared" si="44"/>
        <v>not Found</v>
      </c>
      <c r="BX83" s="20" t="str">
        <f t="shared" si="45"/>
        <v>not Found</v>
      </c>
      <c r="BZ83" s="34">
        <v>201718</v>
      </c>
      <c r="CA83" s="19">
        <v>-1</v>
      </c>
      <c r="CB83" s="19">
        <v>-1</v>
      </c>
      <c r="CC83" s="19">
        <v>-1</v>
      </c>
      <c r="CD83" s="20" t="str">
        <f t="shared" si="46"/>
        <v>not Found</v>
      </c>
      <c r="CE83" s="20" t="str">
        <f t="shared" si="47"/>
        <v>not Found</v>
      </c>
    </row>
    <row r="84" spans="1:83">
      <c r="A84" s="34">
        <v>202129</v>
      </c>
      <c r="B84" s="19">
        <v>118</v>
      </c>
      <c r="C84" s="19">
        <v>24</v>
      </c>
      <c r="D84" s="19">
        <v>120</v>
      </c>
      <c r="E84" s="20" t="str">
        <f t="shared" si="24"/>
        <v>improve</v>
      </c>
      <c r="F84" s="20" t="str">
        <f t="shared" si="25"/>
        <v>not</v>
      </c>
      <c r="H84" s="34">
        <v>202129</v>
      </c>
      <c r="I84" s="19">
        <v>118</v>
      </c>
      <c r="J84" s="19">
        <v>24</v>
      </c>
      <c r="K84" s="19">
        <v>120</v>
      </c>
      <c r="L84" s="20" t="str">
        <f t="shared" si="26"/>
        <v>improve</v>
      </c>
      <c r="M84" s="20" t="str">
        <f t="shared" si="27"/>
        <v>not</v>
      </c>
      <c r="O84" s="34">
        <v>202129</v>
      </c>
      <c r="P84" s="19">
        <v>118</v>
      </c>
      <c r="Q84" s="19">
        <v>124</v>
      </c>
      <c r="R84" s="19">
        <v>120</v>
      </c>
      <c r="S84" s="20" t="str">
        <f t="shared" si="28"/>
        <v>not</v>
      </c>
      <c r="T84" s="20" t="str">
        <f t="shared" si="29"/>
        <v>not</v>
      </c>
      <c r="V84" s="34">
        <v>202129</v>
      </c>
      <c r="W84" s="19">
        <v>118</v>
      </c>
      <c r="X84" s="19">
        <v>86</v>
      </c>
      <c r="Y84" s="19">
        <v>120</v>
      </c>
      <c r="Z84" s="20" t="str">
        <f t="shared" si="30"/>
        <v>improve</v>
      </c>
      <c r="AA84" s="20" t="str">
        <f t="shared" si="31"/>
        <v>not</v>
      </c>
      <c r="AC84" s="34">
        <v>202129</v>
      </c>
      <c r="AD84" s="19">
        <v>118</v>
      </c>
      <c r="AE84" s="19">
        <v>124</v>
      </c>
      <c r="AF84" s="19">
        <v>120</v>
      </c>
      <c r="AG84" s="20" t="str">
        <f t="shared" si="32"/>
        <v>not</v>
      </c>
      <c r="AH84" s="20" t="str">
        <f t="shared" si="33"/>
        <v>not</v>
      </c>
      <c r="AJ84" s="34">
        <v>202129</v>
      </c>
      <c r="AK84" s="19">
        <v>118</v>
      </c>
      <c r="AL84" s="19">
        <v>24</v>
      </c>
      <c r="AM84" s="19">
        <v>120</v>
      </c>
      <c r="AN84" s="20" t="str">
        <f t="shared" si="34"/>
        <v>improve</v>
      </c>
      <c r="AO84" s="20" t="str">
        <f t="shared" si="35"/>
        <v>not</v>
      </c>
      <c r="AQ84" s="33">
        <v>202129</v>
      </c>
      <c r="AR84" s="33">
        <v>118</v>
      </c>
      <c r="AS84" s="33">
        <v>124</v>
      </c>
      <c r="AT84" s="33">
        <v>64</v>
      </c>
      <c r="AU84" s="20" t="str">
        <f t="shared" si="36"/>
        <v>not</v>
      </c>
      <c r="AV84" s="20" t="str">
        <f t="shared" si="37"/>
        <v>improve</v>
      </c>
      <c r="AX84" s="34">
        <v>202129</v>
      </c>
      <c r="AY84" s="19">
        <v>118</v>
      </c>
      <c r="AZ84" s="19">
        <v>124</v>
      </c>
      <c r="BA84" s="19">
        <v>64</v>
      </c>
      <c r="BB84" s="20" t="str">
        <f t="shared" si="38"/>
        <v>not</v>
      </c>
      <c r="BC84" s="20" t="str">
        <f t="shared" si="39"/>
        <v>improve</v>
      </c>
      <c r="BE84" s="34">
        <v>202129</v>
      </c>
      <c r="BF84" s="19">
        <v>118</v>
      </c>
      <c r="BG84" s="19">
        <v>135</v>
      </c>
      <c r="BH84" s="19">
        <v>64</v>
      </c>
      <c r="BI84" s="20" t="str">
        <f t="shared" si="40"/>
        <v>not</v>
      </c>
      <c r="BJ84" s="20" t="str">
        <f t="shared" si="41"/>
        <v>improve</v>
      </c>
      <c r="BL84" s="34">
        <v>202129</v>
      </c>
      <c r="BM84" s="19">
        <v>118</v>
      </c>
      <c r="BN84" s="19">
        <v>135</v>
      </c>
      <c r="BO84" s="19">
        <v>30</v>
      </c>
      <c r="BP84" s="20" t="str">
        <f t="shared" si="42"/>
        <v>not</v>
      </c>
      <c r="BQ84" s="20" t="str">
        <f t="shared" si="43"/>
        <v>improve</v>
      </c>
      <c r="BS84" s="34">
        <v>202129</v>
      </c>
      <c r="BT84" s="19">
        <v>118</v>
      </c>
      <c r="BU84" s="19">
        <v>97</v>
      </c>
      <c r="BV84" s="19">
        <v>33</v>
      </c>
      <c r="BW84" s="20" t="str">
        <f t="shared" si="44"/>
        <v>improve</v>
      </c>
      <c r="BX84" s="20" t="str">
        <f t="shared" si="45"/>
        <v>improve</v>
      </c>
      <c r="BZ84" s="34">
        <v>202129</v>
      </c>
      <c r="CA84" s="19">
        <v>118</v>
      </c>
      <c r="CB84" s="19">
        <v>97</v>
      </c>
      <c r="CC84" s="19">
        <v>116</v>
      </c>
      <c r="CD84" s="20" t="str">
        <f t="shared" si="46"/>
        <v>improve</v>
      </c>
      <c r="CE84" s="20" t="str">
        <f t="shared" si="47"/>
        <v>improve</v>
      </c>
    </row>
    <row r="85" spans="1:83">
      <c r="A85" s="34">
        <v>215448</v>
      </c>
      <c r="B85" s="19">
        <v>238</v>
      </c>
      <c r="C85" s="19">
        <v>238</v>
      </c>
      <c r="D85" s="19">
        <v>238</v>
      </c>
      <c r="E85" s="20" t="str">
        <f t="shared" si="24"/>
        <v>same</v>
      </c>
      <c r="F85" s="20" t="str">
        <f t="shared" si="25"/>
        <v>same</v>
      </c>
      <c r="H85" s="34">
        <v>215448</v>
      </c>
      <c r="I85" s="19">
        <v>238</v>
      </c>
      <c r="J85" s="19">
        <v>238</v>
      </c>
      <c r="K85" s="19">
        <v>238</v>
      </c>
      <c r="L85" s="20" t="str">
        <f t="shared" si="26"/>
        <v>same</v>
      </c>
      <c r="M85" s="20" t="str">
        <f t="shared" si="27"/>
        <v>same</v>
      </c>
      <c r="O85" s="34">
        <v>215448</v>
      </c>
      <c r="P85" s="19">
        <v>238</v>
      </c>
      <c r="Q85" s="19">
        <v>238</v>
      </c>
      <c r="R85" s="19">
        <v>317</v>
      </c>
      <c r="S85" s="20" t="str">
        <f t="shared" si="28"/>
        <v>same</v>
      </c>
      <c r="T85" s="20" t="str">
        <f t="shared" si="29"/>
        <v>not</v>
      </c>
      <c r="V85" s="34">
        <v>215448</v>
      </c>
      <c r="W85" s="19">
        <v>238</v>
      </c>
      <c r="X85" s="19">
        <v>238</v>
      </c>
      <c r="Y85" s="19">
        <v>261</v>
      </c>
      <c r="Z85" s="20" t="str">
        <f t="shared" si="30"/>
        <v>same</v>
      </c>
      <c r="AA85" s="20" t="str">
        <f t="shared" si="31"/>
        <v>not</v>
      </c>
      <c r="AC85" s="34">
        <v>215448</v>
      </c>
      <c r="AD85" s="19">
        <v>238</v>
      </c>
      <c r="AE85" s="19">
        <v>238</v>
      </c>
      <c r="AF85" s="19">
        <v>317</v>
      </c>
      <c r="AG85" s="20" t="str">
        <f t="shared" si="32"/>
        <v>same</v>
      </c>
      <c r="AH85" s="20" t="str">
        <f t="shared" si="33"/>
        <v>not</v>
      </c>
      <c r="AJ85" s="34">
        <v>215448</v>
      </c>
      <c r="AK85" s="19">
        <v>238</v>
      </c>
      <c r="AL85" s="19">
        <v>238</v>
      </c>
      <c r="AM85" s="19">
        <v>261</v>
      </c>
      <c r="AN85" s="20" t="str">
        <f t="shared" si="34"/>
        <v>same</v>
      </c>
      <c r="AO85" s="20" t="str">
        <f t="shared" si="35"/>
        <v>not</v>
      </c>
      <c r="AQ85" s="33">
        <v>215448</v>
      </c>
      <c r="AR85" s="33">
        <v>238</v>
      </c>
      <c r="AS85" s="33">
        <v>238</v>
      </c>
      <c r="AT85" s="33">
        <v>261</v>
      </c>
      <c r="AU85" s="20" t="str">
        <f t="shared" si="36"/>
        <v>same</v>
      </c>
      <c r="AV85" s="20" t="str">
        <f t="shared" si="37"/>
        <v>not</v>
      </c>
      <c r="AX85" s="34">
        <v>215448</v>
      </c>
      <c r="AY85" s="19">
        <v>238</v>
      </c>
      <c r="AZ85" s="19">
        <v>238</v>
      </c>
      <c r="BA85" s="19">
        <v>485</v>
      </c>
      <c r="BB85" s="20" t="str">
        <f t="shared" si="38"/>
        <v>same</v>
      </c>
      <c r="BC85" s="20" t="str">
        <f t="shared" si="39"/>
        <v>not</v>
      </c>
      <c r="BE85" s="34">
        <v>215448</v>
      </c>
      <c r="BF85" s="19">
        <v>238</v>
      </c>
      <c r="BG85" s="19">
        <v>238</v>
      </c>
      <c r="BH85" s="19">
        <v>261</v>
      </c>
      <c r="BI85" s="20" t="str">
        <f t="shared" si="40"/>
        <v>same</v>
      </c>
      <c r="BJ85" s="20" t="str">
        <f t="shared" si="41"/>
        <v>not</v>
      </c>
      <c r="BL85" s="34">
        <v>215448</v>
      </c>
      <c r="BM85" s="19">
        <v>238</v>
      </c>
      <c r="BN85" s="19">
        <v>238</v>
      </c>
      <c r="BO85" s="19">
        <v>261</v>
      </c>
      <c r="BP85" s="20" t="str">
        <f t="shared" si="42"/>
        <v>same</v>
      </c>
      <c r="BQ85" s="20" t="str">
        <f t="shared" si="43"/>
        <v>not</v>
      </c>
      <c r="BS85" s="34">
        <v>215448</v>
      </c>
      <c r="BT85" s="19">
        <v>238</v>
      </c>
      <c r="BU85" s="19">
        <v>238</v>
      </c>
      <c r="BV85" s="19">
        <v>236</v>
      </c>
      <c r="BW85" s="20" t="str">
        <f t="shared" si="44"/>
        <v>same</v>
      </c>
      <c r="BX85" s="20" t="str">
        <f t="shared" si="45"/>
        <v>improve</v>
      </c>
      <c r="BZ85" s="34">
        <v>215448</v>
      </c>
      <c r="CA85" s="19">
        <v>238</v>
      </c>
      <c r="CB85" s="19">
        <v>238</v>
      </c>
      <c r="CC85" s="19">
        <v>326</v>
      </c>
      <c r="CD85" s="20" t="str">
        <f t="shared" si="46"/>
        <v>same</v>
      </c>
      <c r="CE85" s="20" t="str">
        <f t="shared" si="47"/>
        <v>not</v>
      </c>
    </row>
    <row r="86" spans="1:83">
      <c r="A86" s="34">
        <v>217126</v>
      </c>
      <c r="B86" s="19">
        <v>218</v>
      </c>
      <c r="C86" s="19">
        <v>189</v>
      </c>
      <c r="D86" s="19">
        <v>317</v>
      </c>
      <c r="E86" s="20" t="str">
        <f t="shared" si="24"/>
        <v>improve</v>
      </c>
      <c r="F86" s="20" t="str">
        <f t="shared" si="25"/>
        <v>not</v>
      </c>
      <c r="H86" s="34">
        <v>217126</v>
      </c>
      <c r="I86" s="19">
        <v>218</v>
      </c>
      <c r="J86" s="19">
        <v>189</v>
      </c>
      <c r="K86" s="19">
        <v>317</v>
      </c>
      <c r="L86" s="20" t="str">
        <f t="shared" si="26"/>
        <v>improve</v>
      </c>
      <c r="M86" s="20" t="str">
        <f t="shared" si="27"/>
        <v>not</v>
      </c>
      <c r="O86" s="34">
        <v>217126</v>
      </c>
      <c r="P86" s="19">
        <v>218</v>
      </c>
      <c r="Q86" s="19">
        <v>189</v>
      </c>
      <c r="R86" s="19">
        <v>317</v>
      </c>
      <c r="S86" s="20" t="str">
        <f t="shared" si="28"/>
        <v>improve</v>
      </c>
      <c r="T86" s="20" t="str">
        <f t="shared" si="29"/>
        <v>not</v>
      </c>
      <c r="V86" s="34">
        <v>217126</v>
      </c>
      <c r="W86" s="19">
        <v>218</v>
      </c>
      <c r="X86" s="19">
        <v>229</v>
      </c>
      <c r="Y86" s="19">
        <v>320</v>
      </c>
      <c r="Z86" s="20" t="str">
        <f t="shared" si="30"/>
        <v>not</v>
      </c>
      <c r="AA86" s="20" t="str">
        <f t="shared" si="31"/>
        <v>not</v>
      </c>
      <c r="AC86" s="34">
        <v>217126</v>
      </c>
      <c r="AD86" s="19">
        <v>218</v>
      </c>
      <c r="AE86" s="19">
        <v>229</v>
      </c>
      <c r="AF86" s="19">
        <v>318</v>
      </c>
      <c r="AG86" s="20" t="str">
        <f t="shared" si="32"/>
        <v>not</v>
      </c>
      <c r="AH86" s="20" t="str">
        <f t="shared" si="33"/>
        <v>not</v>
      </c>
      <c r="AJ86" s="34">
        <v>217126</v>
      </c>
      <c r="AK86" s="19">
        <v>218</v>
      </c>
      <c r="AL86" s="19">
        <v>238</v>
      </c>
      <c r="AM86" s="19">
        <v>240</v>
      </c>
      <c r="AN86" s="20" t="str">
        <f t="shared" si="34"/>
        <v>not</v>
      </c>
      <c r="AO86" s="20" t="str">
        <f t="shared" si="35"/>
        <v>not</v>
      </c>
      <c r="AQ86" s="33">
        <v>217126</v>
      </c>
      <c r="AR86" s="33">
        <v>218</v>
      </c>
      <c r="AS86" s="33">
        <v>177</v>
      </c>
      <c r="AT86" s="33">
        <v>262</v>
      </c>
      <c r="AU86" s="20" t="str">
        <f t="shared" si="36"/>
        <v>improve</v>
      </c>
      <c r="AV86" s="20" t="str">
        <f t="shared" si="37"/>
        <v>not</v>
      </c>
      <c r="AX86" s="34">
        <v>217126</v>
      </c>
      <c r="AY86" s="19">
        <v>218</v>
      </c>
      <c r="AZ86" s="19">
        <v>195</v>
      </c>
      <c r="BA86" s="19">
        <v>303</v>
      </c>
      <c r="BB86" s="20" t="str">
        <f t="shared" si="38"/>
        <v>improve</v>
      </c>
      <c r="BC86" s="20" t="str">
        <f t="shared" si="39"/>
        <v>not</v>
      </c>
      <c r="BE86" s="34">
        <v>217126</v>
      </c>
      <c r="BF86" s="19">
        <v>218</v>
      </c>
      <c r="BG86" s="19">
        <v>195</v>
      </c>
      <c r="BH86" s="19">
        <v>303</v>
      </c>
      <c r="BI86" s="20" t="str">
        <f t="shared" si="40"/>
        <v>improve</v>
      </c>
      <c r="BJ86" s="20" t="str">
        <f t="shared" si="41"/>
        <v>not</v>
      </c>
      <c r="BL86" s="34">
        <v>217126</v>
      </c>
      <c r="BM86" s="19">
        <v>218</v>
      </c>
      <c r="BN86" s="19">
        <v>177</v>
      </c>
      <c r="BO86" s="19">
        <v>218</v>
      </c>
      <c r="BP86" s="20" t="str">
        <f t="shared" si="42"/>
        <v>improve</v>
      </c>
      <c r="BQ86" s="20" t="str">
        <f t="shared" si="43"/>
        <v>same</v>
      </c>
      <c r="BS86" s="34">
        <v>217126</v>
      </c>
      <c r="BT86" s="19">
        <v>218</v>
      </c>
      <c r="BU86" s="19">
        <v>195</v>
      </c>
      <c r="BV86" s="19">
        <v>218</v>
      </c>
      <c r="BW86" s="20" t="str">
        <f t="shared" si="44"/>
        <v>improve</v>
      </c>
      <c r="BX86" s="20" t="str">
        <f t="shared" si="45"/>
        <v>same</v>
      </c>
      <c r="BZ86" s="34">
        <v>217126</v>
      </c>
      <c r="CA86" s="19">
        <v>218</v>
      </c>
      <c r="CB86" s="19">
        <v>215</v>
      </c>
      <c r="CC86" s="19">
        <v>218</v>
      </c>
      <c r="CD86" s="20" t="str">
        <f t="shared" si="46"/>
        <v>improve</v>
      </c>
      <c r="CE86" s="20" t="str">
        <f t="shared" si="47"/>
        <v>same</v>
      </c>
    </row>
    <row r="87" spans="1:83">
      <c r="A87" s="34">
        <v>224132</v>
      </c>
      <c r="B87" s="19">
        <v>255</v>
      </c>
      <c r="C87" s="19">
        <v>255</v>
      </c>
      <c r="D87" s="19">
        <v>255</v>
      </c>
      <c r="E87" s="20" t="str">
        <f t="shared" si="24"/>
        <v>same</v>
      </c>
      <c r="F87" s="20" t="str">
        <f t="shared" si="25"/>
        <v>same</v>
      </c>
      <c r="H87" s="34">
        <v>224132</v>
      </c>
      <c r="I87" s="19">
        <v>255</v>
      </c>
      <c r="J87" s="19">
        <v>280</v>
      </c>
      <c r="K87" s="19">
        <v>255</v>
      </c>
      <c r="L87" s="20" t="str">
        <f t="shared" si="26"/>
        <v>not</v>
      </c>
      <c r="M87" s="20" t="str">
        <f t="shared" si="27"/>
        <v>same</v>
      </c>
      <c r="O87" s="34">
        <v>224132</v>
      </c>
      <c r="P87" s="19">
        <v>255</v>
      </c>
      <c r="Q87" s="19">
        <v>280</v>
      </c>
      <c r="R87" s="19">
        <v>255</v>
      </c>
      <c r="S87" s="20" t="str">
        <f t="shared" si="28"/>
        <v>not</v>
      </c>
      <c r="T87" s="20" t="str">
        <f t="shared" si="29"/>
        <v>same</v>
      </c>
      <c r="V87" s="34">
        <v>224132</v>
      </c>
      <c r="W87" s="19">
        <v>255</v>
      </c>
      <c r="X87" s="19">
        <v>280</v>
      </c>
      <c r="Y87" s="19">
        <v>255</v>
      </c>
      <c r="Z87" s="20" t="str">
        <f t="shared" si="30"/>
        <v>not</v>
      </c>
      <c r="AA87" s="20" t="str">
        <f t="shared" si="31"/>
        <v>same</v>
      </c>
      <c r="AC87" s="34">
        <v>224132</v>
      </c>
      <c r="AD87" s="19">
        <v>255</v>
      </c>
      <c r="AE87" s="19">
        <v>255</v>
      </c>
      <c r="AF87" s="19">
        <v>255</v>
      </c>
      <c r="AG87" s="20" t="str">
        <f t="shared" si="32"/>
        <v>same</v>
      </c>
      <c r="AH87" s="20" t="str">
        <f t="shared" si="33"/>
        <v>same</v>
      </c>
      <c r="AJ87" s="34">
        <v>224132</v>
      </c>
      <c r="AK87" s="19">
        <v>255</v>
      </c>
      <c r="AL87" s="19">
        <v>255</v>
      </c>
      <c r="AM87" s="19">
        <v>255</v>
      </c>
      <c r="AN87" s="20" t="str">
        <f t="shared" si="34"/>
        <v>same</v>
      </c>
      <c r="AO87" s="20" t="str">
        <f t="shared" si="35"/>
        <v>same</v>
      </c>
      <c r="AQ87" s="33">
        <v>224132</v>
      </c>
      <c r="AR87" s="33">
        <v>255</v>
      </c>
      <c r="AS87" s="33">
        <v>255</v>
      </c>
      <c r="AT87" s="33">
        <v>255</v>
      </c>
      <c r="AU87" s="20" t="str">
        <f t="shared" si="36"/>
        <v>same</v>
      </c>
      <c r="AV87" s="20" t="str">
        <f t="shared" si="37"/>
        <v>same</v>
      </c>
      <c r="AX87" s="34">
        <v>224132</v>
      </c>
      <c r="AY87" s="19">
        <v>255</v>
      </c>
      <c r="AZ87" s="19">
        <v>255</v>
      </c>
      <c r="BA87" s="19">
        <v>255</v>
      </c>
      <c r="BB87" s="20" t="str">
        <f t="shared" si="38"/>
        <v>same</v>
      </c>
      <c r="BC87" s="20" t="str">
        <f t="shared" si="39"/>
        <v>same</v>
      </c>
      <c r="BE87" s="34">
        <v>224132</v>
      </c>
      <c r="BF87" s="19">
        <v>255</v>
      </c>
      <c r="BG87" s="19">
        <v>255</v>
      </c>
      <c r="BH87" s="19">
        <v>255</v>
      </c>
      <c r="BI87" s="20" t="str">
        <f t="shared" si="40"/>
        <v>same</v>
      </c>
      <c r="BJ87" s="20" t="str">
        <f t="shared" si="41"/>
        <v>same</v>
      </c>
      <c r="BL87" s="34">
        <v>224132</v>
      </c>
      <c r="BM87" s="19">
        <v>255</v>
      </c>
      <c r="BN87" s="19">
        <v>255</v>
      </c>
      <c r="BO87" s="19">
        <v>255</v>
      </c>
      <c r="BP87" s="20" t="str">
        <f t="shared" si="42"/>
        <v>same</v>
      </c>
      <c r="BQ87" s="20" t="str">
        <f t="shared" si="43"/>
        <v>same</v>
      </c>
      <c r="BS87" s="34">
        <v>224132</v>
      </c>
      <c r="BT87" s="19">
        <v>255</v>
      </c>
      <c r="BU87" s="19">
        <v>255</v>
      </c>
      <c r="BV87" s="19">
        <v>255</v>
      </c>
      <c r="BW87" s="20" t="str">
        <f t="shared" si="44"/>
        <v>same</v>
      </c>
      <c r="BX87" s="20" t="str">
        <f t="shared" si="45"/>
        <v>same</v>
      </c>
      <c r="BZ87" s="34">
        <v>224132</v>
      </c>
      <c r="CA87" s="19">
        <v>255</v>
      </c>
      <c r="CB87" s="19">
        <v>255</v>
      </c>
      <c r="CC87" s="19">
        <v>255</v>
      </c>
      <c r="CD87" s="20" t="str">
        <f t="shared" si="46"/>
        <v>same</v>
      </c>
      <c r="CE87" s="20" t="str">
        <f t="shared" si="47"/>
        <v>same</v>
      </c>
    </row>
    <row r="88" spans="1:83">
      <c r="A88" s="34">
        <v>224183</v>
      </c>
      <c r="B88" s="19">
        <v>-1</v>
      </c>
      <c r="C88" s="19">
        <v>-1</v>
      </c>
      <c r="D88" s="19">
        <v>-1</v>
      </c>
      <c r="E88" s="20" t="str">
        <f t="shared" si="24"/>
        <v>not Found</v>
      </c>
      <c r="F88" s="20" t="str">
        <f t="shared" si="25"/>
        <v>not Found</v>
      </c>
      <c r="H88" s="34">
        <v>224183</v>
      </c>
      <c r="I88" s="19">
        <v>-1</v>
      </c>
      <c r="J88" s="19">
        <v>-1</v>
      </c>
      <c r="K88" s="19">
        <v>-1</v>
      </c>
      <c r="L88" s="20" t="str">
        <f t="shared" si="26"/>
        <v>not Found</v>
      </c>
      <c r="M88" s="20" t="str">
        <f t="shared" si="27"/>
        <v>not Found</v>
      </c>
      <c r="O88" s="34">
        <v>224183</v>
      </c>
      <c r="P88" s="19">
        <v>-1</v>
      </c>
      <c r="Q88" s="19">
        <v>-1</v>
      </c>
      <c r="R88" s="19">
        <v>-1</v>
      </c>
      <c r="S88" s="20" t="str">
        <f t="shared" si="28"/>
        <v>not Found</v>
      </c>
      <c r="T88" s="20" t="str">
        <f t="shared" si="29"/>
        <v>not Found</v>
      </c>
      <c r="V88" s="34">
        <v>224183</v>
      </c>
      <c r="W88" s="19">
        <v>-1</v>
      </c>
      <c r="X88" s="19">
        <v>-1</v>
      </c>
      <c r="Y88" s="19">
        <v>-1</v>
      </c>
      <c r="Z88" s="20" t="str">
        <f t="shared" si="30"/>
        <v>not Found</v>
      </c>
      <c r="AA88" s="20" t="str">
        <f t="shared" si="31"/>
        <v>not Found</v>
      </c>
      <c r="AC88" s="34">
        <v>224183</v>
      </c>
      <c r="AD88" s="19">
        <v>-1</v>
      </c>
      <c r="AE88" s="19">
        <v>-1</v>
      </c>
      <c r="AF88" s="19">
        <v>-1</v>
      </c>
      <c r="AG88" s="20" t="str">
        <f t="shared" si="32"/>
        <v>not Found</v>
      </c>
      <c r="AH88" s="20" t="str">
        <f t="shared" si="33"/>
        <v>not Found</v>
      </c>
      <c r="AJ88" s="34">
        <v>224183</v>
      </c>
      <c r="AK88" s="19">
        <v>-1</v>
      </c>
      <c r="AL88" s="19">
        <v>-1</v>
      </c>
      <c r="AM88" s="19">
        <v>-1</v>
      </c>
      <c r="AN88" s="20" t="str">
        <f t="shared" si="34"/>
        <v>not Found</v>
      </c>
      <c r="AO88" s="20" t="str">
        <f t="shared" si="35"/>
        <v>not Found</v>
      </c>
      <c r="AQ88" s="33">
        <v>224183</v>
      </c>
      <c r="AR88" s="33">
        <v>-1</v>
      </c>
      <c r="AS88" s="33">
        <v>-1</v>
      </c>
      <c r="AT88" s="33">
        <v>-1</v>
      </c>
      <c r="AU88" s="20" t="str">
        <f t="shared" si="36"/>
        <v>not Found</v>
      </c>
      <c r="AV88" s="20" t="str">
        <f t="shared" si="37"/>
        <v>not Found</v>
      </c>
      <c r="AX88" s="34">
        <v>224183</v>
      </c>
      <c r="AY88" s="19">
        <v>-1</v>
      </c>
      <c r="AZ88" s="19">
        <v>-1</v>
      </c>
      <c r="BA88" s="19">
        <v>-1</v>
      </c>
      <c r="BB88" s="20" t="str">
        <f t="shared" si="38"/>
        <v>not Found</v>
      </c>
      <c r="BC88" s="20" t="str">
        <f t="shared" si="39"/>
        <v>not Found</v>
      </c>
      <c r="BE88" s="34">
        <v>224183</v>
      </c>
      <c r="BF88" s="19">
        <v>-1</v>
      </c>
      <c r="BG88" s="19">
        <v>-1</v>
      </c>
      <c r="BH88" s="19">
        <v>-1</v>
      </c>
      <c r="BI88" s="20" t="str">
        <f t="shared" si="40"/>
        <v>not Found</v>
      </c>
      <c r="BJ88" s="20" t="str">
        <f t="shared" si="41"/>
        <v>not Found</v>
      </c>
      <c r="BL88" s="34">
        <v>224183</v>
      </c>
      <c r="BM88" s="19">
        <v>-1</v>
      </c>
      <c r="BN88" s="19">
        <v>-1</v>
      </c>
      <c r="BO88" s="19">
        <v>-1</v>
      </c>
      <c r="BP88" s="20" t="str">
        <f t="shared" si="42"/>
        <v>not Found</v>
      </c>
      <c r="BQ88" s="20" t="str">
        <f t="shared" si="43"/>
        <v>not Found</v>
      </c>
      <c r="BS88" s="34">
        <v>224183</v>
      </c>
      <c r="BT88" s="19">
        <v>-1</v>
      </c>
      <c r="BU88" s="19">
        <v>-1</v>
      </c>
      <c r="BV88" s="19">
        <v>-1</v>
      </c>
      <c r="BW88" s="20" t="str">
        <f t="shared" si="44"/>
        <v>not Found</v>
      </c>
      <c r="BX88" s="20" t="str">
        <f t="shared" si="45"/>
        <v>not Found</v>
      </c>
      <c r="BZ88" s="34">
        <v>224183</v>
      </c>
      <c r="CA88" s="19">
        <v>-1</v>
      </c>
      <c r="CB88" s="19">
        <v>-1</v>
      </c>
      <c r="CC88" s="19">
        <v>-1</v>
      </c>
      <c r="CD88" s="20" t="str">
        <f t="shared" si="46"/>
        <v>not Found</v>
      </c>
      <c r="CE88" s="20" t="str">
        <f t="shared" si="47"/>
        <v>not Found</v>
      </c>
    </row>
    <row r="89" spans="1:83">
      <c r="A89" s="34">
        <v>228506</v>
      </c>
      <c r="B89" s="19">
        <v>16</v>
      </c>
      <c r="C89" s="19">
        <v>24</v>
      </c>
      <c r="D89" s="19">
        <v>16</v>
      </c>
      <c r="E89" s="20" t="str">
        <f t="shared" si="24"/>
        <v>not</v>
      </c>
      <c r="F89" s="20" t="str">
        <f t="shared" si="25"/>
        <v>same</v>
      </c>
      <c r="H89" s="34">
        <v>228506</v>
      </c>
      <c r="I89" s="19">
        <v>16</v>
      </c>
      <c r="J89" s="19">
        <v>24</v>
      </c>
      <c r="K89" s="19">
        <v>52</v>
      </c>
      <c r="L89" s="20" t="str">
        <f t="shared" si="26"/>
        <v>not</v>
      </c>
      <c r="M89" s="20" t="str">
        <f t="shared" si="27"/>
        <v>not</v>
      </c>
      <c r="O89" s="34">
        <v>228506</v>
      </c>
      <c r="P89" s="19">
        <v>16</v>
      </c>
      <c r="Q89" s="19">
        <v>22</v>
      </c>
      <c r="R89" s="19">
        <v>13</v>
      </c>
      <c r="S89" s="20" t="str">
        <f t="shared" si="28"/>
        <v>not</v>
      </c>
      <c r="T89" s="20" t="str">
        <f t="shared" si="29"/>
        <v>improve</v>
      </c>
      <c r="V89" s="34">
        <v>228506</v>
      </c>
      <c r="W89" s="19">
        <v>16</v>
      </c>
      <c r="X89" s="19">
        <v>16</v>
      </c>
      <c r="Y89" s="19">
        <v>54</v>
      </c>
      <c r="Z89" s="20" t="str">
        <f t="shared" si="30"/>
        <v>same</v>
      </c>
      <c r="AA89" s="20" t="str">
        <f t="shared" si="31"/>
        <v>not</v>
      </c>
      <c r="AC89" s="34">
        <v>228506</v>
      </c>
      <c r="AD89" s="19">
        <v>16</v>
      </c>
      <c r="AE89" s="19">
        <v>18</v>
      </c>
      <c r="AF89" s="19">
        <v>58</v>
      </c>
      <c r="AG89" s="20" t="str">
        <f t="shared" si="32"/>
        <v>not</v>
      </c>
      <c r="AH89" s="20" t="str">
        <f t="shared" si="33"/>
        <v>not</v>
      </c>
      <c r="AJ89" s="34">
        <v>228506</v>
      </c>
      <c r="AK89" s="19">
        <v>16</v>
      </c>
      <c r="AL89" s="19">
        <v>18</v>
      </c>
      <c r="AM89" s="19">
        <v>58</v>
      </c>
      <c r="AN89" s="20" t="str">
        <f t="shared" si="34"/>
        <v>not</v>
      </c>
      <c r="AO89" s="20" t="str">
        <f t="shared" si="35"/>
        <v>not</v>
      </c>
      <c r="AQ89" s="33">
        <v>228506</v>
      </c>
      <c r="AR89" s="33">
        <v>16</v>
      </c>
      <c r="AS89" s="33">
        <v>15</v>
      </c>
      <c r="AT89" s="33">
        <v>332</v>
      </c>
      <c r="AU89" s="20" t="str">
        <f t="shared" si="36"/>
        <v>improve</v>
      </c>
      <c r="AV89" s="20" t="str">
        <f t="shared" si="37"/>
        <v>not</v>
      </c>
      <c r="AX89" s="34">
        <v>228506</v>
      </c>
      <c r="AY89" s="19">
        <v>16</v>
      </c>
      <c r="AZ89" s="19">
        <v>21</v>
      </c>
      <c r="BA89" s="19">
        <v>13</v>
      </c>
      <c r="BB89" s="20" t="str">
        <f t="shared" si="38"/>
        <v>not</v>
      </c>
      <c r="BC89" s="20" t="str">
        <f t="shared" si="39"/>
        <v>improve</v>
      </c>
      <c r="BE89" s="34">
        <v>228506</v>
      </c>
      <c r="BF89" s="19">
        <v>16</v>
      </c>
      <c r="BG89" s="19">
        <v>15</v>
      </c>
      <c r="BH89" s="19">
        <v>235</v>
      </c>
      <c r="BI89" s="20" t="str">
        <f t="shared" si="40"/>
        <v>improve</v>
      </c>
      <c r="BJ89" s="20" t="str">
        <f t="shared" si="41"/>
        <v>not</v>
      </c>
      <c r="BL89" s="34">
        <v>228506</v>
      </c>
      <c r="BM89" s="19">
        <v>16</v>
      </c>
      <c r="BN89" s="19">
        <v>15</v>
      </c>
      <c r="BO89" s="19">
        <v>108</v>
      </c>
      <c r="BP89" s="20" t="str">
        <f t="shared" si="42"/>
        <v>improve</v>
      </c>
      <c r="BQ89" s="20" t="str">
        <f t="shared" si="43"/>
        <v>not</v>
      </c>
      <c r="BS89" s="34">
        <v>228506</v>
      </c>
      <c r="BT89" s="19">
        <v>16</v>
      </c>
      <c r="BU89" s="19">
        <v>25</v>
      </c>
      <c r="BV89" s="19">
        <v>22</v>
      </c>
      <c r="BW89" s="20" t="str">
        <f t="shared" si="44"/>
        <v>not</v>
      </c>
      <c r="BX89" s="20" t="str">
        <f t="shared" si="45"/>
        <v>not</v>
      </c>
      <c r="BZ89" s="34">
        <v>228506</v>
      </c>
      <c r="CA89" s="19">
        <v>16</v>
      </c>
      <c r="CB89" s="19">
        <v>34</v>
      </c>
      <c r="CC89" s="19">
        <v>16</v>
      </c>
      <c r="CD89" s="20" t="str">
        <f t="shared" si="46"/>
        <v>not</v>
      </c>
      <c r="CE89" s="20" t="str">
        <f t="shared" si="47"/>
        <v>same</v>
      </c>
    </row>
    <row r="90" spans="1:83">
      <c r="A90" s="34">
        <v>228641</v>
      </c>
      <c r="B90" s="19">
        <v>153</v>
      </c>
      <c r="C90" s="19">
        <v>142</v>
      </c>
      <c r="D90" s="19">
        <v>90</v>
      </c>
      <c r="E90" s="20" t="str">
        <f t="shared" si="24"/>
        <v>improve</v>
      </c>
      <c r="F90" s="20" t="str">
        <f t="shared" si="25"/>
        <v>improve</v>
      </c>
      <c r="H90" s="34">
        <v>228641</v>
      </c>
      <c r="I90" s="19">
        <v>153</v>
      </c>
      <c r="J90" s="19">
        <v>176</v>
      </c>
      <c r="K90" s="19">
        <v>127</v>
      </c>
      <c r="L90" s="20" t="str">
        <f t="shared" si="26"/>
        <v>not</v>
      </c>
      <c r="M90" s="20" t="str">
        <f t="shared" si="27"/>
        <v>improve</v>
      </c>
      <c r="O90" s="34">
        <v>228641</v>
      </c>
      <c r="P90" s="19">
        <v>153</v>
      </c>
      <c r="Q90" s="19">
        <v>159</v>
      </c>
      <c r="R90" s="19">
        <v>93</v>
      </c>
      <c r="S90" s="20" t="str">
        <f t="shared" si="28"/>
        <v>not</v>
      </c>
      <c r="T90" s="20" t="str">
        <f t="shared" si="29"/>
        <v>improve</v>
      </c>
      <c r="V90" s="34">
        <v>228641</v>
      </c>
      <c r="W90" s="19">
        <v>153</v>
      </c>
      <c r="X90" s="19">
        <v>137</v>
      </c>
      <c r="Y90" s="19">
        <v>93</v>
      </c>
      <c r="Z90" s="20" t="str">
        <f t="shared" si="30"/>
        <v>improve</v>
      </c>
      <c r="AA90" s="20" t="str">
        <f t="shared" si="31"/>
        <v>improve</v>
      </c>
      <c r="AC90" s="34">
        <v>228641</v>
      </c>
      <c r="AD90" s="19">
        <v>153</v>
      </c>
      <c r="AE90" s="19">
        <v>153</v>
      </c>
      <c r="AF90" s="19">
        <v>136</v>
      </c>
      <c r="AG90" s="20" t="str">
        <f t="shared" si="32"/>
        <v>same</v>
      </c>
      <c r="AH90" s="20" t="str">
        <f t="shared" si="33"/>
        <v>improve</v>
      </c>
      <c r="AJ90" s="34">
        <v>228641</v>
      </c>
      <c r="AK90" s="19">
        <v>153</v>
      </c>
      <c r="AL90" s="19">
        <v>153</v>
      </c>
      <c r="AM90" s="19">
        <v>136</v>
      </c>
      <c r="AN90" s="20" t="str">
        <f t="shared" si="34"/>
        <v>same</v>
      </c>
      <c r="AO90" s="20" t="str">
        <f t="shared" si="35"/>
        <v>improve</v>
      </c>
      <c r="AQ90" s="33">
        <v>228641</v>
      </c>
      <c r="AR90" s="33">
        <v>153</v>
      </c>
      <c r="AS90" s="33">
        <v>61</v>
      </c>
      <c r="AT90" s="33">
        <v>136</v>
      </c>
      <c r="AU90" s="20" t="str">
        <f t="shared" si="36"/>
        <v>improve</v>
      </c>
      <c r="AV90" s="20" t="str">
        <f t="shared" si="37"/>
        <v>improve</v>
      </c>
      <c r="AX90" s="34">
        <v>228641</v>
      </c>
      <c r="AY90" s="19">
        <v>153</v>
      </c>
      <c r="AZ90" s="19">
        <v>153</v>
      </c>
      <c r="BA90" s="19">
        <v>136</v>
      </c>
      <c r="BB90" s="20" t="str">
        <f t="shared" si="38"/>
        <v>same</v>
      </c>
      <c r="BC90" s="20" t="str">
        <f t="shared" si="39"/>
        <v>improve</v>
      </c>
      <c r="BE90" s="34">
        <v>228641</v>
      </c>
      <c r="BF90" s="19">
        <v>153</v>
      </c>
      <c r="BG90" s="19">
        <v>62</v>
      </c>
      <c r="BH90" s="19">
        <v>153</v>
      </c>
      <c r="BI90" s="20" t="str">
        <f t="shared" si="40"/>
        <v>improve</v>
      </c>
      <c r="BJ90" s="20" t="str">
        <f t="shared" si="41"/>
        <v>same</v>
      </c>
      <c r="BL90" s="34">
        <v>228641</v>
      </c>
      <c r="BM90" s="19">
        <v>153</v>
      </c>
      <c r="BN90" s="19">
        <v>52</v>
      </c>
      <c r="BO90" s="19">
        <v>159</v>
      </c>
      <c r="BP90" s="20" t="str">
        <f t="shared" si="42"/>
        <v>improve</v>
      </c>
      <c r="BQ90" s="20" t="str">
        <f t="shared" si="43"/>
        <v>not</v>
      </c>
      <c r="BS90" s="34">
        <v>228641</v>
      </c>
      <c r="BT90" s="19">
        <v>153</v>
      </c>
      <c r="BU90" s="19">
        <v>61</v>
      </c>
      <c r="BV90" s="19">
        <v>153</v>
      </c>
      <c r="BW90" s="20" t="str">
        <f t="shared" si="44"/>
        <v>improve</v>
      </c>
      <c r="BX90" s="20" t="str">
        <f t="shared" si="45"/>
        <v>same</v>
      </c>
      <c r="BZ90" s="34">
        <v>228641</v>
      </c>
      <c r="CA90" s="19">
        <v>153</v>
      </c>
      <c r="CB90" s="19">
        <v>94</v>
      </c>
      <c r="CC90" s="19">
        <v>153</v>
      </c>
      <c r="CD90" s="20" t="str">
        <f t="shared" si="46"/>
        <v>improve</v>
      </c>
      <c r="CE90" s="20" t="str">
        <f t="shared" si="47"/>
        <v>same</v>
      </c>
    </row>
    <row r="91" spans="1:83">
      <c r="A91" s="34">
        <v>232773</v>
      </c>
      <c r="B91" s="19">
        <v>2843</v>
      </c>
      <c r="C91" s="19">
        <v>167</v>
      </c>
      <c r="D91" s="19">
        <v>3288</v>
      </c>
      <c r="E91" s="20" t="str">
        <f t="shared" si="24"/>
        <v>improve</v>
      </c>
      <c r="F91" s="20" t="str">
        <f t="shared" si="25"/>
        <v>not</v>
      </c>
      <c r="H91" s="34">
        <v>232773</v>
      </c>
      <c r="I91" s="19">
        <v>2843</v>
      </c>
      <c r="J91" s="19">
        <v>147</v>
      </c>
      <c r="K91" s="19">
        <v>1684</v>
      </c>
      <c r="L91" s="20" t="str">
        <f t="shared" si="26"/>
        <v>improve</v>
      </c>
      <c r="M91" s="20" t="str">
        <f t="shared" si="27"/>
        <v>improve</v>
      </c>
      <c r="O91" s="34">
        <v>232773</v>
      </c>
      <c r="P91" s="19">
        <v>2843</v>
      </c>
      <c r="Q91" s="19">
        <v>250</v>
      </c>
      <c r="R91" s="19">
        <v>3288</v>
      </c>
      <c r="S91" s="20" t="str">
        <f t="shared" si="28"/>
        <v>improve</v>
      </c>
      <c r="T91" s="20" t="str">
        <f t="shared" si="29"/>
        <v>not</v>
      </c>
      <c r="V91" s="34">
        <v>232773</v>
      </c>
      <c r="W91" s="19">
        <v>2843</v>
      </c>
      <c r="X91" s="19">
        <v>152</v>
      </c>
      <c r="Y91" s="19">
        <v>3288</v>
      </c>
      <c r="Z91" s="20" t="str">
        <f t="shared" si="30"/>
        <v>improve</v>
      </c>
      <c r="AA91" s="20" t="str">
        <f t="shared" si="31"/>
        <v>not</v>
      </c>
      <c r="AC91" s="34">
        <v>232773</v>
      </c>
      <c r="AD91" s="19">
        <v>2843</v>
      </c>
      <c r="AE91" s="19">
        <v>304</v>
      </c>
      <c r="AF91" s="19">
        <v>2762</v>
      </c>
      <c r="AG91" s="20" t="str">
        <f t="shared" si="32"/>
        <v>improve</v>
      </c>
      <c r="AH91" s="20" t="str">
        <f t="shared" si="33"/>
        <v>improve</v>
      </c>
      <c r="AJ91" s="34">
        <v>232773</v>
      </c>
      <c r="AK91" s="19">
        <v>2843</v>
      </c>
      <c r="AL91" s="19">
        <v>304</v>
      </c>
      <c r="AM91" s="19">
        <v>2762</v>
      </c>
      <c r="AN91" s="20" t="str">
        <f t="shared" si="34"/>
        <v>improve</v>
      </c>
      <c r="AO91" s="20" t="str">
        <f t="shared" si="35"/>
        <v>improve</v>
      </c>
      <c r="AQ91" s="33">
        <v>232773</v>
      </c>
      <c r="AR91" s="33">
        <v>2843</v>
      </c>
      <c r="AS91" s="33">
        <v>304</v>
      </c>
      <c r="AT91" s="33">
        <v>2670</v>
      </c>
      <c r="AU91" s="20" t="str">
        <f t="shared" si="36"/>
        <v>improve</v>
      </c>
      <c r="AV91" s="20" t="str">
        <f t="shared" si="37"/>
        <v>improve</v>
      </c>
      <c r="AX91" s="34">
        <v>232773</v>
      </c>
      <c r="AY91" s="19">
        <v>2843</v>
      </c>
      <c r="AZ91" s="19">
        <v>328</v>
      </c>
      <c r="BA91" s="19">
        <v>2516</v>
      </c>
      <c r="BB91" s="20" t="str">
        <f t="shared" si="38"/>
        <v>improve</v>
      </c>
      <c r="BC91" s="20" t="str">
        <f t="shared" si="39"/>
        <v>improve</v>
      </c>
      <c r="BE91" s="34">
        <v>232773</v>
      </c>
      <c r="BF91" s="19">
        <v>2843</v>
      </c>
      <c r="BG91" s="19">
        <v>339</v>
      </c>
      <c r="BH91" s="19">
        <v>2516</v>
      </c>
      <c r="BI91" s="20" t="str">
        <f t="shared" si="40"/>
        <v>improve</v>
      </c>
      <c r="BJ91" s="20" t="str">
        <f t="shared" si="41"/>
        <v>improve</v>
      </c>
      <c r="BL91" s="34">
        <v>232773</v>
      </c>
      <c r="BM91" s="19">
        <v>2843</v>
      </c>
      <c r="BN91" s="19">
        <v>305</v>
      </c>
      <c r="BO91" s="19">
        <v>2843</v>
      </c>
      <c r="BP91" s="20" t="str">
        <f t="shared" si="42"/>
        <v>improve</v>
      </c>
      <c r="BQ91" s="20" t="str">
        <f t="shared" si="43"/>
        <v>same</v>
      </c>
      <c r="BS91" s="34">
        <v>232773</v>
      </c>
      <c r="BT91" s="19">
        <v>2843</v>
      </c>
      <c r="BU91" s="19">
        <v>305</v>
      </c>
      <c r="BV91" s="19">
        <v>3474</v>
      </c>
      <c r="BW91" s="20" t="str">
        <f t="shared" si="44"/>
        <v>improve</v>
      </c>
      <c r="BX91" s="20" t="str">
        <f t="shared" si="45"/>
        <v>not</v>
      </c>
      <c r="BZ91" s="34">
        <v>232773</v>
      </c>
      <c r="CA91" s="19">
        <v>2843</v>
      </c>
      <c r="CB91" s="19">
        <v>232</v>
      </c>
      <c r="CC91" s="19">
        <v>2843</v>
      </c>
      <c r="CD91" s="20" t="str">
        <f t="shared" si="46"/>
        <v>improve</v>
      </c>
      <c r="CE91" s="20" t="str">
        <f t="shared" si="47"/>
        <v>same</v>
      </c>
    </row>
    <row r="92" spans="1:83">
      <c r="A92" s="34">
        <v>233941</v>
      </c>
      <c r="B92" s="19">
        <v>597</v>
      </c>
      <c r="C92" s="19">
        <v>542</v>
      </c>
      <c r="D92" s="19">
        <v>399</v>
      </c>
      <c r="E92" s="20" t="str">
        <f t="shared" si="24"/>
        <v>improve</v>
      </c>
      <c r="F92" s="20" t="str">
        <f t="shared" si="25"/>
        <v>improve</v>
      </c>
      <c r="H92" s="34">
        <v>233941</v>
      </c>
      <c r="I92" s="19">
        <v>597</v>
      </c>
      <c r="J92" s="19">
        <v>520</v>
      </c>
      <c r="K92" s="19">
        <v>1267</v>
      </c>
      <c r="L92" s="20" t="str">
        <f t="shared" si="26"/>
        <v>improve</v>
      </c>
      <c r="M92" s="20" t="str">
        <f t="shared" si="27"/>
        <v>not</v>
      </c>
      <c r="O92" s="34">
        <v>233941</v>
      </c>
      <c r="P92" s="19">
        <v>597</v>
      </c>
      <c r="Q92" s="19">
        <v>520</v>
      </c>
      <c r="R92" s="19">
        <v>401</v>
      </c>
      <c r="S92" s="20" t="str">
        <f t="shared" si="28"/>
        <v>improve</v>
      </c>
      <c r="T92" s="20" t="str">
        <f t="shared" si="29"/>
        <v>improve</v>
      </c>
      <c r="V92" s="34">
        <v>233941</v>
      </c>
      <c r="W92" s="19">
        <v>597</v>
      </c>
      <c r="X92" s="19">
        <v>520</v>
      </c>
      <c r="Y92" s="19">
        <v>636</v>
      </c>
      <c r="Z92" s="20" t="str">
        <f t="shared" si="30"/>
        <v>improve</v>
      </c>
      <c r="AA92" s="20" t="str">
        <f t="shared" si="31"/>
        <v>not</v>
      </c>
      <c r="AC92" s="34">
        <v>233941</v>
      </c>
      <c r="AD92" s="19">
        <v>597</v>
      </c>
      <c r="AE92" s="19">
        <v>13</v>
      </c>
      <c r="AF92" s="19">
        <v>687</v>
      </c>
      <c r="AG92" s="20" t="str">
        <f t="shared" si="32"/>
        <v>improve</v>
      </c>
      <c r="AH92" s="20" t="str">
        <f t="shared" si="33"/>
        <v>not</v>
      </c>
      <c r="AJ92" s="34">
        <v>233941</v>
      </c>
      <c r="AK92" s="19">
        <v>597</v>
      </c>
      <c r="AL92" s="19">
        <v>15</v>
      </c>
      <c r="AM92" s="19">
        <v>391</v>
      </c>
      <c r="AN92" s="20" t="str">
        <f t="shared" si="34"/>
        <v>improve</v>
      </c>
      <c r="AO92" s="20" t="str">
        <f t="shared" si="35"/>
        <v>improve</v>
      </c>
      <c r="AQ92" s="33">
        <v>233941</v>
      </c>
      <c r="AR92" s="33">
        <v>597</v>
      </c>
      <c r="AS92" s="33">
        <v>12</v>
      </c>
      <c r="AT92" s="33">
        <v>392</v>
      </c>
      <c r="AU92" s="20" t="str">
        <f t="shared" si="36"/>
        <v>improve</v>
      </c>
      <c r="AV92" s="20" t="str">
        <f t="shared" si="37"/>
        <v>improve</v>
      </c>
      <c r="AX92" s="34">
        <v>233941</v>
      </c>
      <c r="AY92" s="19">
        <v>597</v>
      </c>
      <c r="AZ92" s="19">
        <v>15</v>
      </c>
      <c r="BA92" s="19">
        <v>4421</v>
      </c>
      <c r="BB92" s="20" t="str">
        <f t="shared" si="38"/>
        <v>improve</v>
      </c>
      <c r="BC92" s="20" t="str">
        <f t="shared" si="39"/>
        <v>not</v>
      </c>
      <c r="BE92" s="34">
        <v>233941</v>
      </c>
      <c r="BF92" s="19">
        <v>597</v>
      </c>
      <c r="BG92" s="19">
        <v>12</v>
      </c>
      <c r="BH92" s="19">
        <v>556</v>
      </c>
      <c r="BI92" s="20" t="str">
        <f t="shared" si="40"/>
        <v>improve</v>
      </c>
      <c r="BJ92" s="20" t="str">
        <f t="shared" si="41"/>
        <v>improve</v>
      </c>
      <c r="BL92" s="34">
        <v>233941</v>
      </c>
      <c r="BM92" s="19">
        <v>597</v>
      </c>
      <c r="BN92" s="19">
        <v>12</v>
      </c>
      <c r="BO92" s="19">
        <v>556</v>
      </c>
      <c r="BP92" s="20" t="str">
        <f t="shared" si="42"/>
        <v>improve</v>
      </c>
      <c r="BQ92" s="20" t="str">
        <f t="shared" si="43"/>
        <v>improve</v>
      </c>
      <c r="BS92" s="34">
        <v>233941</v>
      </c>
      <c r="BT92" s="19">
        <v>597</v>
      </c>
      <c r="BU92" s="19">
        <v>15</v>
      </c>
      <c r="BV92" s="19">
        <v>597</v>
      </c>
      <c r="BW92" s="20" t="str">
        <f t="shared" si="44"/>
        <v>improve</v>
      </c>
      <c r="BX92" s="20" t="str">
        <f t="shared" si="45"/>
        <v>same</v>
      </c>
      <c r="BZ92" s="34">
        <v>233941</v>
      </c>
      <c r="CA92" s="19">
        <v>597</v>
      </c>
      <c r="CB92" s="19">
        <v>1645</v>
      </c>
      <c r="CC92" s="19">
        <v>648</v>
      </c>
      <c r="CD92" s="20" t="str">
        <f t="shared" si="46"/>
        <v>not</v>
      </c>
      <c r="CE92" s="20" t="str">
        <f t="shared" si="47"/>
        <v>not</v>
      </c>
    </row>
    <row r="93" spans="1:83">
      <c r="A93" s="34">
        <v>239695</v>
      </c>
      <c r="B93" s="19">
        <v>127</v>
      </c>
      <c r="C93" s="19">
        <v>26</v>
      </c>
      <c r="D93" s="19">
        <v>151</v>
      </c>
      <c r="E93" s="20" t="str">
        <f t="shared" si="24"/>
        <v>improve</v>
      </c>
      <c r="F93" s="20" t="str">
        <f t="shared" si="25"/>
        <v>not</v>
      </c>
      <c r="H93" s="34">
        <v>239695</v>
      </c>
      <c r="I93" s="19">
        <v>127</v>
      </c>
      <c r="J93" s="19">
        <v>26</v>
      </c>
      <c r="K93" s="19">
        <v>151</v>
      </c>
      <c r="L93" s="20" t="str">
        <f t="shared" si="26"/>
        <v>improve</v>
      </c>
      <c r="M93" s="20" t="str">
        <f t="shared" si="27"/>
        <v>not</v>
      </c>
      <c r="O93" s="34">
        <v>239695</v>
      </c>
      <c r="P93" s="19">
        <v>127</v>
      </c>
      <c r="Q93" s="19">
        <v>25</v>
      </c>
      <c r="R93" s="19">
        <v>151</v>
      </c>
      <c r="S93" s="20" t="str">
        <f t="shared" si="28"/>
        <v>improve</v>
      </c>
      <c r="T93" s="20" t="str">
        <f t="shared" si="29"/>
        <v>not</v>
      </c>
      <c r="V93" s="34">
        <v>239695</v>
      </c>
      <c r="W93" s="19">
        <v>127</v>
      </c>
      <c r="X93" s="19">
        <v>25</v>
      </c>
      <c r="Y93" s="19">
        <v>165</v>
      </c>
      <c r="Z93" s="20" t="str">
        <f t="shared" si="30"/>
        <v>improve</v>
      </c>
      <c r="AA93" s="20" t="str">
        <f t="shared" si="31"/>
        <v>not</v>
      </c>
      <c r="AC93" s="34">
        <v>239695</v>
      </c>
      <c r="AD93" s="19">
        <v>127</v>
      </c>
      <c r="AE93" s="19">
        <v>24</v>
      </c>
      <c r="AF93" s="19">
        <v>165</v>
      </c>
      <c r="AG93" s="20" t="str">
        <f t="shared" si="32"/>
        <v>improve</v>
      </c>
      <c r="AH93" s="20" t="str">
        <f t="shared" si="33"/>
        <v>not</v>
      </c>
      <c r="AJ93" s="34">
        <v>239695</v>
      </c>
      <c r="AK93" s="19">
        <v>127</v>
      </c>
      <c r="AL93" s="19">
        <v>26</v>
      </c>
      <c r="AM93" s="19">
        <v>165</v>
      </c>
      <c r="AN93" s="20" t="str">
        <f t="shared" si="34"/>
        <v>improve</v>
      </c>
      <c r="AO93" s="20" t="str">
        <f t="shared" si="35"/>
        <v>not</v>
      </c>
      <c r="AQ93" s="33">
        <v>239695</v>
      </c>
      <c r="AR93" s="33">
        <v>127</v>
      </c>
      <c r="AS93" s="33">
        <v>26</v>
      </c>
      <c r="AT93" s="33">
        <v>165</v>
      </c>
      <c r="AU93" s="20" t="str">
        <f t="shared" si="36"/>
        <v>improve</v>
      </c>
      <c r="AV93" s="20" t="str">
        <f t="shared" si="37"/>
        <v>not</v>
      </c>
      <c r="AX93" s="34">
        <v>239695</v>
      </c>
      <c r="AY93" s="19">
        <v>127</v>
      </c>
      <c r="AZ93" s="19">
        <v>119</v>
      </c>
      <c r="BA93" s="19">
        <v>127</v>
      </c>
      <c r="BB93" s="20" t="str">
        <f t="shared" si="38"/>
        <v>improve</v>
      </c>
      <c r="BC93" s="20" t="str">
        <f t="shared" si="39"/>
        <v>same</v>
      </c>
      <c r="BE93" s="34">
        <v>239695</v>
      </c>
      <c r="BF93" s="19">
        <v>127</v>
      </c>
      <c r="BG93" s="19">
        <v>119</v>
      </c>
      <c r="BH93" s="19">
        <v>128</v>
      </c>
      <c r="BI93" s="20" t="str">
        <f t="shared" si="40"/>
        <v>improve</v>
      </c>
      <c r="BJ93" s="20" t="str">
        <f t="shared" si="41"/>
        <v>not</v>
      </c>
      <c r="BL93" s="34">
        <v>239695</v>
      </c>
      <c r="BM93" s="19">
        <v>127</v>
      </c>
      <c r="BN93" s="19">
        <v>148</v>
      </c>
      <c r="BO93" s="19">
        <v>127</v>
      </c>
      <c r="BP93" s="20" t="str">
        <f t="shared" si="42"/>
        <v>not</v>
      </c>
      <c r="BQ93" s="20" t="str">
        <f t="shared" si="43"/>
        <v>same</v>
      </c>
      <c r="BS93" s="34">
        <v>239695</v>
      </c>
      <c r="BT93" s="19">
        <v>127</v>
      </c>
      <c r="BU93" s="19">
        <v>69</v>
      </c>
      <c r="BV93" s="19">
        <v>127</v>
      </c>
      <c r="BW93" s="20" t="str">
        <f t="shared" si="44"/>
        <v>improve</v>
      </c>
      <c r="BX93" s="20" t="str">
        <f t="shared" si="45"/>
        <v>same</v>
      </c>
      <c r="BZ93" s="34">
        <v>239695</v>
      </c>
      <c r="CA93" s="19">
        <v>127</v>
      </c>
      <c r="CB93" s="19">
        <v>18</v>
      </c>
      <c r="CC93" s="19">
        <v>206</v>
      </c>
      <c r="CD93" s="20" t="str">
        <f t="shared" si="46"/>
        <v>improve</v>
      </c>
      <c r="CE93" s="20" t="str">
        <f t="shared" si="47"/>
        <v>not</v>
      </c>
    </row>
    <row r="94" spans="1:83">
      <c r="A94" s="34">
        <v>239940</v>
      </c>
      <c r="B94" s="19">
        <v>1338</v>
      </c>
      <c r="C94" s="19">
        <v>-1</v>
      </c>
      <c r="D94" s="19">
        <v>1269</v>
      </c>
      <c r="E94" s="20" t="str">
        <f t="shared" si="24"/>
        <v>not</v>
      </c>
      <c r="F94" s="20" t="str">
        <f t="shared" si="25"/>
        <v>improve</v>
      </c>
      <c r="H94" s="34">
        <v>239940</v>
      </c>
      <c r="I94" s="19">
        <v>1338</v>
      </c>
      <c r="J94" s="19">
        <v>-1</v>
      </c>
      <c r="K94" s="19">
        <v>1307</v>
      </c>
      <c r="L94" s="20" t="str">
        <f t="shared" si="26"/>
        <v>not</v>
      </c>
      <c r="M94" s="20" t="str">
        <f t="shared" si="27"/>
        <v>improve</v>
      </c>
      <c r="O94" s="34">
        <v>239940</v>
      </c>
      <c r="P94" s="19">
        <v>1338</v>
      </c>
      <c r="Q94" s="19">
        <v>-1</v>
      </c>
      <c r="R94" s="19">
        <v>1307</v>
      </c>
      <c r="S94" s="20" t="str">
        <f t="shared" si="28"/>
        <v>not</v>
      </c>
      <c r="T94" s="20" t="str">
        <f t="shared" si="29"/>
        <v>improve</v>
      </c>
      <c r="V94" s="34">
        <v>239940</v>
      </c>
      <c r="W94" s="19">
        <v>1338</v>
      </c>
      <c r="X94" s="19">
        <v>-1</v>
      </c>
      <c r="Y94" s="19">
        <v>1330</v>
      </c>
      <c r="Z94" s="20" t="str">
        <f t="shared" si="30"/>
        <v>not</v>
      </c>
      <c r="AA94" s="20" t="str">
        <f t="shared" si="31"/>
        <v>improve</v>
      </c>
      <c r="AC94" s="34">
        <v>239940</v>
      </c>
      <c r="AD94" s="19">
        <v>1338</v>
      </c>
      <c r="AE94" s="19">
        <v>-1</v>
      </c>
      <c r="AF94" s="19">
        <v>1330</v>
      </c>
      <c r="AG94" s="20" t="str">
        <f t="shared" si="32"/>
        <v>not</v>
      </c>
      <c r="AH94" s="20" t="str">
        <f t="shared" si="33"/>
        <v>improve</v>
      </c>
      <c r="AJ94" s="34">
        <v>239940</v>
      </c>
      <c r="AK94" s="19">
        <v>1338</v>
      </c>
      <c r="AL94" s="19">
        <v>-1</v>
      </c>
      <c r="AM94" s="19">
        <v>1431</v>
      </c>
      <c r="AN94" s="20" t="str">
        <f t="shared" si="34"/>
        <v>not</v>
      </c>
      <c r="AO94" s="20" t="str">
        <f t="shared" si="35"/>
        <v>not</v>
      </c>
      <c r="AQ94" s="33">
        <v>239940</v>
      </c>
      <c r="AR94" s="33">
        <v>1338</v>
      </c>
      <c r="AS94" s="33">
        <v>-1</v>
      </c>
      <c r="AT94" s="33">
        <v>1331</v>
      </c>
      <c r="AU94" s="20" t="str">
        <f t="shared" si="36"/>
        <v>not</v>
      </c>
      <c r="AV94" s="20" t="str">
        <f t="shared" si="37"/>
        <v>improve</v>
      </c>
      <c r="AX94" s="34">
        <v>239940</v>
      </c>
      <c r="AY94" s="19">
        <v>1338</v>
      </c>
      <c r="AZ94" s="19">
        <v>-1</v>
      </c>
      <c r="BA94" s="19">
        <v>1297</v>
      </c>
      <c r="BB94" s="20" t="str">
        <f t="shared" si="38"/>
        <v>not</v>
      </c>
      <c r="BC94" s="20" t="str">
        <f t="shared" si="39"/>
        <v>improve</v>
      </c>
      <c r="BE94" s="34">
        <v>239940</v>
      </c>
      <c r="BF94" s="19">
        <v>1338</v>
      </c>
      <c r="BG94" s="19">
        <v>-1</v>
      </c>
      <c r="BH94" s="19">
        <v>1353</v>
      </c>
      <c r="BI94" s="20" t="str">
        <f t="shared" si="40"/>
        <v>not</v>
      </c>
      <c r="BJ94" s="20" t="str">
        <f t="shared" si="41"/>
        <v>not</v>
      </c>
      <c r="BL94" s="34">
        <v>239940</v>
      </c>
      <c r="BM94" s="19">
        <v>1338</v>
      </c>
      <c r="BN94" s="19">
        <v>-1</v>
      </c>
      <c r="BO94" s="19">
        <v>1554</v>
      </c>
      <c r="BP94" s="20" t="str">
        <f t="shared" si="42"/>
        <v>not</v>
      </c>
      <c r="BQ94" s="20" t="str">
        <f t="shared" si="43"/>
        <v>not</v>
      </c>
      <c r="BS94" s="34">
        <v>239940</v>
      </c>
      <c r="BT94" s="19">
        <v>1338</v>
      </c>
      <c r="BU94" s="19">
        <v>-1</v>
      </c>
      <c r="BV94" s="19">
        <v>1619</v>
      </c>
      <c r="BW94" s="20" t="str">
        <f t="shared" si="44"/>
        <v>not</v>
      </c>
      <c r="BX94" s="20" t="str">
        <f t="shared" si="45"/>
        <v>not</v>
      </c>
      <c r="BZ94" s="34">
        <v>239940</v>
      </c>
      <c r="CA94" s="19">
        <v>1338</v>
      </c>
      <c r="CB94" s="19">
        <v>8762</v>
      </c>
      <c r="CC94" s="19">
        <v>-1</v>
      </c>
      <c r="CD94" s="20" t="str">
        <f t="shared" si="46"/>
        <v>not</v>
      </c>
      <c r="CE94" s="20" t="str">
        <f t="shared" si="47"/>
        <v>not</v>
      </c>
    </row>
    <row r="95" spans="1:83">
      <c r="A95" s="34">
        <v>243147</v>
      </c>
      <c r="B95" s="19">
        <v>19</v>
      </c>
      <c r="C95" s="19">
        <v>19</v>
      </c>
      <c r="D95" s="19">
        <v>19</v>
      </c>
      <c r="E95" s="20" t="str">
        <f t="shared" si="24"/>
        <v>same</v>
      </c>
      <c r="F95" s="20" t="str">
        <f t="shared" si="25"/>
        <v>same</v>
      </c>
      <c r="H95" s="34">
        <v>243147</v>
      </c>
      <c r="I95" s="19">
        <v>19</v>
      </c>
      <c r="J95" s="19">
        <v>19</v>
      </c>
      <c r="K95" s="19">
        <v>19</v>
      </c>
      <c r="L95" s="20" t="str">
        <f t="shared" si="26"/>
        <v>same</v>
      </c>
      <c r="M95" s="20" t="str">
        <f t="shared" si="27"/>
        <v>same</v>
      </c>
      <c r="O95" s="34">
        <v>243147</v>
      </c>
      <c r="P95" s="19">
        <v>19</v>
      </c>
      <c r="Q95" s="19">
        <v>19</v>
      </c>
      <c r="R95" s="19">
        <v>19</v>
      </c>
      <c r="S95" s="20" t="str">
        <f t="shared" si="28"/>
        <v>same</v>
      </c>
      <c r="T95" s="20" t="str">
        <f t="shared" si="29"/>
        <v>same</v>
      </c>
      <c r="V95" s="34">
        <v>243147</v>
      </c>
      <c r="W95" s="19">
        <v>19</v>
      </c>
      <c r="X95" s="19">
        <v>19</v>
      </c>
      <c r="Y95" s="19">
        <v>19</v>
      </c>
      <c r="Z95" s="20" t="str">
        <f t="shared" si="30"/>
        <v>same</v>
      </c>
      <c r="AA95" s="20" t="str">
        <f t="shared" si="31"/>
        <v>same</v>
      </c>
      <c r="AC95" s="34">
        <v>243147</v>
      </c>
      <c r="AD95" s="19">
        <v>19</v>
      </c>
      <c r="AE95" s="19">
        <v>19</v>
      </c>
      <c r="AF95" s="19">
        <v>19</v>
      </c>
      <c r="AG95" s="20" t="str">
        <f t="shared" si="32"/>
        <v>same</v>
      </c>
      <c r="AH95" s="20" t="str">
        <f t="shared" si="33"/>
        <v>same</v>
      </c>
      <c r="AJ95" s="34">
        <v>243147</v>
      </c>
      <c r="AK95" s="19">
        <v>19</v>
      </c>
      <c r="AL95" s="19">
        <v>19</v>
      </c>
      <c r="AM95" s="19">
        <v>19</v>
      </c>
      <c r="AN95" s="20" t="str">
        <f t="shared" si="34"/>
        <v>same</v>
      </c>
      <c r="AO95" s="20" t="str">
        <f t="shared" si="35"/>
        <v>same</v>
      </c>
      <c r="AQ95" s="33">
        <v>243147</v>
      </c>
      <c r="AR95" s="33">
        <v>19</v>
      </c>
      <c r="AS95" s="33">
        <v>19</v>
      </c>
      <c r="AT95" s="33">
        <v>19</v>
      </c>
      <c r="AU95" s="20" t="str">
        <f t="shared" si="36"/>
        <v>same</v>
      </c>
      <c r="AV95" s="20" t="str">
        <f t="shared" si="37"/>
        <v>same</v>
      </c>
      <c r="AX95" s="34">
        <v>243147</v>
      </c>
      <c r="AY95" s="19">
        <v>19</v>
      </c>
      <c r="AZ95" s="19">
        <v>19</v>
      </c>
      <c r="BA95" s="19">
        <v>19</v>
      </c>
      <c r="BB95" s="20" t="str">
        <f t="shared" si="38"/>
        <v>same</v>
      </c>
      <c r="BC95" s="20" t="str">
        <f t="shared" si="39"/>
        <v>same</v>
      </c>
      <c r="BE95" s="34">
        <v>243147</v>
      </c>
      <c r="BF95" s="19">
        <v>19</v>
      </c>
      <c r="BG95" s="19">
        <v>19</v>
      </c>
      <c r="BH95" s="19">
        <v>19</v>
      </c>
      <c r="BI95" s="20" t="str">
        <f t="shared" si="40"/>
        <v>same</v>
      </c>
      <c r="BJ95" s="20" t="str">
        <f t="shared" si="41"/>
        <v>same</v>
      </c>
      <c r="BL95" s="34">
        <v>243147</v>
      </c>
      <c r="BM95" s="19">
        <v>19</v>
      </c>
      <c r="BN95" s="19">
        <v>19</v>
      </c>
      <c r="BO95" s="19">
        <v>19</v>
      </c>
      <c r="BP95" s="20" t="str">
        <f t="shared" si="42"/>
        <v>same</v>
      </c>
      <c r="BQ95" s="20" t="str">
        <f t="shared" si="43"/>
        <v>same</v>
      </c>
      <c r="BS95" s="34">
        <v>243147</v>
      </c>
      <c r="BT95" s="19">
        <v>19</v>
      </c>
      <c r="BU95" s="19">
        <v>19</v>
      </c>
      <c r="BV95" s="19">
        <v>19</v>
      </c>
      <c r="BW95" s="20" t="str">
        <f t="shared" si="44"/>
        <v>same</v>
      </c>
      <c r="BX95" s="20" t="str">
        <f t="shared" si="45"/>
        <v>same</v>
      </c>
      <c r="BZ95" s="34">
        <v>243147</v>
      </c>
      <c r="CA95" s="19">
        <v>19</v>
      </c>
      <c r="CB95" s="19">
        <v>19</v>
      </c>
      <c r="CC95" s="19">
        <v>19</v>
      </c>
      <c r="CD95" s="20" t="str">
        <f t="shared" si="46"/>
        <v>same</v>
      </c>
      <c r="CE95" s="20" t="str">
        <f t="shared" si="47"/>
        <v>same</v>
      </c>
    </row>
    <row r="96" spans="1:83">
      <c r="A96" s="34">
        <v>243284</v>
      </c>
      <c r="B96" s="19">
        <v>-1</v>
      </c>
      <c r="C96" s="19">
        <v>-1</v>
      </c>
      <c r="D96" s="19">
        <v>-1</v>
      </c>
      <c r="E96" s="20" t="str">
        <f t="shared" si="24"/>
        <v>not Found</v>
      </c>
      <c r="F96" s="20" t="str">
        <f t="shared" si="25"/>
        <v>not Found</v>
      </c>
      <c r="H96" s="34">
        <v>243284</v>
      </c>
      <c r="I96" s="19">
        <v>-1</v>
      </c>
      <c r="J96" s="19">
        <v>-1</v>
      </c>
      <c r="K96" s="19">
        <v>-1</v>
      </c>
      <c r="L96" s="20" t="str">
        <f t="shared" si="26"/>
        <v>not Found</v>
      </c>
      <c r="M96" s="20" t="str">
        <f t="shared" si="27"/>
        <v>not Found</v>
      </c>
      <c r="O96" s="34">
        <v>243284</v>
      </c>
      <c r="P96" s="19">
        <v>-1</v>
      </c>
      <c r="Q96" s="19">
        <v>-1</v>
      </c>
      <c r="R96" s="19">
        <v>-1</v>
      </c>
      <c r="S96" s="20" t="str">
        <f t="shared" si="28"/>
        <v>not Found</v>
      </c>
      <c r="T96" s="20" t="str">
        <f t="shared" si="29"/>
        <v>not Found</v>
      </c>
      <c r="V96" s="34">
        <v>243284</v>
      </c>
      <c r="W96" s="19">
        <v>-1</v>
      </c>
      <c r="X96" s="19">
        <v>-1</v>
      </c>
      <c r="Y96" s="19">
        <v>-1</v>
      </c>
      <c r="Z96" s="20" t="str">
        <f t="shared" si="30"/>
        <v>not Found</v>
      </c>
      <c r="AA96" s="20" t="str">
        <f t="shared" si="31"/>
        <v>not Found</v>
      </c>
      <c r="AC96" s="34">
        <v>243284</v>
      </c>
      <c r="AD96" s="19">
        <v>-1</v>
      </c>
      <c r="AE96" s="19">
        <v>-1</v>
      </c>
      <c r="AF96" s="19">
        <v>-1</v>
      </c>
      <c r="AG96" s="20" t="str">
        <f t="shared" si="32"/>
        <v>not Found</v>
      </c>
      <c r="AH96" s="20" t="str">
        <f t="shared" si="33"/>
        <v>not Found</v>
      </c>
      <c r="AJ96" s="34">
        <v>243284</v>
      </c>
      <c r="AK96" s="19">
        <v>-1</v>
      </c>
      <c r="AL96" s="19">
        <v>-1</v>
      </c>
      <c r="AM96" s="19">
        <v>-1</v>
      </c>
      <c r="AN96" s="20" t="str">
        <f t="shared" si="34"/>
        <v>not Found</v>
      </c>
      <c r="AO96" s="20" t="str">
        <f t="shared" si="35"/>
        <v>not Found</v>
      </c>
      <c r="AQ96" s="33">
        <v>243284</v>
      </c>
      <c r="AR96" s="33">
        <v>-1</v>
      </c>
      <c r="AS96" s="33">
        <v>-1</v>
      </c>
      <c r="AT96" s="33">
        <v>-1</v>
      </c>
      <c r="AU96" s="20" t="str">
        <f t="shared" si="36"/>
        <v>not Found</v>
      </c>
      <c r="AV96" s="20" t="str">
        <f t="shared" si="37"/>
        <v>not Found</v>
      </c>
      <c r="AX96" s="34">
        <v>243284</v>
      </c>
      <c r="AY96" s="19">
        <v>-1</v>
      </c>
      <c r="AZ96" s="19">
        <v>-1</v>
      </c>
      <c r="BA96" s="19">
        <v>-1</v>
      </c>
      <c r="BB96" s="20" t="str">
        <f t="shared" si="38"/>
        <v>not Found</v>
      </c>
      <c r="BC96" s="20" t="str">
        <f t="shared" si="39"/>
        <v>not Found</v>
      </c>
      <c r="BE96" s="34">
        <v>243284</v>
      </c>
      <c r="BF96" s="19">
        <v>-1</v>
      </c>
      <c r="BG96" s="19">
        <v>-1</v>
      </c>
      <c r="BH96" s="19">
        <v>-1</v>
      </c>
      <c r="BI96" s="20" t="str">
        <f t="shared" si="40"/>
        <v>not Found</v>
      </c>
      <c r="BJ96" s="20" t="str">
        <f t="shared" si="41"/>
        <v>not Found</v>
      </c>
      <c r="BL96" s="34">
        <v>243284</v>
      </c>
      <c r="BM96" s="19">
        <v>-1</v>
      </c>
      <c r="BN96" s="19">
        <v>-1</v>
      </c>
      <c r="BO96" s="19">
        <v>-1</v>
      </c>
      <c r="BP96" s="20" t="str">
        <f t="shared" si="42"/>
        <v>not Found</v>
      </c>
      <c r="BQ96" s="20" t="str">
        <f t="shared" si="43"/>
        <v>not Found</v>
      </c>
      <c r="BS96" s="34">
        <v>243284</v>
      </c>
      <c r="BT96" s="19">
        <v>-1</v>
      </c>
      <c r="BU96" s="19">
        <v>-1</v>
      </c>
      <c r="BV96" s="19">
        <v>-1</v>
      </c>
      <c r="BW96" s="20" t="str">
        <f t="shared" si="44"/>
        <v>not Found</v>
      </c>
      <c r="BX96" s="20" t="str">
        <f t="shared" si="45"/>
        <v>not Found</v>
      </c>
      <c r="BZ96" s="34">
        <v>243284</v>
      </c>
      <c r="CA96" s="19">
        <v>-1</v>
      </c>
      <c r="CB96" s="19">
        <v>-1</v>
      </c>
      <c r="CC96" s="19">
        <v>-1</v>
      </c>
      <c r="CD96" s="20" t="str">
        <f t="shared" si="46"/>
        <v>not Found</v>
      </c>
      <c r="CE96" s="20" t="str">
        <f t="shared" si="47"/>
        <v>not Found</v>
      </c>
    </row>
    <row r="97" spans="1:83">
      <c r="A97" s="34">
        <v>244431</v>
      </c>
      <c r="B97" s="19">
        <v>1065</v>
      </c>
      <c r="C97" s="19">
        <v>720</v>
      </c>
      <c r="D97" s="19">
        <v>1747</v>
      </c>
      <c r="E97" s="20" t="str">
        <f t="shared" si="24"/>
        <v>improve</v>
      </c>
      <c r="F97" s="20" t="str">
        <f t="shared" si="25"/>
        <v>not</v>
      </c>
      <c r="H97" s="34">
        <v>244431</v>
      </c>
      <c r="I97" s="19">
        <v>1065</v>
      </c>
      <c r="J97" s="19">
        <v>1094</v>
      </c>
      <c r="K97" s="19">
        <v>847</v>
      </c>
      <c r="L97" s="20" t="str">
        <f t="shared" si="26"/>
        <v>not</v>
      </c>
      <c r="M97" s="20" t="str">
        <f t="shared" si="27"/>
        <v>improve</v>
      </c>
      <c r="O97" s="34">
        <v>244431</v>
      </c>
      <c r="P97" s="19">
        <v>1065</v>
      </c>
      <c r="Q97" s="19">
        <v>1320</v>
      </c>
      <c r="R97" s="19">
        <v>910</v>
      </c>
      <c r="S97" s="20" t="str">
        <f t="shared" si="28"/>
        <v>not</v>
      </c>
      <c r="T97" s="20" t="str">
        <f t="shared" si="29"/>
        <v>improve</v>
      </c>
      <c r="V97" s="34">
        <v>244431</v>
      </c>
      <c r="W97" s="19">
        <v>1065</v>
      </c>
      <c r="X97" s="19">
        <v>921</v>
      </c>
      <c r="Y97" s="19">
        <v>3202</v>
      </c>
      <c r="Z97" s="20" t="str">
        <f t="shared" si="30"/>
        <v>improve</v>
      </c>
      <c r="AA97" s="20" t="str">
        <f t="shared" si="31"/>
        <v>not</v>
      </c>
      <c r="AC97" s="34">
        <v>244431</v>
      </c>
      <c r="AD97" s="19">
        <v>1065</v>
      </c>
      <c r="AE97" s="19">
        <v>1638</v>
      </c>
      <c r="AF97" s="19">
        <v>1091</v>
      </c>
      <c r="AG97" s="20" t="str">
        <f t="shared" si="32"/>
        <v>not</v>
      </c>
      <c r="AH97" s="20" t="str">
        <f t="shared" si="33"/>
        <v>not</v>
      </c>
      <c r="AJ97" s="34">
        <v>244431</v>
      </c>
      <c r="AK97" s="19">
        <v>1065</v>
      </c>
      <c r="AL97" s="19">
        <v>1638</v>
      </c>
      <c r="AM97" s="19">
        <v>910</v>
      </c>
      <c r="AN97" s="20" t="str">
        <f t="shared" si="34"/>
        <v>not</v>
      </c>
      <c r="AO97" s="20" t="str">
        <f t="shared" si="35"/>
        <v>improve</v>
      </c>
      <c r="AQ97" s="33">
        <v>244431</v>
      </c>
      <c r="AR97" s="33">
        <v>1065</v>
      </c>
      <c r="AS97" s="33">
        <v>1064</v>
      </c>
      <c r="AT97" s="33">
        <v>7721</v>
      </c>
      <c r="AU97" s="20" t="str">
        <f t="shared" si="36"/>
        <v>improve</v>
      </c>
      <c r="AV97" s="20" t="str">
        <f t="shared" si="37"/>
        <v>not</v>
      </c>
      <c r="AX97" s="34">
        <v>244431</v>
      </c>
      <c r="AY97" s="19">
        <v>1065</v>
      </c>
      <c r="AZ97" s="19">
        <v>927</v>
      </c>
      <c r="BA97" s="19">
        <v>7743</v>
      </c>
      <c r="BB97" s="20" t="str">
        <f t="shared" si="38"/>
        <v>improve</v>
      </c>
      <c r="BC97" s="20" t="str">
        <f t="shared" si="39"/>
        <v>not</v>
      </c>
      <c r="BE97" s="34">
        <v>244431</v>
      </c>
      <c r="BF97" s="19">
        <v>1065</v>
      </c>
      <c r="BG97" s="19">
        <v>1180</v>
      </c>
      <c r="BH97" s="19">
        <v>7743</v>
      </c>
      <c r="BI97" s="20" t="str">
        <f t="shared" si="40"/>
        <v>not</v>
      </c>
      <c r="BJ97" s="20" t="str">
        <f t="shared" si="41"/>
        <v>not</v>
      </c>
      <c r="BL97" s="34">
        <v>244431</v>
      </c>
      <c r="BM97" s="19">
        <v>1065</v>
      </c>
      <c r="BN97" s="19">
        <v>631</v>
      </c>
      <c r="BO97" s="19">
        <v>910</v>
      </c>
      <c r="BP97" s="20" t="str">
        <f t="shared" si="42"/>
        <v>improve</v>
      </c>
      <c r="BQ97" s="20" t="str">
        <f t="shared" si="43"/>
        <v>improve</v>
      </c>
      <c r="BS97" s="34">
        <v>244431</v>
      </c>
      <c r="BT97" s="19">
        <v>1065</v>
      </c>
      <c r="BU97" s="19">
        <v>631</v>
      </c>
      <c r="BV97" s="19">
        <v>910</v>
      </c>
      <c r="BW97" s="20" t="str">
        <f t="shared" si="44"/>
        <v>improve</v>
      </c>
      <c r="BX97" s="20" t="str">
        <f t="shared" si="45"/>
        <v>improve</v>
      </c>
      <c r="BZ97" s="34">
        <v>244431</v>
      </c>
      <c r="CA97" s="19">
        <v>1065</v>
      </c>
      <c r="CB97" s="19">
        <v>631</v>
      </c>
      <c r="CC97" s="19">
        <v>910</v>
      </c>
      <c r="CD97" s="20" t="str">
        <f t="shared" si="46"/>
        <v>improve</v>
      </c>
      <c r="CE97" s="20" t="str">
        <f t="shared" si="47"/>
        <v>improve</v>
      </c>
    </row>
    <row r="98" spans="1:83">
      <c r="A98" s="34">
        <v>246635</v>
      </c>
      <c r="B98" s="19">
        <v>12</v>
      </c>
      <c r="C98" s="19">
        <v>13</v>
      </c>
      <c r="D98" s="19">
        <v>2</v>
      </c>
      <c r="E98" s="20" t="str">
        <f t="shared" si="24"/>
        <v>not</v>
      </c>
      <c r="F98" s="20" t="str">
        <f t="shared" si="25"/>
        <v>improve</v>
      </c>
      <c r="H98" s="34">
        <v>246635</v>
      </c>
      <c r="I98" s="19">
        <v>12</v>
      </c>
      <c r="J98" s="19">
        <v>13</v>
      </c>
      <c r="K98" s="19">
        <v>2</v>
      </c>
      <c r="L98" s="20" t="str">
        <f t="shared" si="26"/>
        <v>not</v>
      </c>
      <c r="M98" s="20" t="str">
        <f t="shared" si="27"/>
        <v>improve</v>
      </c>
      <c r="O98" s="34">
        <v>246635</v>
      </c>
      <c r="P98" s="19">
        <v>12</v>
      </c>
      <c r="Q98" s="19">
        <v>13</v>
      </c>
      <c r="R98" s="19">
        <v>2</v>
      </c>
      <c r="S98" s="20" t="str">
        <f t="shared" si="28"/>
        <v>not</v>
      </c>
      <c r="T98" s="20" t="str">
        <f t="shared" si="29"/>
        <v>improve</v>
      </c>
      <c r="V98" s="34">
        <v>246635</v>
      </c>
      <c r="W98" s="19">
        <v>12</v>
      </c>
      <c r="X98" s="19">
        <v>23</v>
      </c>
      <c r="Y98" s="19">
        <v>3</v>
      </c>
      <c r="Z98" s="20" t="str">
        <f t="shared" si="30"/>
        <v>not</v>
      </c>
      <c r="AA98" s="20" t="str">
        <f t="shared" si="31"/>
        <v>improve</v>
      </c>
      <c r="AC98" s="34">
        <v>246635</v>
      </c>
      <c r="AD98" s="19">
        <v>12</v>
      </c>
      <c r="AE98" s="19">
        <v>26</v>
      </c>
      <c r="AF98" s="19">
        <v>7</v>
      </c>
      <c r="AG98" s="20" t="str">
        <f t="shared" si="32"/>
        <v>not</v>
      </c>
      <c r="AH98" s="20" t="str">
        <f t="shared" si="33"/>
        <v>improve</v>
      </c>
      <c r="AJ98" s="34">
        <v>246635</v>
      </c>
      <c r="AK98" s="19">
        <v>12</v>
      </c>
      <c r="AL98" s="19">
        <v>3</v>
      </c>
      <c r="AM98" s="19">
        <v>7</v>
      </c>
      <c r="AN98" s="20" t="str">
        <f t="shared" si="34"/>
        <v>improve</v>
      </c>
      <c r="AO98" s="20" t="str">
        <f t="shared" si="35"/>
        <v>improve</v>
      </c>
      <c r="AQ98" s="33">
        <v>246635</v>
      </c>
      <c r="AR98" s="33">
        <v>12</v>
      </c>
      <c r="AS98" s="33">
        <v>1</v>
      </c>
      <c r="AT98" s="33">
        <v>7</v>
      </c>
      <c r="AU98" s="20" t="str">
        <f t="shared" si="36"/>
        <v>improve</v>
      </c>
      <c r="AV98" s="20" t="str">
        <f t="shared" si="37"/>
        <v>improve</v>
      </c>
      <c r="AX98" s="34">
        <v>246635</v>
      </c>
      <c r="AY98" s="19">
        <v>12</v>
      </c>
      <c r="AZ98" s="19">
        <v>3</v>
      </c>
      <c r="BA98" s="19">
        <v>11</v>
      </c>
      <c r="BB98" s="20" t="str">
        <f t="shared" si="38"/>
        <v>improve</v>
      </c>
      <c r="BC98" s="20" t="str">
        <f t="shared" si="39"/>
        <v>improve</v>
      </c>
      <c r="BE98" s="34">
        <v>246635</v>
      </c>
      <c r="BF98" s="19">
        <v>12</v>
      </c>
      <c r="BG98" s="19">
        <v>65</v>
      </c>
      <c r="BH98" s="19">
        <v>7</v>
      </c>
      <c r="BI98" s="20" t="str">
        <f t="shared" si="40"/>
        <v>not</v>
      </c>
      <c r="BJ98" s="20" t="str">
        <f t="shared" si="41"/>
        <v>improve</v>
      </c>
      <c r="BL98" s="34">
        <v>246635</v>
      </c>
      <c r="BM98" s="19">
        <v>12</v>
      </c>
      <c r="BN98" s="19">
        <v>53</v>
      </c>
      <c r="BO98" s="19">
        <v>7</v>
      </c>
      <c r="BP98" s="20" t="str">
        <f t="shared" si="42"/>
        <v>not</v>
      </c>
      <c r="BQ98" s="20" t="str">
        <f t="shared" si="43"/>
        <v>improve</v>
      </c>
      <c r="BS98" s="34">
        <v>246635</v>
      </c>
      <c r="BT98" s="19">
        <v>12</v>
      </c>
      <c r="BU98" s="19">
        <v>53</v>
      </c>
      <c r="BV98" s="19">
        <v>11</v>
      </c>
      <c r="BW98" s="20" t="str">
        <f t="shared" si="44"/>
        <v>not</v>
      </c>
      <c r="BX98" s="20" t="str">
        <f t="shared" si="45"/>
        <v>improve</v>
      </c>
      <c r="BZ98" s="34">
        <v>246635</v>
      </c>
      <c r="CA98" s="19">
        <v>12</v>
      </c>
      <c r="CB98" s="19">
        <v>12</v>
      </c>
      <c r="CC98" s="19">
        <v>11</v>
      </c>
      <c r="CD98" s="20" t="str">
        <f t="shared" si="46"/>
        <v>same</v>
      </c>
      <c r="CE98" s="20" t="str">
        <f t="shared" si="47"/>
        <v>improve</v>
      </c>
    </row>
    <row r="99" spans="1:83">
      <c r="A99" s="34">
        <v>248659</v>
      </c>
      <c r="B99" s="19">
        <v>1</v>
      </c>
      <c r="C99" s="19">
        <v>100</v>
      </c>
      <c r="D99" s="19">
        <v>1</v>
      </c>
      <c r="E99" s="20" t="str">
        <f t="shared" si="24"/>
        <v>not</v>
      </c>
      <c r="F99" s="20" t="str">
        <f t="shared" si="25"/>
        <v>same</v>
      </c>
      <c r="H99" s="34">
        <v>248659</v>
      </c>
      <c r="I99" s="19">
        <v>1</v>
      </c>
      <c r="J99" s="19">
        <v>5</v>
      </c>
      <c r="K99" s="19">
        <v>1</v>
      </c>
      <c r="L99" s="20" t="str">
        <f t="shared" si="26"/>
        <v>not</v>
      </c>
      <c r="M99" s="20" t="str">
        <f t="shared" si="27"/>
        <v>same</v>
      </c>
      <c r="O99" s="34">
        <v>248659</v>
      </c>
      <c r="P99" s="19">
        <v>1</v>
      </c>
      <c r="Q99" s="19">
        <v>1</v>
      </c>
      <c r="R99" s="19">
        <v>1</v>
      </c>
      <c r="S99" s="20" t="str">
        <f t="shared" si="28"/>
        <v>same</v>
      </c>
      <c r="T99" s="20" t="str">
        <f t="shared" si="29"/>
        <v>same</v>
      </c>
      <c r="V99" s="34">
        <v>248659</v>
      </c>
      <c r="W99" s="19">
        <v>1</v>
      </c>
      <c r="X99" s="19">
        <v>1</v>
      </c>
      <c r="Y99" s="19">
        <v>1</v>
      </c>
      <c r="Z99" s="20" t="str">
        <f t="shared" si="30"/>
        <v>same</v>
      </c>
      <c r="AA99" s="20" t="str">
        <f t="shared" si="31"/>
        <v>same</v>
      </c>
      <c r="AC99" s="34">
        <v>248659</v>
      </c>
      <c r="AD99" s="19">
        <v>1</v>
      </c>
      <c r="AE99" s="19">
        <v>1</v>
      </c>
      <c r="AF99" s="19">
        <v>1</v>
      </c>
      <c r="AG99" s="20" t="str">
        <f t="shared" si="32"/>
        <v>same</v>
      </c>
      <c r="AH99" s="20" t="str">
        <f t="shared" si="33"/>
        <v>same</v>
      </c>
      <c r="AJ99" s="34">
        <v>248659</v>
      </c>
      <c r="AK99" s="19">
        <v>1</v>
      </c>
      <c r="AL99" s="19">
        <v>1</v>
      </c>
      <c r="AM99" s="19">
        <v>1</v>
      </c>
      <c r="AN99" s="20" t="str">
        <f t="shared" si="34"/>
        <v>same</v>
      </c>
      <c r="AO99" s="20" t="str">
        <f t="shared" si="35"/>
        <v>same</v>
      </c>
      <c r="AQ99" s="33">
        <v>248659</v>
      </c>
      <c r="AR99" s="33">
        <v>1</v>
      </c>
      <c r="AS99" s="33">
        <v>1</v>
      </c>
      <c r="AT99" s="33">
        <v>1</v>
      </c>
      <c r="AU99" s="20" t="str">
        <f t="shared" si="36"/>
        <v>same</v>
      </c>
      <c r="AV99" s="20" t="str">
        <f t="shared" si="37"/>
        <v>same</v>
      </c>
      <c r="AX99" s="34">
        <v>248659</v>
      </c>
      <c r="AY99" s="19">
        <v>1</v>
      </c>
      <c r="AZ99" s="19">
        <v>1</v>
      </c>
      <c r="BA99" s="19">
        <v>1</v>
      </c>
      <c r="BB99" s="20" t="str">
        <f t="shared" si="38"/>
        <v>same</v>
      </c>
      <c r="BC99" s="20" t="str">
        <f t="shared" si="39"/>
        <v>same</v>
      </c>
      <c r="BE99" s="34">
        <v>248659</v>
      </c>
      <c r="BF99" s="19">
        <v>1</v>
      </c>
      <c r="BG99" s="19">
        <v>1</v>
      </c>
      <c r="BH99" s="19">
        <v>1</v>
      </c>
      <c r="BI99" s="20" t="str">
        <f t="shared" si="40"/>
        <v>same</v>
      </c>
      <c r="BJ99" s="20" t="str">
        <f t="shared" si="41"/>
        <v>same</v>
      </c>
      <c r="BL99" s="34">
        <v>248659</v>
      </c>
      <c r="BM99" s="19">
        <v>1</v>
      </c>
      <c r="BN99" s="19">
        <v>1</v>
      </c>
      <c r="BO99" s="19">
        <v>1</v>
      </c>
      <c r="BP99" s="20" t="str">
        <f t="shared" si="42"/>
        <v>same</v>
      </c>
      <c r="BQ99" s="20" t="str">
        <f t="shared" si="43"/>
        <v>same</v>
      </c>
      <c r="BS99" s="34">
        <v>248659</v>
      </c>
      <c r="BT99" s="19">
        <v>1</v>
      </c>
      <c r="BU99" s="19">
        <v>1</v>
      </c>
      <c r="BV99" s="19">
        <v>1</v>
      </c>
      <c r="BW99" s="20" t="str">
        <f t="shared" si="44"/>
        <v>same</v>
      </c>
      <c r="BX99" s="20" t="str">
        <f t="shared" si="45"/>
        <v>same</v>
      </c>
      <c r="BZ99" s="34">
        <v>248659</v>
      </c>
      <c r="CA99" s="19">
        <v>1</v>
      </c>
      <c r="CB99" s="19">
        <v>5</v>
      </c>
      <c r="CC99" s="19">
        <v>1</v>
      </c>
      <c r="CD99" s="20" t="str">
        <f t="shared" si="46"/>
        <v>not</v>
      </c>
      <c r="CE99" s="20" t="str">
        <f t="shared" si="47"/>
        <v>same</v>
      </c>
    </row>
    <row r="100" spans="1:83">
      <c r="A100" s="34">
        <v>249549</v>
      </c>
      <c r="B100" s="19">
        <v>-1</v>
      </c>
      <c r="C100" s="19">
        <v>-1</v>
      </c>
      <c r="D100" s="19">
        <v>-1</v>
      </c>
      <c r="E100" s="20" t="str">
        <f t="shared" si="24"/>
        <v>not Found</v>
      </c>
      <c r="F100" s="20" t="str">
        <f t="shared" si="25"/>
        <v>not Found</v>
      </c>
      <c r="H100" s="34">
        <v>249549</v>
      </c>
      <c r="I100" s="19">
        <v>-1</v>
      </c>
      <c r="J100" s="19">
        <v>-1</v>
      </c>
      <c r="K100" s="19">
        <v>-1</v>
      </c>
      <c r="L100" s="20" t="str">
        <f t="shared" si="26"/>
        <v>not Found</v>
      </c>
      <c r="M100" s="20" t="str">
        <f t="shared" si="27"/>
        <v>not Found</v>
      </c>
      <c r="O100" s="34">
        <v>249549</v>
      </c>
      <c r="P100" s="19">
        <v>-1</v>
      </c>
      <c r="Q100" s="19">
        <v>-1</v>
      </c>
      <c r="R100" s="19">
        <v>-1</v>
      </c>
      <c r="S100" s="20" t="str">
        <f t="shared" si="28"/>
        <v>not Found</v>
      </c>
      <c r="T100" s="20" t="str">
        <f t="shared" si="29"/>
        <v>not Found</v>
      </c>
      <c r="V100" s="34">
        <v>249549</v>
      </c>
      <c r="W100" s="19">
        <v>-1</v>
      </c>
      <c r="X100" s="19">
        <v>-1</v>
      </c>
      <c r="Y100" s="19">
        <v>-1</v>
      </c>
      <c r="Z100" s="20" t="str">
        <f t="shared" si="30"/>
        <v>not Found</v>
      </c>
      <c r="AA100" s="20" t="str">
        <f t="shared" si="31"/>
        <v>not Found</v>
      </c>
      <c r="AC100" s="34">
        <v>249549</v>
      </c>
      <c r="AD100" s="19">
        <v>-1</v>
      </c>
      <c r="AE100" s="19">
        <v>-1</v>
      </c>
      <c r="AF100" s="19">
        <v>-1</v>
      </c>
      <c r="AG100" s="20" t="str">
        <f t="shared" si="32"/>
        <v>not Found</v>
      </c>
      <c r="AH100" s="20" t="str">
        <f t="shared" si="33"/>
        <v>not Found</v>
      </c>
      <c r="AJ100" s="34">
        <v>249549</v>
      </c>
      <c r="AK100" s="19">
        <v>-1</v>
      </c>
      <c r="AL100" s="19">
        <v>-1</v>
      </c>
      <c r="AM100" s="19">
        <v>-1</v>
      </c>
      <c r="AN100" s="20" t="str">
        <f t="shared" si="34"/>
        <v>not Found</v>
      </c>
      <c r="AO100" s="20" t="str">
        <f t="shared" si="35"/>
        <v>not Found</v>
      </c>
      <c r="AQ100" s="33">
        <v>249549</v>
      </c>
      <c r="AR100" s="33">
        <v>-1</v>
      </c>
      <c r="AS100" s="33">
        <v>-1</v>
      </c>
      <c r="AT100" s="33">
        <v>-1</v>
      </c>
      <c r="AU100" s="20" t="str">
        <f t="shared" si="36"/>
        <v>not Found</v>
      </c>
      <c r="AV100" s="20" t="str">
        <f t="shared" si="37"/>
        <v>not Found</v>
      </c>
      <c r="AX100" s="34">
        <v>249549</v>
      </c>
      <c r="AY100" s="19">
        <v>-1</v>
      </c>
      <c r="AZ100" s="19">
        <v>-1</v>
      </c>
      <c r="BA100" s="19">
        <v>-1</v>
      </c>
      <c r="BB100" s="20" t="str">
        <f t="shared" si="38"/>
        <v>not Found</v>
      </c>
      <c r="BC100" s="20" t="str">
        <f t="shared" si="39"/>
        <v>not Found</v>
      </c>
      <c r="BE100" s="34">
        <v>249549</v>
      </c>
      <c r="BF100" s="19">
        <v>-1</v>
      </c>
      <c r="BG100" s="19">
        <v>-1</v>
      </c>
      <c r="BH100" s="19">
        <v>-1</v>
      </c>
      <c r="BI100" s="20" t="str">
        <f t="shared" si="40"/>
        <v>not Found</v>
      </c>
      <c r="BJ100" s="20" t="str">
        <f t="shared" si="41"/>
        <v>not Found</v>
      </c>
      <c r="BL100" s="34">
        <v>249549</v>
      </c>
      <c r="BM100" s="19">
        <v>-1</v>
      </c>
      <c r="BN100" s="19">
        <v>-1</v>
      </c>
      <c r="BO100" s="19">
        <v>-1</v>
      </c>
      <c r="BP100" s="20" t="str">
        <f t="shared" si="42"/>
        <v>not Found</v>
      </c>
      <c r="BQ100" s="20" t="str">
        <f t="shared" si="43"/>
        <v>not Found</v>
      </c>
      <c r="BS100" s="34">
        <v>249549</v>
      </c>
      <c r="BT100" s="19">
        <v>-1</v>
      </c>
      <c r="BU100" s="19">
        <v>-1</v>
      </c>
      <c r="BV100" s="19">
        <v>-1</v>
      </c>
      <c r="BW100" s="20" t="str">
        <f t="shared" si="44"/>
        <v>not Found</v>
      </c>
      <c r="BX100" s="20" t="str">
        <f t="shared" si="45"/>
        <v>not Found</v>
      </c>
      <c r="BZ100" s="34">
        <v>249549</v>
      </c>
      <c r="CA100" s="19">
        <v>-1</v>
      </c>
      <c r="CB100" s="19">
        <v>-1</v>
      </c>
      <c r="CC100" s="19">
        <v>-1</v>
      </c>
      <c r="CD100" s="20" t="str">
        <f t="shared" si="46"/>
        <v>not Found</v>
      </c>
      <c r="CE100" s="20" t="str">
        <f t="shared" si="47"/>
        <v>not Found</v>
      </c>
    </row>
    <row r="101" spans="1:83">
      <c r="A101" s="34">
        <v>251356</v>
      </c>
      <c r="B101" s="19">
        <v>5472</v>
      </c>
      <c r="C101" s="19">
        <v>7205</v>
      </c>
      <c r="D101" s="19">
        <v>36</v>
      </c>
      <c r="E101" s="20" t="str">
        <f t="shared" si="24"/>
        <v>not</v>
      </c>
      <c r="F101" s="20" t="str">
        <f t="shared" si="25"/>
        <v>improve</v>
      </c>
      <c r="H101" s="34">
        <v>251356</v>
      </c>
      <c r="I101" s="19">
        <v>5472</v>
      </c>
      <c r="J101" s="19">
        <v>7205</v>
      </c>
      <c r="K101" s="19">
        <v>508</v>
      </c>
      <c r="L101" s="20" t="str">
        <f t="shared" si="26"/>
        <v>not</v>
      </c>
      <c r="M101" s="20" t="str">
        <f t="shared" si="27"/>
        <v>improve</v>
      </c>
      <c r="O101" s="34">
        <v>251356</v>
      </c>
      <c r="P101" s="19">
        <v>5472</v>
      </c>
      <c r="Q101" s="19">
        <v>7205</v>
      </c>
      <c r="R101" s="19">
        <v>341</v>
      </c>
      <c r="S101" s="20" t="str">
        <f t="shared" si="28"/>
        <v>not</v>
      </c>
      <c r="T101" s="20" t="str">
        <f t="shared" si="29"/>
        <v>improve</v>
      </c>
      <c r="V101" s="34">
        <v>251356</v>
      </c>
      <c r="W101" s="19">
        <v>5472</v>
      </c>
      <c r="X101" s="19">
        <v>5262</v>
      </c>
      <c r="Y101" s="19">
        <v>37</v>
      </c>
      <c r="Z101" s="20" t="str">
        <f t="shared" si="30"/>
        <v>improve</v>
      </c>
      <c r="AA101" s="20" t="str">
        <f t="shared" si="31"/>
        <v>improve</v>
      </c>
      <c r="AC101" s="34">
        <v>251356</v>
      </c>
      <c r="AD101" s="19">
        <v>5472</v>
      </c>
      <c r="AE101" s="19">
        <v>254</v>
      </c>
      <c r="AF101" s="19">
        <v>2144</v>
      </c>
      <c r="AG101" s="20" t="str">
        <f t="shared" si="32"/>
        <v>improve</v>
      </c>
      <c r="AH101" s="20" t="str">
        <f t="shared" si="33"/>
        <v>improve</v>
      </c>
      <c r="AJ101" s="34">
        <v>251356</v>
      </c>
      <c r="AK101" s="19">
        <v>5472</v>
      </c>
      <c r="AL101" s="19">
        <v>3566</v>
      </c>
      <c r="AM101" s="19">
        <v>195</v>
      </c>
      <c r="AN101" s="20" t="str">
        <f t="shared" si="34"/>
        <v>improve</v>
      </c>
      <c r="AO101" s="20" t="str">
        <f t="shared" si="35"/>
        <v>improve</v>
      </c>
      <c r="AQ101" s="33">
        <v>251356</v>
      </c>
      <c r="AR101" s="33">
        <v>5472</v>
      </c>
      <c r="AS101" s="33">
        <v>3806</v>
      </c>
      <c r="AT101" s="33">
        <v>1429</v>
      </c>
      <c r="AU101" s="20" t="str">
        <f t="shared" si="36"/>
        <v>improve</v>
      </c>
      <c r="AV101" s="20" t="str">
        <f t="shared" si="37"/>
        <v>improve</v>
      </c>
      <c r="AX101" s="34">
        <v>251356</v>
      </c>
      <c r="AY101" s="19">
        <v>5472</v>
      </c>
      <c r="AZ101" s="19">
        <v>6316</v>
      </c>
      <c r="BA101" s="19">
        <v>5432</v>
      </c>
      <c r="BB101" s="20" t="str">
        <f t="shared" si="38"/>
        <v>not</v>
      </c>
      <c r="BC101" s="20" t="str">
        <f t="shared" si="39"/>
        <v>improve</v>
      </c>
      <c r="BE101" s="34">
        <v>251356</v>
      </c>
      <c r="BF101" s="19">
        <v>5472</v>
      </c>
      <c r="BG101" s="19">
        <v>6316</v>
      </c>
      <c r="BH101" s="19">
        <v>5432</v>
      </c>
      <c r="BI101" s="20" t="str">
        <f t="shared" si="40"/>
        <v>not</v>
      </c>
      <c r="BJ101" s="20" t="str">
        <f t="shared" si="41"/>
        <v>improve</v>
      </c>
      <c r="BL101" s="34">
        <v>251356</v>
      </c>
      <c r="BM101" s="19">
        <v>5472</v>
      </c>
      <c r="BN101" s="19">
        <v>4702</v>
      </c>
      <c r="BO101" s="19">
        <v>5433</v>
      </c>
      <c r="BP101" s="20" t="str">
        <f t="shared" si="42"/>
        <v>improve</v>
      </c>
      <c r="BQ101" s="20" t="str">
        <f t="shared" si="43"/>
        <v>improve</v>
      </c>
      <c r="BS101" s="34">
        <v>251356</v>
      </c>
      <c r="BT101" s="19">
        <v>5472</v>
      </c>
      <c r="BU101" s="19">
        <v>4702</v>
      </c>
      <c r="BV101" s="19">
        <v>5433</v>
      </c>
      <c r="BW101" s="20" t="str">
        <f t="shared" si="44"/>
        <v>improve</v>
      </c>
      <c r="BX101" s="20" t="str">
        <f t="shared" si="45"/>
        <v>improve</v>
      </c>
      <c r="BZ101" s="34">
        <v>251356</v>
      </c>
      <c r="CA101" s="19">
        <v>5472</v>
      </c>
      <c r="CB101" s="19">
        <v>4702</v>
      </c>
      <c r="CC101" s="19">
        <v>5504</v>
      </c>
      <c r="CD101" s="20" t="str">
        <f t="shared" si="46"/>
        <v>improve</v>
      </c>
      <c r="CE101" s="20" t="str">
        <f t="shared" si="47"/>
        <v>not</v>
      </c>
    </row>
    <row r="102" spans="1:83">
      <c r="A102" s="34">
        <v>251824</v>
      </c>
      <c r="B102" s="19">
        <v>-1</v>
      </c>
      <c r="C102" s="19">
        <v>-1</v>
      </c>
      <c r="D102" s="19">
        <v>-1</v>
      </c>
      <c r="E102" s="20" t="str">
        <f t="shared" si="24"/>
        <v>not Found</v>
      </c>
      <c r="F102" s="20" t="str">
        <f t="shared" si="25"/>
        <v>not Found</v>
      </c>
      <c r="H102" s="34">
        <v>251824</v>
      </c>
      <c r="I102" s="19">
        <v>-1</v>
      </c>
      <c r="J102" s="19">
        <v>-1</v>
      </c>
      <c r="K102" s="19">
        <v>-1</v>
      </c>
      <c r="L102" s="20" t="str">
        <f t="shared" si="26"/>
        <v>not Found</v>
      </c>
      <c r="M102" s="20" t="str">
        <f t="shared" si="27"/>
        <v>not Found</v>
      </c>
      <c r="O102" s="34">
        <v>251824</v>
      </c>
      <c r="P102" s="19">
        <v>-1</v>
      </c>
      <c r="Q102" s="19">
        <v>-1</v>
      </c>
      <c r="R102" s="19">
        <v>-1</v>
      </c>
      <c r="S102" s="20" t="str">
        <f t="shared" si="28"/>
        <v>not Found</v>
      </c>
      <c r="T102" s="20" t="str">
        <f t="shared" si="29"/>
        <v>not Found</v>
      </c>
      <c r="V102" s="34">
        <v>251824</v>
      </c>
      <c r="W102" s="19">
        <v>-1</v>
      </c>
      <c r="X102" s="19">
        <v>-1</v>
      </c>
      <c r="Y102" s="19">
        <v>-1</v>
      </c>
      <c r="Z102" s="20" t="str">
        <f t="shared" si="30"/>
        <v>not Found</v>
      </c>
      <c r="AA102" s="20" t="str">
        <f t="shared" si="31"/>
        <v>not Found</v>
      </c>
      <c r="AC102" s="34">
        <v>251824</v>
      </c>
      <c r="AD102" s="19">
        <v>-1</v>
      </c>
      <c r="AE102" s="19">
        <v>-1</v>
      </c>
      <c r="AF102" s="19">
        <v>-1</v>
      </c>
      <c r="AG102" s="20" t="str">
        <f t="shared" si="32"/>
        <v>not Found</v>
      </c>
      <c r="AH102" s="20" t="str">
        <f t="shared" si="33"/>
        <v>not Found</v>
      </c>
      <c r="AJ102" s="34">
        <v>251824</v>
      </c>
      <c r="AK102" s="19">
        <v>-1</v>
      </c>
      <c r="AL102" s="19">
        <v>-1</v>
      </c>
      <c r="AM102" s="19">
        <v>-1</v>
      </c>
      <c r="AN102" s="20" t="str">
        <f t="shared" si="34"/>
        <v>not Found</v>
      </c>
      <c r="AO102" s="20" t="str">
        <f t="shared" si="35"/>
        <v>not Found</v>
      </c>
      <c r="AQ102" s="33">
        <v>251824</v>
      </c>
      <c r="AR102" s="33">
        <v>-1</v>
      </c>
      <c r="AS102" s="33">
        <v>-1</v>
      </c>
      <c r="AT102" s="33">
        <v>-1</v>
      </c>
      <c r="AU102" s="20" t="str">
        <f t="shared" si="36"/>
        <v>not Found</v>
      </c>
      <c r="AV102" s="20" t="str">
        <f t="shared" si="37"/>
        <v>not Found</v>
      </c>
      <c r="AX102" s="34">
        <v>251824</v>
      </c>
      <c r="AY102" s="19">
        <v>-1</v>
      </c>
      <c r="AZ102" s="19">
        <v>-1</v>
      </c>
      <c r="BA102" s="19">
        <v>-1</v>
      </c>
      <c r="BB102" s="20" t="str">
        <f t="shared" si="38"/>
        <v>not Found</v>
      </c>
      <c r="BC102" s="20" t="str">
        <f t="shared" si="39"/>
        <v>not Found</v>
      </c>
      <c r="BE102" s="34">
        <v>251824</v>
      </c>
      <c r="BF102" s="19">
        <v>-1</v>
      </c>
      <c r="BG102" s="19">
        <v>-1</v>
      </c>
      <c r="BH102" s="19">
        <v>-1</v>
      </c>
      <c r="BI102" s="20" t="str">
        <f t="shared" si="40"/>
        <v>not Found</v>
      </c>
      <c r="BJ102" s="20" t="str">
        <f t="shared" si="41"/>
        <v>not Found</v>
      </c>
      <c r="BL102" s="34">
        <v>251824</v>
      </c>
      <c r="BM102" s="19">
        <v>-1</v>
      </c>
      <c r="BN102" s="19">
        <v>-1</v>
      </c>
      <c r="BO102" s="19">
        <v>-1</v>
      </c>
      <c r="BP102" s="20" t="str">
        <f t="shared" si="42"/>
        <v>not Found</v>
      </c>
      <c r="BQ102" s="20" t="str">
        <f t="shared" si="43"/>
        <v>not Found</v>
      </c>
      <c r="BS102" s="34">
        <v>251824</v>
      </c>
      <c r="BT102" s="19">
        <v>-1</v>
      </c>
      <c r="BU102" s="19">
        <v>-1</v>
      </c>
      <c r="BV102" s="19">
        <v>-1</v>
      </c>
      <c r="BW102" s="20" t="str">
        <f t="shared" si="44"/>
        <v>not Found</v>
      </c>
      <c r="BX102" s="20" t="str">
        <f t="shared" si="45"/>
        <v>not Found</v>
      </c>
      <c r="BZ102" s="34">
        <v>251824</v>
      </c>
      <c r="CA102" s="19">
        <v>-1</v>
      </c>
      <c r="CB102" s="19">
        <v>-1</v>
      </c>
      <c r="CC102" s="19">
        <v>-1</v>
      </c>
      <c r="CD102" s="20" t="str">
        <f t="shared" si="46"/>
        <v>not Found</v>
      </c>
      <c r="CE102" s="20" t="str">
        <f t="shared" si="47"/>
        <v>not Found</v>
      </c>
    </row>
    <row r="103" spans="1:83">
      <c r="A103" s="34">
        <v>252415</v>
      </c>
      <c r="B103" s="19">
        <v>4</v>
      </c>
      <c r="C103" s="19">
        <v>4</v>
      </c>
      <c r="D103" s="19">
        <v>24</v>
      </c>
      <c r="E103" s="20" t="str">
        <f t="shared" si="24"/>
        <v>same</v>
      </c>
      <c r="F103" s="20" t="str">
        <f t="shared" si="25"/>
        <v>not</v>
      </c>
      <c r="H103" s="34">
        <v>252415</v>
      </c>
      <c r="I103" s="19">
        <v>4</v>
      </c>
      <c r="J103" s="19">
        <v>4</v>
      </c>
      <c r="K103" s="19">
        <v>7</v>
      </c>
      <c r="L103" s="20" t="str">
        <f t="shared" si="26"/>
        <v>same</v>
      </c>
      <c r="M103" s="20" t="str">
        <f t="shared" si="27"/>
        <v>not</v>
      </c>
      <c r="O103" s="34">
        <v>252415</v>
      </c>
      <c r="P103" s="19">
        <v>4</v>
      </c>
      <c r="Q103" s="19">
        <v>15</v>
      </c>
      <c r="R103" s="19">
        <v>67</v>
      </c>
      <c r="S103" s="20" t="str">
        <f t="shared" si="28"/>
        <v>not</v>
      </c>
      <c r="T103" s="20" t="str">
        <f t="shared" si="29"/>
        <v>not</v>
      </c>
      <c r="V103" s="34">
        <v>252415</v>
      </c>
      <c r="W103" s="19">
        <v>4</v>
      </c>
      <c r="X103" s="19">
        <v>11</v>
      </c>
      <c r="Y103" s="19">
        <v>67</v>
      </c>
      <c r="Z103" s="20" t="str">
        <f t="shared" si="30"/>
        <v>not</v>
      </c>
      <c r="AA103" s="20" t="str">
        <f t="shared" si="31"/>
        <v>not</v>
      </c>
      <c r="AC103" s="34">
        <v>252415</v>
      </c>
      <c r="AD103" s="19">
        <v>4</v>
      </c>
      <c r="AE103" s="19">
        <v>33</v>
      </c>
      <c r="AF103" s="19">
        <v>81</v>
      </c>
      <c r="AG103" s="20" t="str">
        <f t="shared" si="32"/>
        <v>not</v>
      </c>
      <c r="AH103" s="20" t="str">
        <f t="shared" si="33"/>
        <v>not</v>
      </c>
      <c r="AJ103" s="34">
        <v>252415</v>
      </c>
      <c r="AK103" s="19">
        <v>4</v>
      </c>
      <c r="AL103" s="19">
        <v>8</v>
      </c>
      <c r="AM103" s="19">
        <v>77</v>
      </c>
      <c r="AN103" s="20" t="str">
        <f t="shared" si="34"/>
        <v>not</v>
      </c>
      <c r="AO103" s="20" t="str">
        <f t="shared" si="35"/>
        <v>not</v>
      </c>
      <c r="AQ103" s="33">
        <v>252415</v>
      </c>
      <c r="AR103" s="33">
        <v>4</v>
      </c>
      <c r="AS103" s="33">
        <v>2</v>
      </c>
      <c r="AT103" s="33">
        <v>129</v>
      </c>
      <c r="AU103" s="20" t="str">
        <f t="shared" si="36"/>
        <v>improve</v>
      </c>
      <c r="AV103" s="20" t="str">
        <f t="shared" si="37"/>
        <v>not</v>
      </c>
      <c r="AX103" s="34">
        <v>252415</v>
      </c>
      <c r="AY103" s="19">
        <v>4</v>
      </c>
      <c r="AZ103" s="19">
        <v>2</v>
      </c>
      <c r="BA103" s="19">
        <v>137</v>
      </c>
      <c r="BB103" s="20" t="str">
        <f t="shared" si="38"/>
        <v>improve</v>
      </c>
      <c r="BC103" s="20" t="str">
        <f t="shared" si="39"/>
        <v>not</v>
      </c>
      <c r="BE103" s="34">
        <v>252415</v>
      </c>
      <c r="BF103" s="19">
        <v>4</v>
      </c>
      <c r="BG103" s="19">
        <v>6</v>
      </c>
      <c r="BH103" s="19">
        <v>208</v>
      </c>
      <c r="BI103" s="20" t="str">
        <f t="shared" si="40"/>
        <v>not</v>
      </c>
      <c r="BJ103" s="20" t="str">
        <f t="shared" si="41"/>
        <v>not</v>
      </c>
      <c r="BL103" s="34">
        <v>252415</v>
      </c>
      <c r="BM103" s="19">
        <v>4</v>
      </c>
      <c r="BN103" s="19">
        <v>6</v>
      </c>
      <c r="BO103" s="19">
        <v>203</v>
      </c>
      <c r="BP103" s="20" t="str">
        <f t="shared" si="42"/>
        <v>not</v>
      </c>
      <c r="BQ103" s="20" t="str">
        <f t="shared" si="43"/>
        <v>not</v>
      </c>
      <c r="BS103" s="34">
        <v>252415</v>
      </c>
      <c r="BT103" s="19">
        <v>4</v>
      </c>
      <c r="BU103" s="19">
        <v>5</v>
      </c>
      <c r="BV103" s="19">
        <v>62</v>
      </c>
      <c r="BW103" s="20" t="str">
        <f t="shared" si="44"/>
        <v>not</v>
      </c>
      <c r="BX103" s="20" t="str">
        <f t="shared" si="45"/>
        <v>not</v>
      </c>
      <c r="BZ103" s="34">
        <v>252415</v>
      </c>
      <c r="CA103" s="19">
        <v>4</v>
      </c>
      <c r="CB103" s="19">
        <v>1</v>
      </c>
      <c r="CC103" s="19">
        <v>4</v>
      </c>
      <c r="CD103" s="20" t="str">
        <f t="shared" si="46"/>
        <v>improve</v>
      </c>
      <c r="CE103" s="20" t="str">
        <f t="shared" si="47"/>
        <v>same</v>
      </c>
    </row>
    <row r="104" spans="1:83">
      <c r="A104" s="34">
        <v>252591</v>
      </c>
      <c r="B104" s="19">
        <v>6726</v>
      </c>
      <c r="C104" s="19">
        <v>-1</v>
      </c>
      <c r="D104" s="19">
        <v>1862</v>
      </c>
      <c r="E104" s="20" t="str">
        <f t="shared" si="24"/>
        <v>not</v>
      </c>
      <c r="F104" s="20" t="str">
        <f t="shared" si="25"/>
        <v>improve</v>
      </c>
      <c r="H104" s="34">
        <v>252591</v>
      </c>
      <c r="I104" s="19">
        <v>6726</v>
      </c>
      <c r="J104" s="19">
        <v>-1</v>
      </c>
      <c r="K104" s="19">
        <v>7790</v>
      </c>
      <c r="L104" s="20" t="str">
        <f t="shared" si="26"/>
        <v>not</v>
      </c>
      <c r="M104" s="20" t="str">
        <f t="shared" si="27"/>
        <v>not</v>
      </c>
      <c r="O104" s="34">
        <v>252591</v>
      </c>
      <c r="P104" s="19">
        <v>6726</v>
      </c>
      <c r="Q104" s="19">
        <v>1961</v>
      </c>
      <c r="R104" s="19">
        <v>-1</v>
      </c>
      <c r="S104" s="20" t="str">
        <f t="shared" si="28"/>
        <v>improve</v>
      </c>
      <c r="T104" s="20" t="str">
        <f t="shared" si="29"/>
        <v>not</v>
      </c>
      <c r="V104" s="34">
        <v>252591</v>
      </c>
      <c r="W104" s="19">
        <v>6726</v>
      </c>
      <c r="X104" s="19">
        <v>6719</v>
      </c>
      <c r="Y104" s="19">
        <v>2835</v>
      </c>
      <c r="Z104" s="20" t="str">
        <f t="shared" si="30"/>
        <v>improve</v>
      </c>
      <c r="AA104" s="20" t="str">
        <f t="shared" si="31"/>
        <v>improve</v>
      </c>
      <c r="AC104" s="34">
        <v>252591</v>
      </c>
      <c r="AD104" s="19">
        <v>6726</v>
      </c>
      <c r="AE104" s="19">
        <v>-1</v>
      </c>
      <c r="AF104" s="19">
        <v>8581</v>
      </c>
      <c r="AG104" s="20" t="str">
        <f t="shared" si="32"/>
        <v>not</v>
      </c>
      <c r="AH104" s="20" t="str">
        <f t="shared" si="33"/>
        <v>not</v>
      </c>
      <c r="AJ104" s="34">
        <v>252591</v>
      </c>
      <c r="AK104" s="19">
        <v>6726</v>
      </c>
      <c r="AL104" s="19">
        <v>2318</v>
      </c>
      <c r="AM104" s="19">
        <v>8581</v>
      </c>
      <c r="AN104" s="20" t="str">
        <f t="shared" si="34"/>
        <v>improve</v>
      </c>
      <c r="AO104" s="20" t="str">
        <f t="shared" si="35"/>
        <v>not</v>
      </c>
      <c r="AQ104" s="33">
        <v>252591</v>
      </c>
      <c r="AR104" s="33">
        <v>6726</v>
      </c>
      <c r="AS104" s="33">
        <v>-1</v>
      </c>
      <c r="AT104" s="33">
        <v>3609</v>
      </c>
      <c r="AU104" s="20" t="str">
        <f t="shared" si="36"/>
        <v>not</v>
      </c>
      <c r="AV104" s="20" t="str">
        <f t="shared" si="37"/>
        <v>improve</v>
      </c>
      <c r="AX104" s="34">
        <v>252591</v>
      </c>
      <c r="AY104" s="19">
        <v>6726</v>
      </c>
      <c r="AZ104" s="19">
        <v>-1</v>
      </c>
      <c r="BA104" s="19">
        <v>3609</v>
      </c>
      <c r="BB104" s="20" t="str">
        <f t="shared" si="38"/>
        <v>not</v>
      </c>
      <c r="BC104" s="20" t="str">
        <f t="shared" si="39"/>
        <v>improve</v>
      </c>
      <c r="BE104" s="34">
        <v>252591</v>
      </c>
      <c r="BF104" s="19">
        <v>6726</v>
      </c>
      <c r="BG104" s="19">
        <v>9587</v>
      </c>
      <c r="BH104" s="19">
        <v>6726</v>
      </c>
      <c r="BI104" s="20" t="str">
        <f t="shared" si="40"/>
        <v>not</v>
      </c>
      <c r="BJ104" s="20" t="str">
        <f t="shared" si="41"/>
        <v>same</v>
      </c>
      <c r="BL104" s="34">
        <v>252591</v>
      </c>
      <c r="BM104" s="19">
        <v>6726</v>
      </c>
      <c r="BN104" s="19">
        <v>9587</v>
      </c>
      <c r="BO104" s="19">
        <v>6726</v>
      </c>
      <c r="BP104" s="20" t="str">
        <f t="shared" si="42"/>
        <v>not</v>
      </c>
      <c r="BQ104" s="20" t="str">
        <f t="shared" si="43"/>
        <v>same</v>
      </c>
      <c r="BS104" s="34">
        <v>252591</v>
      </c>
      <c r="BT104" s="19">
        <v>6726</v>
      </c>
      <c r="BU104" s="19">
        <v>9587</v>
      </c>
      <c r="BV104" s="19">
        <v>6726</v>
      </c>
      <c r="BW104" s="20" t="str">
        <f t="shared" si="44"/>
        <v>not</v>
      </c>
      <c r="BX104" s="20" t="str">
        <f t="shared" si="45"/>
        <v>same</v>
      </c>
      <c r="BZ104" s="34">
        <v>252591</v>
      </c>
      <c r="CA104" s="19">
        <v>6726</v>
      </c>
      <c r="CB104" s="19">
        <v>-1</v>
      </c>
      <c r="CC104" s="19">
        <v>1871</v>
      </c>
      <c r="CD104" s="20" t="str">
        <f t="shared" si="46"/>
        <v>not</v>
      </c>
      <c r="CE104" s="20" t="str">
        <f t="shared" si="47"/>
        <v>improve</v>
      </c>
    </row>
    <row r="105" spans="1:83">
      <c r="A105" s="34">
        <v>252779</v>
      </c>
      <c r="B105" s="19">
        <v>30</v>
      </c>
      <c r="C105" s="19">
        <v>21</v>
      </c>
      <c r="D105" s="19">
        <v>61</v>
      </c>
      <c r="E105" s="20" t="str">
        <f t="shared" si="24"/>
        <v>improve</v>
      </c>
      <c r="F105" s="20" t="str">
        <f t="shared" si="25"/>
        <v>not</v>
      </c>
      <c r="H105" s="34">
        <v>252779</v>
      </c>
      <c r="I105" s="19">
        <v>30</v>
      </c>
      <c r="J105" s="19">
        <v>70</v>
      </c>
      <c r="K105" s="19">
        <v>61</v>
      </c>
      <c r="L105" s="20" t="str">
        <f t="shared" si="26"/>
        <v>not</v>
      </c>
      <c r="M105" s="20" t="str">
        <f t="shared" si="27"/>
        <v>not</v>
      </c>
      <c r="O105" s="34">
        <v>252779</v>
      </c>
      <c r="P105" s="19">
        <v>30</v>
      </c>
      <c r="Q105" s="19">
        <v>70</v>
      </c>
      <c r="R105" s="19">
        <v>62</v>
      </c>
      <c r="S105" s="20" t="str">
        <f t="shared" si="28"/>
        <v>not</v>
      </c>
      <c r="T105" s="20" t="str">
        <f t="shared" si="29"/>
        <v>not</v>
      </c>
      <c r="V105" s="34">
        <v>252779</v>
      </c>
      <c r="W105" s="19">
        <v>30</v>
      </c>
      <c r="X105" s="19">
        <v>70</v>
      </c>
      <c r="Y105" s="19">
        <v>62</v>
      </c>
      <c r="Z105" s="20" t="str">
        <f t="shared" si="30"/>
        <v>not</v>
      </c>
      <c r="AA105" s="20" t="str">
        <f t="shared" si="31"/>
        <v>not</v>
      </c>
      <c r="AC105" s="34">
        <v>252779</v>
      </c>
      <c r="AD105" s="19">
        <v>30</v>
      </c>
      <c r="AE105" s="19">
        <v>21</v>
      </c>
      <c r="AF105" s="19">
        <v>62</v>
      </c>
      <c r="AG105" s="20" t="str">
        <f t="shared" si="32"/>
        <v>improve</v>
      </c>
      <c r="AH105" s="20" t="str">
        <f t="shared" si="33"/>
        <v>not</v>
      </c>
      <c r="AJ105" s="34">
        <v>252779</v>
      </c>
      <c r="AK105" s="19">
        <v>30</v>
      </c>
      <c r="AL105" s="19">
        <v>26</v>
      </c>
      <c r="AM105" s="19">
        <v>61</v>
      </c>
      <c r="AN105" s="20" t="str">
        <f t="shared" si="34"/>
        <v>improve</v>
      </c>
      <c r="AO105" s="20" t="str">
        <f t="shared" si="35"/>
        <v>not</v>
      </c>
      <c r="AQ105" s="33">
        <v>252779</v>
      </c>
      <c r="AR105" s="33">
        <v>30</v>
      </c>
      <c r="AS105" s="33">
        <v>23</v>
      </c>
      <c r="AT105" s="33">
        <v>28</v>
      </c>
      <c r="AU105" s="20" t="str">
        <f t="shared" si="36"/>
        <v>improve</v>
      </c>
      <c r="AV105" s="20" t="str">
        <f t="shared" si="37"/>
        <v>improve</v>
      </c>
      <c r="AX105" s="34">
        <v>252779</v>
      </c>
      <c r="AY105" s="19">
        <v>30</v>
      </c>
      <c r="AZ105" s="19">
        <v>23</v>
      </c>
      <c r="BA105" s="19">
        <v>28</v>
      </c>
      <c r="BB105" s="20" t="str">
        <f t="shared" si="38"/>
        <v>improve</v>
      </c>
      <c r="BC105" s="20" t="str">
        <f t="shared" si="39"/>
        <v>improve</v>
      </c>
      <c r="BE105" s="34">
        <v>252779</v>
      </c>
      <c r="BF105" s="19">
        <v>30</v>
      </c>
      <c r="BG105" s="19">
        <v>21</v>
      </c>
      <c r="BH105" s="19">
        <v>26</v>
      </c>
      <c r="BI105" s="20" t="str">
        <f t="shared" si="40"/>
        <v>improve</v>
      </c>
      <c r="BJ105" s="20" t="str">
        <f t="shared" si="41"/>
        <v>improve</v>
      </c>
      <c r="BL105" s="34">
        <v>252779</v>
      </c>
      <c r="BM105" s="19">
        <v>30</v>
      </c>
      <c r="BN105" s="19">
        <v>21</v>
      </c>
      <c r="BO105" s="19">
        <v>30</v>
      </c>
      <c r="BP105" s="20" t="str">
        <f t="shared" si="42"/>
        <v>improve</v>
      </c>
      <c r="BQ105" s="20" t="str">
        <f t="shared" si="43"/>
        <v>same</v>
      </c>
      <c r="BS105" s="34">
        <v>252779</v>
      </c>
      <c r="BT105" s="19">
        <v>30</v>
      </c>
      <c r="BU105" s="19">
        <v>21</v>
      </c>
      <c r="BV105" s="19">
        <v>30</v>
      </c>
      <c r="BW105" s="20" t="str">
        <f t="shared" si="44"/>
        <v>improve</v>
      </c>
      <c r="BX105" s="20" t="str">
        <f t="shared" si="45"/>
        <v>same</v>
      </c>
      <c r="BZ105" s="34">
        <v>252779</v>
      </c>
      <c r="CA105" s="19">
        <v>30</v>
      </c>
      <c r="CB105" s="19">
        <v>30</v>
      </c>
      <c r="CC105" s="19">
        <v>30</v>
      </c>
      <c r="CD105" s="20" t="str">
        <f t="shared" si="46"/>
        <v>same</v>
      </c>
      <c r="CE105" s="20" t="str">
        <f t="shared" si="47"/>
        <v>same</v>
      </c>
    </row>
    <row r="106" spans="1:83">
      <c r="A106" s="34">
        <v>255448</v>
      </c>
      <c r="B106" s="19">
        <v>47</v>
      </c>
      <c r="C106" s="19">
        <v>51</v>
      </c>
      <c r="D106" s="19">
        <v>60</v>
      </c>
      <c r="E106" s="20" t="str">
        <f t="shared" si="24"/>
        <v>not</v>
      </c>
      <c r="F106" s="20" t="str">
        <f t="shared" si="25"/>
        <v>not</v>
      </c>
      <c r="H106" s="34">
        <v>255448</v>
      </c>
      <c r="I106" s="19">
        <v>47</v>
      </c>
      <c r="J106" s="19">
        <v>51</v>
      </c>
      <c r="K106" s="19">
        <v>99</v>
      </c>
      <c r="L106" s="20" t="str">
        <f t="shared" si="26"/>
        <v>not</v>
      </c>
      <c r="M106" s="20" t="str">
        <f t="shared" si="27"/>
        <v>not</v>
      </c>
      <c r="O106" s="34">
        <v>255448</v>
      </c>
      <c r="P106" s="19">
        <v>47</v>
      </c>
      <c r="Q106" s="19">
        <v>51</v>
      </c>
      <c r="R106" s="19">
        <v>335</v>
      </c>
      <c r="S106" s="20" t="str">
        <f t="shared" si="28"/>
        <v>not</v>
      </c>
      <c r="T106" s="20" t="str">
        <f t="shared" si="29"/>
        <v>not</v>
      </c>
      <c r="V106" s="34">
        <v>255448</v>
      </c>
      <c r="W106" s="19">
        <v>47</v>
      </c>
      <c r="X106" s="19">
        <v>51</v>
      </c>
      <c r="Y106" s="19">
        <v>54</v>
      </c>
      <c r="Z106" s="20" t="str">
        <f t="shared" si="30"/>
        <v>not</v>
      </c>
      <c r="AA106" s="20" t="str">
        <f t="shared" si="31"/>
        <v>not</v>
      </c>
      <c r="AC106" s="34">
        <v>255448</v>
      </c>
      <c r="AD106" s="19">
        <v>47</v>
      </c>
      <c r="AE106" s="19">
        <v>51</v>
      </c>
      <c r="AF106" s="19">
        <v>54</v>
      </c>
      <c r="AG106" s="20" t="str">
        <f t="shared" si="32"/>
        <v>not</v>
      </c>
      <c r="AH106" s="20" t="str">
        <f t="shared" si="33"/>
        <v>not</v>
      </c>
      <c r="AJ106" s="34">
        <v>255448</v>
      </c>
      <c r="AK106" s="19">
        <v>47</v>
      </c>
      <c r="AL106" s="19">
        <v>51</v>
      </c>
      <c r="AM106" s="19">
        <v>90</v>
      </c>
      <c r="AN106" s="20" t="str">
        <f t="shared" si="34"/>
        <v>not</v>
      </c>
      <c r="AO106" s="20" t="str">
        <f t="shared" si="35"/>
        <v>not</v>
      </c>
      <c r="AQ106" s="33">
        <v>255448</v>
      </c>
      <c r="AR106" s="33">
        <v>47</v>
      </c>
      <c r="AS106" s="33">
        <v>51</v>
      </c>
      <c r="AT106" s="33">
        <v>150</v>
      </c>
      <c r="AU106" s="20" t="str">
        <f t="shared" si="36"/>
        <v>not</v>
      </c>
      <c r="AV106" s="20" t="str">
        <f t="shared" si="37"/>
        <v>not</v>
      </c>
      <c r="AX106" s="34">
        <v>255448</v>
      </c>
      <c r="AY106" s="19">
        <v>47</v>
      </c>
      <c r="AZ106" s="19">
        <v>51</v>
      </c>
      <c r="BA106" s="19">
        <v>111</v>
      </c>
      <c r="BB106" s="20" t="str">
        <f t="shared" si="38"/>
        <v>not</v>
      </c>
      <c r="BC106" s="20" t="str">
        <f t="shared" si="39"/>
        <v>not</v>
      </c>
      <c r="BE106" s="34">
        <v>255448</v>
      </c>
      <c r="BF106" s="19">
        <v>47</v>
      </c>
      <c r="BG106" s="19">
        <v>51</v>
      </c>
      <c r="BH106" s="19">
        <v>111</v>
      </c>
      <c r="BI106" s="20" t="str">
        <f t="shared" si="40"/>
        <v>not</v>
      </c>
      <c r="BJ106" s="20" t="str">
        <f t="shared" si="41"/>
        <v>not</v>
      </c>
      <c r="BL106" s="34">
        <v>255448</v>
      </c>
      <c r="BM106" s="19">
        <v>47</v>
      </c>
      <c r="BN106" s="19">
        <v>51</v>
      </c>
      <c r="BO106" s="19">
        <v>44</v>
      </c>
      <c r="BP106" s="20" t="str">
        <f t="shared" si="42"/>
        <v>not</v>
      </c>
      <c r="BQ106" s="20" t="str">
        <f t="shared" si="43"/>
        <v>improve</v>
      </c>
      <c r="BS106" s="34">
        <v>255448</v>
      </c>
      <c r="BT106" s="19">
        <v>47</v>
      </c>
      <c r="BU106" s="19">
        <v>37</v>
      </c>
      <c r="BV106" s="19">
        <v>112</v>
      </c>
      <c r="BW106" s="20" t="str">
        <f t="shared" si="44"/>
        <v>improve</v>
      </c>
      <c r="BX106" s="20" t="str">
        <f t="shared" si="45"/>
        <v>not</v>
      </c>
      <c r="BZ106" s="34">
        <v>255448</v>
      </c>
      <c r="CA106" s="19">
        <v>47</v>
      </c>
      <c r="CB106" s="19">
        <v>55</v>
      </c>
      <c r="CC106" s="19">
        <v>50</v>
      </c>
      <c r="CD106" s="20" t="str">
        <f t="shared" si="46"/>
        <v>not</v>
      </c>
      <c r="CE106" s="20" t="str">
        <f t="shared" si="47"/>
        <v>not</v>
      </c>
    </row>
    <row r="107" spans="1:83">
      <c r="A107" s="34">
        <v>255449</v>
      </c>
      <c r="B107" s="19">
        <v>2</v>
      </c>
      <c r="C107" s="19">
        <v>2</v>
      </c>
      <c r="D107" s="19">
        <v>2</v>
      </c>
      <c r="E107" s="20" t="str">
        <f t="shared" si="24"/>
        <v>same</v>
      </c>
      <c r="F107" s="20" t="str">
        <f t="shared" si="25"/>
        <v>same</v>
      </c>
      <c r="H107" s="34">
        <v>255449</v>
      </c>
      <c r="I107" s="19">
        <v>2</v>
      </c>
      <c r="J107" s="19">
        <v>1</v>
      </c>
      <c r="K107" s="19">
        <v>2</v>
      </c>
      <c r="L107" s="20" t="str">
        <f t="shared" si="26"/>
        <v>improve</v>
      </c>
      <c r="M107" s="20" t="str">
        <f t="shared" si="27"/>
        <v>same</v>
      </c>
      <c r="O107" s="34">
        <v>255449</v>
      </c>
      <c r="P107" s="19">
        <v>2</v>
      </c>
      <c r="Q107" s="19">
        <v>1</v>
      </c>
      <c r="R107" s="19">
        <v>2</v>
      </c>
      <c r="S107" s="20" t="str">
        <f t="shared" si="28"/>
        <v>improve</v>
      </c>
      <c r="T107" s="20" t="str">
        <f t="shared" si="29"/>
        <v>same</v>
      </c>
      <c r="V107" s="34">
        <v>255449</v>
      </c>
      <c r="W107" s="19">
        <v>2</v>
      </c>
      <c r="X107" s="19">
        <v>1</v>
      </c>
      <c r="Y107" s="19">
        <v>2</v>
      </c>
      <c r="Z107" s="20" t="str">
        <f t="shared" si="30"/>
        <v>improve</v>
      </c>
      <c r="AA107" s="20" t="str">
        <f t="shared" si="31"/>
        <v>same</v>
      </c>
      <c r="AC107" s="34">
        <v>255449</v>
      </c>
      <c r="AD107" s="19">
        <v>2</v>
      </c>
      <c r="AE107" s="19">
        <v>1</v>
      </c>
      <c r="AF107" s="19">
        <v>2</v>
      </c>
      <c r="AG107" s="20" t="str">
        <f t="shared" si="32"/>
        <v>improve</v>
      </c>
      <c r="AH107" s="20" t="str">
        <f t="shared" si="33"/>
        <v>same</v>
      </c>
      <c r="AJ107" s="34">
        <v>255449</v>
      </c>
      <c r="AK107" s="19">
        <v>2</v>
      </c>
      <c r="AL107" s="19">
        <v>1</v>
      </c>
      <c r="AM107" s="19">
        <v>2</v>
      </c>
      <c r="AN107" s="20" t="str">
        <f t="shared" si="34"/>
        <v>improve</v>
      </c>
      <c r="AO107" s="20" t="str">
        <f t="shared" si="35"/>
        <v>same</v>
      </c>
      <c r="AQ107" s="33">
        <v>255449</v>
      </c>
      <c r="AR107" s="33">
        <v>2</v>
      </c>
      <c r="AS107" s="33">
        <v>1</v>
      </c>
      <c r="AT107" s="33">
        <v>2</v>
      </c>
      <c r="AU107" s="20" t="str">
        <f t="shared" si="36"/>
        <v>improve</v>
      </c>
      <c r="AV107" s="20" t="str">
        <f t="shared" si="37"/>
        <v>same</v>
      </c>
      <c r="AX107" s="34">
        <v>255449</v>
      </c>
      <c r="AY107" s="19">
        <v>2</v>
      </c>
      <c r="AZ107" s="19">
        <v>1</v>
      </c>
      <c r="BA107" s="19">
        <v>2</v>
      </c>
      <c r="BB107" s="20" t="str">
        <f t="shared" si="38"/>
        <v>improve</v>
      </c>
      <c r="BC107" s="20" t="str">
        <f t="shared" si="39"/>
        <v>same</v>
      </c>
      <c r="BE107" s="34">
        <v>255449</v>
      </c>
      <c r="BF107" s="19">
        <v>2</v>
      </c>
      <c r="BG107" s="19">
        <v>1</v>
      </c>
      <c r="BH107" s="19">
        <v>2</v>
      </c>
      <c r="BI107" s="20" t="str">
        <f t="shared" si="40"/>
        <v>improve</v>
      </c>
      <c r="BJ107" s="20" t="str">
        <f t="shared" si="41"/>
        <v>same</v>
      </c>
      <c r="BL107" s="34">
        <v>255449</v>
      </c>
      <c r="BM107" s="19">
        <v>2</v>
      </c>
      <c r="BN107" s="19">
        <v>2</v>
      </c>
      <c r="BO107" s="19">
        <v>2</v>
      </c>
      <c r="BP107" s="20" t="str">
        <f t="shared" si="42"/>
        <v>same</v>
      </c>
      <c r="BQ107" s="20" t="str">
        <f t="shared" si="43"/>
        <v>same</v>
      </c>
      <c r="BS107" s="34">
        <v>255449</v>
      </c>
      <c r="BT107" s="19">
        <v>2</v>
      </c>
      <c r="BU107" s="19">
        <v>1</v>
      </c>
      <c r="BV107" s="19">
        <v>2</v>
      </c>
      <c r="BW107" s="20" t="str">
        <f t="shared" si="44"/>
        <v>improve</v>
      </c>
      <c r="BX107" s="20" t="str">
        <f t="shared" si="45"/>
        <v>same</v>
      </c>
      <c r="BZ107" s="34">
        <v>255449</v>
      </c>
      <c r="CA107" s="19">
        <v>2</v>
      </c>
      <c r="CB107" s="19">
        <v>2</v>
      </c>
      <c r="CC107" s="19">
        <v>2</v>
      </c>
      <c r="CD107" s="20" t="str">
        <f t="shared" si="46"/>
        <v>same</v>
      </c>
      <c r="CE107" s="20" t="str">
        <f t="shared" si="47"/>
        <v>same</v>
      </c>
    </row>
    <row r="108" spans="1:83">
      <c r="A108" s="34">
        <v>256087</v>
      </c>
      <c r="B108" s="19">
        <v>5888</v>
      </c>
      <c r="C108" s="19">
        <v>4124</v>
      </c>
      <c r="D108" s="19">
        <v>-1</v>
      </c>
      <c r="E108" s="20" t="str">
        <f t="shared" si="24"/>
        <v>improve</v>
      </c>
      <c r="F108" s="20" t="str">
        <f t="shared" si="25"/>
        <v>not</v>
      </c>
      <c r="H108" s="34">
        <v>256087</v>
      </c>
      <c r="I108" s="19">
        <v>5888</v>
      </c>
      <c r="J108" s="19">
        <v>4254</v>
      </c>
      <c r="K108" s="19">
        <v>-1</v>
      </c>
      <c r="L108" s="20" t="str">
        <f t="shared" si="26"/>
        <v>improve</v>
      </c>
      <c r="M108" s="20" t="str">
        <f t="shared" si="27"/>
        <v>not</v>
      </c>
      <c r="O108" s="34">
        <v>256087</v>
      </c>
      <c r="P108" s="19">
        <v>5888</v>
      </c>
      <c r="Q108" s="19">
        <v>4583</v>
      </c>
      <c r="R108" s="19">
        <v>-1</v>
      </c>
      <c r="S108" s="20" t="str">
        <f t="shared" si="28"/>
        <v>improve</v>
      </c>
      <c r="T108" s="20" t="str">
        <f t="shared" si="29"/>
        <v>not</v>
      </c>
      <c r="V108" s="34">
        <v>256087</v>
      </c>
      <c r="W108" s="19">
        <v>5888</v>
      </c>
      <c r="X108" s="19">
        <v>4164</v>
      </c>
      <c r="Y108" s="19">
        <v>-1</v>
      </c>
      <c r="Z108" s="20" t="str">
        <f t="shared" si="30"/>
        <v>improve</v>
      </c>
      <c r="AA108" s="20" t="str">
        <f t="shared" si="31"/>
        <v>not</v>
      </c>
      <c r="AC108" s="34">
        <v>256087</v>
      </c>
      <c r="AD108" s="19">
        <v>5888</v>
      </c>
      <c r="AE108" s="19">
        <v>3741</v>
      </c>
      <c r="AF108" s="19">
        <v>-1</v>
      </c>
      <c r="AG108" s="20" t="str">
        <f t="shared" si="32"/>
        <v>improve</v>
      </c>
      <c r="AH108" s="20" t="str">
        <f t="shared" si="33"/>
        <v>not</v>
      </c>
      <c r="AJ108" s="34">
        <v>256087</v>
      </c>
      <c r="AK108" s="19">
        <v>5888</v>
      </c>
      <c r="AL108" s="19">
        <v>3741</v>
      </c>
      <c r="AM108" s="19">
        <v>7359</v>
      </c>
      <c r="AN108" s="20" t="str">
        <f t="shared" si="34"/>
        <v>improve</v>
      </c>
      <c r="AO108" s="20" t="str">
        <f t="shared" si="35"/>
        <v>not</v>
      </c>
      <c r="AQ108" s="33">
        <v>256087</v>
      </c>
      <c r="AR108" s="33">
        <v>5888</v>
      </c>
      <c r="AS108" s="33">
        <v>7462</v>
      </c>
      <c r="AT108" s="33">
        <v>4175</v>
      </c>
      <c r="AU108" s="20" t="str">
        <f t="shared" si="36"/>
        <v>not</v>
      </c>
      <c r="AV108" s="20" t="str">
        <f t="shared" si="37"/>
        <v>improve</v>
      </c>
      <c r="AX108" s="34">
        <v>256087</v>
      </c>
      <c r="AY108" s="19">
        <v>5888</v>
      </c>
      <c r="AZ108" s="19">
        <v>5238</v>
      </c>
      <c r="BA108" s="19">
        <v>4434</v>
      </c>
      <c r="BB108" s="20" t="str">
        <f t="shared" si="38"/>
        <v>improve</v>
      </c>
      <c r="BC108" s="20" t="str">
        <f t="shared" si="39"/>
        <v>improve</v>
      </c>
      <c r="BE108" s="34">
        <v>256087</v>
      </c>
      <c r="BF108" s="19">
        <v>5888</v>
      </c>
      <c r="BG108" s="19">
        <v>4688</v>
      </c>
      <c r="BH108" s="19">
        <v>6519</v>
      </c>
      <c r="BI108" s="20" t="str">
        <f t="shared" si="40"/>
        <v>improve</v>
      </c>
      <c r="BJ108" s="20" t="str">
        <f t="shared" si="41"/>
        <v>not</v>
      </c>
      <c r="BL108" s="34">
        <v>256087</v>
      </c>
      <c r="BM108" s="19">
        <v>5888</v>
      </c>
      <c r="BN108" s="19">
        <v>4688</v>
      </c>
      <c r="BO108" s="19">
        <v>6519</v>
      </c>
      <c r="BP108" s="20" t="str">
        <f t="shared" si="42"/>
        <v>improve</v>
      </c>
      <c r="BQ108" s="20" t="str">
        <f t="shared" si="43"/>
        <v>not</v>
      </c>
      <c r="BS108" s="34">
        <v>256087</v>
      </c>
      <c r="BT108" s="19">
        <v>5888</v>
      </c>
      <c r="BU108" s="19">
        <v>4688</v>
      </c>
      <c r="BV108" s="19">
        <v>3598</v>
      </c>
      <c r="BW108" s="20" t="str">
        <f t="shared" si="44"/>
        <v>improve</v>
      </c>
      <c r="BX108" s="20" t="str">
        <f t="shared" si="45"/>
        <v>improve</v>
      </c>
      <c r="BZ108" s="34">
        <v>256087</v>
      </c>
      <c r="CA108" s="19">
        <v>5888</v>
      </c>
      <c r="CB108" s="19">
        <v>9821</v>
      </c>
      <c r="CC108" s="19">
        <v>3012</v>
      </c>
      <c r="CD108" s="20" t="str">
        <f t="shared" si="46"/>
        <v>not</v>
      </c>
      <c r="CE108" s="20" t="str">
        <f t="shared" si="47"/>
        <v>improve</v>
      </c>
    </row>
    <row r="109" spans="1:83">
      <c r="A109" s="34">
        <v>256574</v>
      </c>
      <c r="B109" s="19">
        <v>-1</v>
      </c>
      <c r="C109" s="19">
        <v>-1</v>
      </c>
      <c r="D109" s="19">
        <v>-1</v>
      </c>
      <c r="E109" s="20" t="str">
        <f t="shared" si="24"/>
        <v>not Found</v>
      </c>
      <c r="F109" s="20" t="str">
        <f t="shared" si="25"/>
        <v>not Found</v>
      </c>
      <c r="H109" s="34">
        <v>256574</v>
      </c>
      <c r="I109" s="19">
        <v>-1</v>
      </c>
      <c r="J109" s="19">
        <v>-1</v>
      </c>
      <c r="K109" s="19">
        <v>-1</v>
      </c>
      <c r="L109" s="20" t="str">
        <f t="shared" si="26"/>
        <v>not Found</v>
      </c>
      <c r="M109" s="20" t="str">
        <f t="shared" si="27"/>
        <v>not Found</v>
      </c>
      <c r="O109" s="34">
        <v>256574</v>
      </c>
      <c r="P109" s="19">
        <v>-1</v>
      </c>
      <c r="Q109" s="19">
        <v>-1</v>
      </c>
      <c r="R109" s="19">
        <v>-1</v>
      </c>
      <c r="S109" s="20" t="str">
        <f t="shared" si="28"/>
        <v>not Found</v>
      </c>
      <c r="T109" s="20" t="str">
        <f t="shared" si="29"/>
        <v>not Found</v>
      </c>
      <c r="V109" s="34">
        <v>256574</v>
      </c>
      <c r="W109" s="19">
        <v>-1</v>
      </c>
      <c r="X109" s="19">
        <v>-1</v>
      </c>
      <c r="Y109" s="19">
        <v>-1</v>
      </c>
      <c r="Z109" s="20" t="str">
        <f t="shared" si="30"/>
        <v>not Found</v>
      </c>
      <c r="AA109" s="20" t="str">
        <f t="shared" si="31"/>
        <v>not Found</v>
      </c>
      <c r="AC109" s="34">
        <v>256574</v>
      </c>
      <c r="AD109" s="19">
        <v>-1</v>
      </c>
      <c r="AE109" s="19">
        <v>-1</v>
      </c>
      <c r="AF109" s="19">
        <v>-1</v>
      </c>
      <c r="AG109" s="20" t="str">
        <f t="shared" si="32"/>
        <v>not Found</v>
      </c>
      <c r="AH109" s="20" t="str">
        <f t="shared" si="33"/>
        <v>not Found</v>
      </c>
      <c r="AJ109" s="34">
        <v>256574</v>
      </c>
      <c r="AK109" s="19">
        <v>-1</v>
      </c>
      <c r="AL109" s="19">
        <v>-1</v>
      </c>
      <c r="AM109" s="19">
        <v>-1</v>
      </c>
      <c r="AN109" s="20" t="str">
        <f t="shared" si="34"/>
        <v>not Found</v>
      </c>
      <c r="AO109" s="20" t="str">
        <f t="shared" si="35"/>
        <v>not Found</v>
      </c>
      <c r="AQ109" s="33">
        <v>256574</v>
      </c>
      <c r="AR109" s="33">
        <v>-1</v>
      </c>
      <c r="AS109" s="33">
        <v>-1</v>
      </c>
      <c r="AT109" s="33">
        <v>-1</v>
      </c>
      <c r="AU109" s="20" t="str">
        <f t="shared" si="36"/>
        <v>not Found</v>
      </c>
      <c r="AV109" s="20" t="str">
        <f t="shared" si="37"/>
        <v>not Found</v>
      </c>
      <c r="AX109" s="34">
        <v>256574</v>
      </c>
      <c r="AY109" s="19">
        <v>-1</v>
      </c>
      <c r="AZ109" s="19">
        <v>-1</v>
      </c>
      <c r="BA109" s="19">
        <v>-1</v>
      </c>
      <c r="BB109" s="20" t="str">
        <f t="shared" si="38"/>
        <v>not Found</v>
      </c>
      <c r="BC109" s="20" t="str">
        <f t="shared" si="39"/>
        <v>not Found</v>
      </c>
      <c r="BE109" s="34">
        <v>256574</v>
      </c>
      <c r="BF109" s="19">
        <v>-1</v>
      </c>
      <c r="BG109" s="19">
        <v>-1</v>
      </c>
      <c r="BH109" s="19">
        <v>-1</v>
      </c>
      <c r="BI109" s="20" t="str">
        <f t="shared" si="40"/>
        <v>not Found</v>
      </c>
      <c r="BJ109" s="20" t="str">
        <f t="shared" si="41"/>
        <v>not Found</v>
      </c>
      <c r="BL109" s="34">
        <v>256574</v>
      </c>
      <c r="BM109" s="19">
        <v>-1</v>
      </c>
      <c r="BN109" s="19">
        <v>-1</v>
      </c>
      <c r="BO109" s="19">
        <v>-1</v>
      </c>
      <c r="BP109" s="20" t="str">
        <f t="shared" si="42"/>
        <v>not Found</v>
      </c>
      <c r="BQ109" s="20" t="str">
        <f t="shared" si="43"/>
        <v>not Found</v>
      </c>
      <c r="BS109" s="34">
        <v>256574</v>
      </c>
      <c r="BT109" s="19">
        <v>-1</v>
      </c>
      <c r="BU109" s="19">
        <v>-1</v>
      </c>
      <c r="BV109" s="19">
        <v>-1</v>
      </c>
      <c r="BW109" s="20" t="str">
        <f t="shared" si="44"/>
        <v>not Found</v>
      </c>
      <c r="BX109" s="20" t="str">
        <f t="shared" si="45"/>
        <v>not Found</v>
      </c>
      <c r="BZ109" s="34">
        <v>256574</v>
      </c>
      <c r="CA109" s="19">
        <v>-1</v>
      </c>
      <c r="CB109" s="19">
        <v>-1</v>
      </c>
      <c r="CC109" s="19">
        <v>-1</v>
      </c>
      <c r="CD109" s="20" t="str">
        <f t="shared" si="46"/>
        <v>not Found</v>
      </c>
      <c r="CE109" s="20" t="str">
        <f t="shared" si="47"/>
        <v>not Found</v>
      </c>
    </row>
    <row r="110" spans="1:83">
      <c r="A110" s="34">
        <v>259093</v>
      </c>
      <c r="B110" s="19">
        <v>-1</v>
      </c>
      <c r="C110" s="19">
        <v>-1</v>
      </c>
      <c r="D110" s="19">
        <v>-1</v>
      </c>
      <c r="E110" s="20" t="str">
        <f t="shared" si="24"/>
        <v>not Found</v>
      </c>
      <c r="F110" s="20" t="str">
        <f t="shared" si="25"/>
        <v>not Found</v>
      </c>
      <c r="H110" s="34">
        <v>259093</v>
      </c>
      <c r="I110" s="19">
        <v>-1</v>
      </c>
      <c r="J110" s="19">
        <v>-1</v>
      </c>
      <c r="K110" s="19">
        <v>-1</v>
      </c>
      <c r="L110" s="20" t="str">
        <f t="shared" si="26"/>
        <v>not Found</v>
      </c>
      <c r="M110" s="20" t="str">
        <f t="shared" si="27"/>
        <v>not Found</v>
      </c>
      <c r="O110" s="34">
        <v>259093</v>
      </c>
      <c r="P110" s="19">
        <v>-1</v>
      </c>
      <c r="Q110" s="19">
        <v>-1</v>
      </c>
      <c r="R110" s="19">
        <v>-1</v>
      </c>
      <c r="S110" s="20" t="str">
        <f t="shared" si="28"/>
        <v>not Found</v>
      </c>
      <c r="T110" s="20" t="str">
        <f t="shared" si="29"/>
        <v>not Found</v>
      </c>
      <c r="V110" s="34">
        <v>259093</v>
      </c>
      <c r="W110" s="19">
        <v>-1</v>
      </c>
      <c r="X110" s="19">
        <v>-1</v>
      </c>
      <c r="Y110" s="19">
        <v>-1</v>
      </c>
      <c r="Z110" s="20" t="str">
        <f t="shared" si="30"/>
        <v>not Found</v>
      </c>
      <c r="AA110" s="20" t="str">
        <f t="shared" si="31"/>
        <v>not Found</v>
      </c>
      <c r="AC110" s="34">
        <v>259093</v>
      </c>
      <c r="AD110" s="19">
        <v>-1</v>
      </c>
      <c r="AE110" s="19">
        <v>-1</v>
      </c>
      <c r="AF110" s="19">
        <v>-1</v>
      </c>
      <c r="AG110" s="20" t="str">
        <f t="shared" si="32"/>
        <v>not Found</v>
      </c>
      <c r="AH110" s="20" t="str">
        <f t="shared" si="33"/>
        <v>not Found</v>
      </c>
      <c r="AJ110" s="34">
        <v>259093</v>
      </c>
      <c r="AK110" s="19">
        <v>-1</v>
      </c>
      <c r="AL110" s="19">
        <v>-1</v>
      </c>
      <c r="AM110" s="19">
        <v>-1</v>
      </c>
      <c r="AN110" s="20" t="str">
        <f t="shared" si="34"/>
        <v>not Found</v>
      </c>
      <c r="AO110" s="20" t="str">
        <f t="shared" si="35"/>
        <v>not Found</v>
      </c>
      <c r="AQ110" s="33">
        <v>259093</v>
      </c>
      <c r="AR110" s="33">
        <v>-1</v>
      </c>
      <c r="AS110" s="33">
        <v>-1</v>
      </c>
      <c r="AT110" s="33">
        <v>-1</v>
      </c>
      <c r="AU110" s="20" t="str">
        <f t="shared" si="36"/>
        <v>not Found</v>
      </c>
      <c r="AV110" s="20" t="str">
        <f t="shared" si="37"/>
        <v>not Found</v>
      </c>
      <c r="AX110" s="34">
        <v>259093</v>
      </c>
      <c r="AY110" s="19">
        <v>-1</v>
      </c>
      <c r="AZ110" s="19">
        <v>-1</v>
      </c>
      <c r="BA110" s="19">
        <v>-1</v>
      </c>
      <c r="BB110" s="20" t="str">
        <f t="shared" si="38"/>
        <v>not Found</v>
      </c>
      <c r="BC110" s="20" t="str">
        <f t="shared" si="39"/>
        <v>not Found</v>
      </c>
      <c r="BE110" s="34">
        <v>259093</v>
      </c>
      <c r="BF110" s="19">
        <v>-1</v>
      </c>
      <c r="BG110" s="19">
        <v>-1</v>
      </c>
      <c r="BH110" s="19">
        <v>-1</v>
      </c>
      <c r="BI110" s="20" t="str">
        <f t="shared" si="40"/>
        <v>not Found</v>
      </c>
      <c r="BJ110" s="20" t="str">
        <f t="shared" si="41"/>
        <v>not Found</v>
      </c>
      <c r="BL110" s="34">
        <v>259093</v>
      </c>
      <c r="BM110" s="19">
        <v>-1</v>
      </c>
      <c r="BN110" s="19">
        <v>-1</v>
      </c>
      <c r="BO110" s="19">
        <v>-1</v>
      </c>
      <c r="BP110" s="20" t="str">
        <f t="shared" si="42"/>
        <v>not Found</v>
      </c>
      <c r="BQ110" s="20" t="str">
        <f t="shared" si="43"/>
        <v>not Found</v>
      </c>
      <c r="BS110" s="34">
        <v>259093</v>
      </c>
      <c r="BT110" s="19">
        <v>-1</v>
      </c>
      <c r="BU110" s="19">
        <v>-1</v>
      </c>
      <c r="BV110" s="19">
        <v>-1</v>
      </c>
      <c r="BW110" s="20" t="str">
        <f t="shared" si="44"/>
        <v>not Found</v>
      </c>
      <c r="BX110" s="20" t="str">
        <f t="shared" si="45"/>
        <v>not Found</v>
      </c>
      <c r="BZ110" s="34">
        <v>259093</v>
      </c>
      <c r="CA110" s="19">
        <v>-1</v>
      </c>
      <c r="CB110" s="19">
        <v>-1</v>
      </c>
      <c r="CC110" s="19">
        <v>-1</v>
      </c>
      <c r="CD110" s="20" t="str">
        <f t="shared" si="46"/>
        <v>not Found</v>
      </c>
      <c r="CE110" s="20" t="str">
        <f t="shared" si="47"/>
        <v>not Found</v>
      </c>
    </row>
    <row r="111" spans="1:83">
      <c r="A111" s="34">
        <v>259413</v>
      </c>
      <c r="B111" s="19">
        <v>22</v>
      </c>
      <c r="C111" s="19">
        <v>584</v>
      </c>
      <c r="D111" s="19">
        <v>303</v>
      </c>
      <c r="E111" s="20" t="str">
        <f t="shared" si="24"/>
        <v>not</v>
      </c>
      <c r="F111" s="20" t="str">
        <f t="shared" si="25"/>
        <v>not</v>
      </c>
      <c r="H111" s="34">
        <v>259413</v>
      </c>
      <c r="I111" s="19">
        <v>22</v>
      </c>
      <c r="J111" s="19">
        <v>109</v>
      </c>
      <c r="K111" s="19">
        <v>110</v>
      </c>
      <c r="L111" s="20" t="str">
        <f t="shared" si="26"/>
        <v>not</v>
      </c>
      <c r="M111" s="20" t="str">
        <f t="shared" si="27"/>
        <v>not</v>
      </c>
      <c r="O111" s="34">
        <v>259413</v>
      </c>
      <c r="P111" s="19">
        <v>22</v>
      </c>
      <c r="Q111" s="19">
        <v>1515</v>
      </c>
      <c r="R111" s="19">
        <v>110</v>
      </c>
      <c r="S111" s="20" t="str">
        <f t="shared" si="28"/>
        <v>not</v>
      </c>
      <c r="T111" s="20" t="str">
        <f t="shared" si="29"/>
        <v>not</v>
      </c>
      <c r="V111" s="34">
        <v>259413</v>
      </c>
      <c r="W111" s="19">
        <v>22</v>
      </c>
      <c r="X111" s="19">
        <v>6</v>
      </c>
      <c r="Y111" s="19">
        <v>1333</v>
      </c>
      <c r="Z111" s="20" t="str">
        <f t="shared" si="30"/>
        <v>improve</v>
      </c>
      <c r="AA111" s="20" t="str">
        <f t="shared" si="31"/>
        <v>not</v>
      </c>
      <c r="AC111" s="34">
        <v>259413</v>
      </c>
      <c r="AD111" s="19">
        <v>22</v>
      </c>
      <c r="AE111" s="19">
        <v>9</v>
      </c>
      <c r="AF111" s="19">
        <v>1333</v>
      </c>
      <c r="AG111" s="20" t="str">
        <f t="shared" si="32"/>
        <v>improve</v>
      </c>
      <c r="AH111" s="20" t="str">
        <f t="shared" si="33"/>
        <v>not</v>
      </c>
      <c r="AJ111" s="34">
        <v>259413</v>
      </c>
      <c r="AK111" s="19">
        <v>22</v>
      </c>
      <c r="AL111" s="19">
        <v>9</v>
      </c>
      <c r="AM111" s="19">
        <v>1333</v>
      </c>
      <c r="AN111" s="20" t="str">
        <f t="shared" si="34"/>
        <v>improve</v>
      </c>
      <c r="AO111" s="20" t="str">
        <f t="shared" si="35"/>
        <v>not</v>
      </c>
      <c r="AQ111" s="33">
        <v>259413</v>
      </c>
      <c r="AR111" s="33">
        <v>22</v>
      </c>
      <c r="AS111" s="33">
        <v>498</v>
      </c>
      <c r="AT111" s="33">
        <v>140</v>
      </c>
      <c r="AU111" s="20" t="str">
        <f t="shared" si="36"/>
        <v>not</v>
      </c>
      <c r="AV111" s="20" t="str">
        <f t="shared" si="37"/>
        <v>not</v>
      </c>
      <c r="AX111" s="34">
        <v>259413</v>
      </c>
      <c r="AY111" s="19">
        <v>22</v>
      </c>
      <c r="AZ111" s="19">
        <v>498</v>
      </c>
      <c r="BA111" s="19">
        <v>140</v>
      </c>
      <c r="BB111" s="20" t="str">
        <f t="shared" si="38"/>
        <v>not</v>
      </c>
      <c r="BC111" s="20" t="str">
        <f t="shared" si="39"/>
        <v>not</v>
      </c>
      <c r="BE111" s="34">
        <v>259413</v>
      </c>
      <c r="BF111" s="19">
        <v>22</v>
      </c>
      <c r="BG111" s="19">
        <v>15</v>
      </c>
      <c r="BH111" s="19">
        <v>584</v>
      </c>
      <c r="BI111" s="20" t="str">
        <f t="shared" si="40"/>
        <v>improve</v>
      </c>
      <c r="BJ111" s="20" t="str">
        <f t="shared" si="41"/>
        <v>not</v>
      </c>
      <c r="BL111" s="34">
        <v>259413</v>
      </c>
      <c r="BM111" s="19">
        <v>22</v>
      </c>
      <c r="BN111" s="19">
        <v>15</v>
      </c>
      <c r="BO111" s="19">
        <v>584</v>
      </c>
      <c r="BP111" s="20" t="str">
        <f t="shared" si="42"/>
        <v>improve</v>
      </c>
      <c r="BQ111" s="20" t="str">
        <f t="shared" si="43"/>
        <v>not</v>
      </c>
      <c r="BS111" s="34">
        <v>259413</v>
      </c>
      <c r="BT111" s="19">
        <v>22</v>
      </c>
      <c r="BU111" s="19">
        <v>15</v>
      </c>
      <c r="BV111" s="19">
        <v>584</v>
      </c>
      <c r="BW111" s="20" t="str">
        <f t="shared" si="44"/>
        <v>improve</v>
      </c>
      <c r="BX111" s="20" t="str">
        <f t="shared" si="45"/>
        <v>not</v>
      </c>
      <c r="BZ111" s="34">
        <v>259413</v>
      </c>
      <c r="CA111" s="19">
        <v>22</v>
      </c>
      <c r="CB111" s="19">
        <v>15</v>
      </c>
      <c r="CC111" s="19">
        <v>584</v>
      </c>
      <c r="CD111" s="20" t="str">
        <f t="shared" si="46"/>
        <v>improve</v>
      </c>
      <c r="CE111" s="20" t="str">
        <f t="shared" si="47"/>
        <v>not</v>
      </c>
    </row>
    <row r="112" spans="1:83">
      <c r="A112" s="34">
        <v>261100</v>
      </c>
      <c r="B112" s="19">
        <v>352</v>
      </c>
      <c r="C112" s="19">
        <v>388</v>
      </c>
      <c r="D112" s="19">
        <v>6</v>
      </c>
      <c r="E112" s="20" t="str">
        <f t="shared" si="24"/>
        <v>not</v>
      </c>
      <c r="F112" s="20" t="str">
        <f t="shared" si="25"/>
        <v>improve</v>
      </c>
      <c r="H112" s="34">
        <v>261100</v>
      </c>
      <c r="I112" s="19">
        <v>352</v>
      </c>
      <c r="J112" s="19">
        <v>12</v>
      </c>
      <c r="K112" s="19">
        <v>6</v>
      </c>
      <c r="L112" s="20" t="str">
        <f t="shared" si="26"/>
        <v>improve</v>
      </c>
      <c r="M112" s="20" t="str">
        <f t="shared" si="27"/>
        <v>improve</v>
      </c>
      <c r="O112" s="34">
        <v>261100</v>
      </c>
      <c r="P112" s="19">
        <v>352</v>
      </c>
      <c r="Q112" s="19">
        <v>258</v>
      </c>
      <c r="R112" s="19">
        <v>6</v>
      </c>
      <c r="S112" s="20" t="str">
        <f t="shared" si="28"/>
        <v>improve</v>
      </c>
      <c r="T112" s="20" t="str">
        <f t="shared" si="29"/>
        <v>improve</v>
      </c>
      <c r="V112" s="34">
        <v>261100</v>
      </c>
      <c r="W112" s="19">
        <v>352</v>
      </c>
      <c r="X112" s="19">
        <v>233</v>
      </c>
      <c r="Y112" s="19">
        <v>6</v>
      </c>
      <c r="Z112" s="20" t="str">
        <f t="shared" si="30"/>
        <v>improve</v>
      </c>
      <c r="AA112" s="20" t="str">
        <f t="shared" si="31"/>
        <v>improve</v>
      </c>
      <c r="AC112" s="34">
        <v>261100</v>
      </c>
      <c r="AD112" s="19">
        <v>352</v>
      </c>
      <c r="AE112" s="19">
        <v>22</v>
      </c>
      <c r="AF112" s="19">
        <v>6</v>
      </c>
      <c r="AG112" s="20" t="str">
        <f t="shared" si="32"/>
        <v>improve</v>
      </c>
      <c r="AH112" s="20" t="str">
        <f t="shared" si="33"/>
        <v>improve</v>
      </c>
      <c r="AJ112" s="34">
        <v>261100</v>
      </c>
      <c r="AK112" s="19">
        <v>352</v>
      </c>
      <c r="AL112" s="19">
        <v>23</v>
      </c>
      <c r="AM112" s="19">
        <v>6</v>
      </c>
      <c r="AN112" s="20" t="str">
        <f t="shared" si="34"/>
        <v>improve</v>
      </c>
      <c r="AO112" s="20" t="str">
        <f t="shared" si="35"/>
        <v>improve</v>
      </c>
      <c r="AQ112" s="33">
        <v>261100</v>
      </c>
      <c r="AR112" s="33">
        <v>352</v>
      </c>
      <c r="AS112" s="33">
        <v>23</v>
      </c>
      <c r="AT112" s="33">
        <v>6</v>
      </c>
      <c r="AU112" s="20" t="str">
        <f t="shared" si="36"/>
        <v>improve</v>
      </c>
      <c r="AV112" s="20" t="str">
        <f t="shared" si="37"/>
        <v>improve</v>
      </c>
      <c r="AX112" s="34">
        <v>261100</v>
      </c>
      <c r="AY112" s="19">
        <v>352</v>
      </c>
      <c r="AZ112" s="19">
        <v>2</v>
      </c>
      <c r="BA112" s="19">
        <v>6</v>
      </c>
      <c r="BB112" s="20" t="str">
        <f t="shared" si="38"/>
        <v>improve</v>
      </c>
      <c r="BC112" s="20" t="str">
        <f t="shared" si="39"/>
        <v>improve</v>
      </c>
      <c r="BE112" s="34">
        <v>261100</v>
      </c>
      <c r="BF112" s="19">
        <v>352</v>
      </c>
      <c r="BG112" s="19">
        <v>25</v>
      </c>
      <c r="BH112" s="19">
        <v>6</v>
      </c>
      <c r="BI112" s="20" t="str">
        <f t="shared" si="40"/>
        <v>improve</v>
      </c>
      <c r="BJ112" s="20" t="str">
        <f t="shared" si="41"/>
        <v>improve</v>
      </c>
      <c r="BL112" s="34">
        <v>261100</v>
      </c>
      <c r="BM112" s="19">
        <v>352</v>
      </c>
      <c r="BN112" s="19">
        <v>352</v>
      </c>
      <c r="BO112" s="19">
        <v>6</v>
      </c>
      <c r="BP112" s="20" t="str">
        <f t="shared" si="42"/>
        <v>same</v>
      </c>
      <c r="BQ112" s="20" t="str">
        <f t="shared" si="43"/>
        <v>improve</v>
      </c>
      <c r="BS112" s="34">
        <v>261100</v>
      </c>
      <c r="BT112" s="19">
        <v>352</v>
      </c>
      <c r="BU112" s="19">
        <v>348</v>
      </c>
      <c r="BV112" s="19">
        <v>6</v>
      </c>
      <c r="BW112" s="20" t="str">
        <f t="shared" si="44"/>
        <v>improve</v>
      </c>
      <c r="BX112" s="20" t="str">
        <f t="shared" si="45"/>
        <v>improve</v>
      </c>
      <c r="BZ112" s="34">
        <v>261100</v>
      </c>
      <c r="CA112" s="19">
        <v>352</v>
      </c>
      <c r="CB112" s="19">
        <v>719</v>
      </c>
      <c r="CC112" s="19">
        <v>335</v>
      </c>
      <c r="CD112" s="20" t="str">
        <f t="shared" si="46"/>
        <v>not</v>
      </c>
      <c r="CE112" s="20" t="str">
        <f t="shared" si="47"/>
        <v>improve</v>
      </c>
    </row>
    <row r="113" spans="1:83">
      <c r="A113" s="34">
        <v>261198</v>
      </c>
      <c r="B113" s="19">
        <v>4058</v>
      </c>
      <c r="C113" s="19">
        <v>1781</v>
      </c>
      <c r="D113" s="19">
        <v>7653</v>
      </c>
      <c r="E113" s="20" t="str">
        <f t="shared" si="24"/>
        <v>improve</v>
      </c>
      <c r="F113" s="20" t="str">
        <f t="shared" si="25"/>
        <v>not</v>
      </c>
      <c r="H113" s="34">
        <v>261198</v>
      </c>
      <c r="I113" s="19">
        <v>4058</v>
      </c>
      <c r="J113" s="19">
        <v>1533</v>
      </c>
      <c r="K113" s="19">
        <v>8614</v>
      </c>
      <c r="L113" s="20" t="str">
        <f t="shared" si="26"/>
        <v>improve</v>
      </c>
      <c r="M113" s="20" t="str">
        <f t="shared" si="27"/>
        <v>not</v>
      </c>
      <c r="O113" s="34">
        <v>261198</v>
      </c>
      <c r="P113" s="19">
        <v>4058</v>
      </c>
      <c r="Q113" s="19">
        <v>2999</v>
      </c>
      <c r="R113" s="19">
        <v>7132</v>
      </c>
      <c r="S113" s="20" t="str">
        <f t="shared" si="28"/>
        <v>improve</v>
      </c>
      <c r="T113" s="20" t="str">
        <f t="shared" si="29"/>
        <v>not</v>
      </c>
      <c r="V113" s="34">
        <v>261198</v>
      </c>
      <c r="W113" s="19">
        <v>4058</v>
      </c>
      <c r="X113" s="19">
        <v>2686</v>
      </c>
      <c r="Y113" s="19">
        <v>3254</v>
      </c>
      <c r="Z113" s="20" t="str">
        <f t="shared" si="30"/>
        <v>improve</v>
      </c>
      <c r="AA113" s="20" t="str">
        <f t="shared" si="31"/>
        <v>improve</v>
      </c>
      <c r="AC113" s="34">
        <v>261198</v>
      </c>
      <c r="AD113" s="19">
        <v>4058</v>
      </c>
      <c r="AE113" s="19">
        <v>8766</v>
      </c>
      <c r="AF113" s="19">
        <v>3243</v>
      </c>
      <c r="AG113" s="20" t="str">
        <f t="shared" si="32"/>
        <v>not</v>
      </c>
      <c r="AH113" s="20" t="str">
        <f t="shared" si="33"/>
        <v>improve</v>
      </c>
      <c r="AJ113" s="34">
        <v>261198</v>
      </c>
      <c r="AK113" s="19">
        <v>4058</v>
      </c>
      <c r="AL113" s="19">
        <v>3411</v>
      </c>
      <c r="AM113" s="19">
        <v>2534</v>
      </c>
      <c r="AN113" s="20" t="str">
        <f t="shared" si="34"/>
        <v>improve</v>
      </c>
      <c r="AO113" s="20" t="str">
        <f t="shared" si="35"/>
        <v>improve</v>
      </c>
      <c r="AQ113" s="33">
        <v>261198</v>
      </c>
      <c r="AR113" s="33">
        <v>4058</v>
      </c>
      <c r="AS113" s="33">
        <v>2640</v>
      </c>
      <c r="AT113" s="33">
        <v>2816</v>
      </c>
      <c r="AU113" s="20" t="str">
        <f t="shared" si="36"/>
        <v>improve</v>
      </c>
      <c r="AV113" s="20" t="str">
        <f t="shared" si="37"/>
        <v>improve</v>
      </c>
      <c r="AX113" s="34">
        <v>261198</v>
      </c>
      <c r="AY113" s="19">
        <v>4058</v>
      </c>
      <c r="AZ113" s="19">
        <v>8754</v>
      </c>
      <c r="BA113" s="19">
        <v>2915</v>
      </c>
      <c r="BB113" s="20" t="str">
        <f t="shared" si="38"/>
        <v>not</v>
      </c>
      <c r="BC113" s="20" t="str">
        <f t="shared" si="39"/>
        <v>improve</v>
      </c>
      <c r="BE113" s="34">
        <v>261198</v>
      </c>
      <c r="BF113" s="19">
        <v>4058</v>
      </c>
      <c r="BG113" s="19">
        <v>8754</v>
      </c>
      <c r="BH113" s="19">
        <v>3211</v>
      </c>
      <c r="BI113" s="20" t="str">
        <f t="shared" si="40"/>
        <v>not</v>
      </c>
      <c r="BJ113" s="20" t="str">
        <f t="shared" si="41"/>
        <v>improve</v>
      </c>
      <c r="BL113" s="34">
        <v>261198</v>
      </c>
      <c r="BM113" s="19">
        <v>4058</v>
      </c>
      <c r="BN113" s="19">
        <v>3869</v>
      </c>
      <c r="BO113" s="19">
        <v>3634</v>
      </c>
      <c r="BP113" s="20" t="str">
        <f t="shared" si="42"/>
        <v>improve</v>
      </c>
      <c r="BQ113" s="20" t="str">
        <f t="shared" si="43"/>
        <v>improve</v>
      </c>
      <c r="BS113" s="34">
        <v>261198</v>
      </c>
      <c r="BT113" s="19">
        <v>4058</v>
      </c>
      <c r="BU113" s="19">
        <v>1657</v>
      </c>
      <c r="BV113" s="19">
        <v>3634</v>
      </c>
      <c r="BW113" s="20" t="str">
        <f t="shared" si="44"/>
        <v>improve</v>
      </c>
      <c r="BX113" s="20" t="str">
        <f t="shared" si="45"/>
        <v>improve</v>
      </c>
      <c r="BZ113" s="34">
        <v>261198</v>
      </c>
      <c r="CA113" s="19">
        <v>4058</v>
      </c>
      <c r="CB113" s="19">
        <v>6498</v>
      </c>
      <c r="CC113" s="19">
        <v>4419</v>
      </c>
      <c r="CD113" s="20" t="str">
        <f t="shared" si="46"/>
        <v>not</v>
      </c>
      <c r="CE113" s="20" t="str">
        <f t="shared" si="47"/>
        <v>not</v>
      </c>
    </row>
    <row r="114" spans="1:83">
      <c r="A114" s="34">
        <v>262389</v>
      </c>
      <c r="B114" s="19">
        <v>6397</v>
      </c>
      <c r="C114" s="19">
        <v>1864</v>
      </c>
      <c r="D114" s="19">
        <v>5051</v>
      </c>
      <c r="E114" s="20" t="str">
        <f t="shared" si="24"/>
        <v>improve</v>
      </c>
      <c r="F114" s="20" t="str">
        <f t="shared" si="25"/>
        <v>improve</v>
      </c>
      <c r="H114" s="34">
        <v>262389</v>
      </c>
      <c r="I114" s="19">
        <v>6397</v>
      </c>
      <c r="J114" s="19">
        <v>1864</v>
      </c>
      <c r="K114" s="19">
        <v>8771</v>
      </c>
      <c r="L114" s="20" t="str">
        <f t="shared" si="26"/>
        <v>improve</v>
      </c>
      <c r="M114" s="20" t="str">
        <f t="shared" si="27"/>
        <v>not</v>
      </c>
      <c r="O114" s="34">
        <v>262389</v>
      </c>
      <c r="P114" s="19">
        <v>6397</v>
      </c>
      <c r="Q114" s="19">
        <v>1864</v>
      </c>
      <c r="R114" s="19">
        <v>8771</v>
      </c>
      <c r="S114" s="20" t="str">
        <f t="shared" si="28"/>
        <v>improve</v>
      </c>
      <c r="T114" s="20" t="str">
        <f t="shared" si="29"/>
        <v>not</v>
      </c>
      <c r="V114" s="34">
        <v>262389</v>
      </c>
      <c r="W114" s="19">
        <v>6397</v>
      </c>
      <c r="X114" s="19">
        <v>1864</v>
      </c>
      <c r="Y114" s="19">
        <v>473</v>
      </c>
      <c r="Z114" s="20" t="str">
        <f t="shared" si="30"/>
        <v>improve</v>
      </c>
      <c r="AA114" s="20" t="str">
        <f t="shared" si="31"/>
        <v>improve</v>
      </c>
      <c r="AC114" s="34">
        <v>262389</v>
      </c>
      <c r="AD114" s="19">
        <v>6397</v>
      </c>
      <c r="AE114" s="19">
        <v>2188</v>
      </c>
      <c r="AF114" s="19">
        <v>473</v>
      </c>
      <c r="AG114" s="20" t="str">
        <f t="shared" si="32"/>
        <v>improve</v>
      </c>
      <c r="AH114" s="20" t="str">
        <f t="shared" si="33"/>
        <v>improve</v>
      </c>
      <c r="AJ114" s="34">
        <v>262389</v>
      </c>
      <c r="AK114" s="19">
        <v>6397</v>
      </c>
      <c r="AL114" s="19">
        <v>2342</v>
      </c>
      <c r="AM114" s="19">
        <v>293</v>
      </c>
      <c r="AN114" s="20" t="str">
        <f t="shared" si="34"/>
        <v>improve</v>
      </c>
      <c r="AO114" s="20" t="str">
        <f t="shared" si="35"/>
        <v>improve</v>
      </c>
      <c r="AQ114" s="33">
        <v>262389</v>
      </c>
      <c r="AR114" s="33">
        <v>6397</v>
      </c>
      <c r="AS114" s="33">
        <v>2342</v>
      </c>
      <c r="AT114" s="33">
        <v>563</v>
      </c>
      <c r="AU114" s="20" t="str">
        <f t="shared" si="36"/>
        <v>improve</v>
      </c>
      <c r="AV114" s="20" t="str">
        <f t="shared" si="37"/>
        <v>improve</v>
      </c>
      <c r="AX114" s="34">
        <v>262389</v>
      </c>
      <c r="AY114" s="19">
        <v>6397</v>
      </c>
      <c r="AZ114" s="19">
        <v>2342</v>
      </c>
      <c r="BA114" s="19">
        <v>268</v>
      </c>
      <c r="BB114" s="20" t="str">
        <f t="shared" si="38"/>
        <v>improve</v>
      </c>
      <c r="BC114" s="20" t="str">
        <f t="shared" si="39"/>
        <v>improve</v>
      </c>
      <c r="BE114" s="34">
        <v>262389</v>
      </c>
      <c r="BF114" s="19">
        <v>6397</v>
      </c>
      <c r="BG114" s="19">
        <v>2342</v>
      </c>
      <c r="BH114" s="19">
        <v>1547</v>
      </c>
      <c r="BI114" s="20" t="str">
        <f t="shared" si="40"/>
        <v>improve</v>
      </c>
      <c r="BJ114" s="20" t="str">
        <f t="shared" si="41"/>
        <v>improve</v>
      </c>
      <c r="BL114" s="34">
        <v>262389</v>
      </c>
      <c r="BM114" s="19">
        <v>6397</v>
      </c>
      <c r="BN114" s="19">
        <v>4558</v>
      </c>
      <c r="BO114" s="19">
        <v>888</v>
      </c>
      <c r="BP114" s="20" t="str">
        <f t="shared" si="42"/>
        <v>improve</v>
      </c>
      <c r="BQ114" s="20" t="str">
        <f t="shared" si="43"/>
        <v>improve</v>
      </c>
      <c r="BS114" s="34">
        <v>262389</v>
      </c>
      <c r="BT114" s="19">
        <v>6397</v>
      </c>
      <c r="BU114" s="19">
        <v>4558</v>
      </c>
      <c r="BV114" s="19">
        <v>1191</v>
      </c>
      <c r="BW114" s="20" t="str">
        <f t="shared" si="44"/>
        <v>improve</v>
      </c>
      <c r="BX114" s="20" t="str">
        <f t="shared" si="45"/>
        <v>improve</v>
      </c>
      <c r="BZ114" s="34">
        <v>262389</v>
      </c>
      <c r="CA114" s="19">
        <v>6397</v>
      </c>
      <c r="CB114" s="19">
        <v>2473</v>
      </c>
      <c r="CC114" s="19">
        <v>6397</v>
      </c>
      <c r="CD114" s="20" t="str">
        <f t="shared" si="46"/>
        <v>improve</v>
      </c>
      <c r="CE114" s="20" t="str">
        <f t="shared" si="47"/>
        <v>same</v>
      </c>
    </row>
    <row r="115" spans="1:83">
      <c r="A115" s="34">
        <v>262511</v>
      </c>
      <c r="B115" s="19">
        <v>-1</v>
      </c>
      <c r="C115" s="19">
        <v>-1</v>
      </c>
      <c r="D115" s="19">
        <v>-1</v>
      </c>
      <c r="E115" s="20" t="str">
        <f t="shared" si="24"/>
        <v>not Found</v>
      </c>
      <c r="F115" s="20" t="str">
        <f t="shared" si="25"/>
        <v>not Found</v>
      </c>
      <c r="H115" s="34">
        <v>262511</v>
      </c>
      <c r="I115" s="19">
        <v>-1</v>
      </c>
      <c r="J115" s="19">
        <v>-1</v>
      </c>
      <c r="K115" s="19">
        <v>-1</v>
      </c>
      <c r="L115" s="20" t="str">
        <f t="shared" si="26"/>
        <v>not Found</v>
      </c>
      <c r="M115" s="20" t="str">
        <f t="shared" si="27"/>
        <v>not Found</v>
      </c>
      <c r="O115" s="34">
        <v>262511</v>
      </c>
      <c r="P115" s="19">
        <v>-1</v>
      </c>
      <c r="Q115" s="19">
        <v>-1</v>
      </c>
      <c r="R115" s="19">
        <v>-1</v>
      </c>
      <c r="S115" s="20" t="str">
        <f t="shared" si="28"/>
        <v>not Found</v>
      </c>
      <c r="T115" s="20" t="str">
        <f t="shared" si="29"/>
        <v>not Found</v>
      </c>
      <c r="V115" s="34">
        <v>262511</v>
      </c>
      <c r="W115" s="19">
        <v>-1</v>
      </c>
      <c r="X115" s="19">
        <v>-1</v>
      </c>
      <c r="Y115" s="19">
        <v>-1</v>
      </c>
      <c r="Z115" s="20" t="str">
        <f t="shared" si="30"/>
        <v>not Found</v>
      </c>
      <c r="AA115" s="20" t="str">
        <f t="shared" si="31"/>
        <v>not Found</v>
      </c>
      <c r="AC115" s="34">
        <v>262511</v>
      </c>
      <c r="AD115" s="19">
        <v>-1</v>
      </c>
      <c r="AE115" s="19">
        <v>-1</v>
      </c>
      <c r="AF115" s="19">
        <v>-1</v>
      </c>
      <c r="AG115" s="20" t="str">
        <f t="shared" si="32"/>
        <v>not Found</v>
      </c>
      <c r="AH115" s="20" t="str">
        <f t="shared" si="33"/>
        <v>not Found</v>
      </c>
      <c r="AJ115" s="34">
        <v>262511</v>
      </c>
      <c r="AK115" s="19">
        <v>-1</v>
      </c>
      <c r="AL115" s="19">
        <v>-1</v>
      </c>
      <c r="AM115" s="19">
        <v>-1</v>
      </c>
      <c r="AN115" s="20" t="str">
        <f t="shared" si="34"/>
        <v>not Found</v>
      </c>
      <c r="AO115" s="20" t="str">
        <f t="shared" si="35"/>
        <v>not Found</v>
      </c>
      <c r="AQ115" s="33">
        <v>262511</v>
      </c>
      <c r="AR115" s="33">
        <v>-1</v>
      </c>
      <c r="AS115" s="33">
        <v>-1</v>
      </c>
      <c r="AT115" s="33">
        <v>-1</v>
      </c>
      <c r="AU115" s="20" t="str">
        <f t="shared" si="36"/>
        <v>not Found</v>
      </c>
      <c r="AV115" s="20" t="str">
        <f t="shared" si="37"/>
        <v>not Found</v>
      </c>
      <c r="AX115" s="34">
        <v>262511</v>
      </c>
      <c r="AY115" s="19">
        <v>-1</v>
      </c>
      <c r="AZ115" s="19">
        <v>-1</v>
      </c>
      <c r="BA115" s="19">
        <v>-1</v>
      </c>
      <c r="BB115" s="20" t="str">
        <f t="shared" si="38"/>
        <v>not Found</v>
      </c>
      <c r="BC115" s="20" t="str">
        <f t="shared" si="39"/>
        <v>not Found</v>
      </c>
      <c r="BE115" s="34">
        <v>262511</v>
      </c>
      <c r="BF115" s="19">
        <v>-1</v>
      </c>
      <c r="BG115" s="19">
        <v>-1</v>
      </c>
      <c r="BH115" s="19">
        <v>-1</v>
      </c>
      <c r="BI115" s="20" t="str">
        <f t="shared" si="40"/>
        <v>not Found</v>
      </c>
      <c r="BJ115" s="20" t="str">
        <f t="shared" si="41"/>
        <v>not Found</v>
      </c>
      <c r="BL115" s="34">
        <v>262511</v>
      </c>
      <c r="BM115" s="19">
        <v>-1</v>
      </c>
      <c r="BN115" s="19">
        <v>-1</v>
      </c>
      <c r="BO115" s="19">
        <v>-1</v>
      </c>
      <c r="BP115" s="20" t="str">
        <f t="shared" si="42"/>
        <v>not Found</v>
      </c>
      <c r="BQ115" s="20" t="str">
        <f t="shared" si="43"/>
        <v>not Found</v>
      </c>
      <c r="BS115" s="34">
        <v>262511</v>
      </c>
      <c r="BT115" s="19">
        <v>-1</v>
      </c>
      <c r="BU115" s="19">
        <v>-1</v>
      </c>
      <c r="BV115" s="19">
        <v>-1</v>
      </c>
      <c r="BW115" s="20" t="str">
        <f t="shared" si="44"/>
        <v>not Found</v>
      </c>
      <c r="BX115" s="20" t="str">
        <f t="shared" si="45"/>
        <v>not Found</v>
      </c>
      <c r="BZ115" s="34">
        <v>262511</v>
      </c>
      <c r="CA115" s="19">
        <v>-1</v>
      </c>
      <c r="CB115" s="19">
        <v>-1</v>
      </c>
      <c r="CC115" s="19">
        <v>-1</v>
      </c>
      <c r="CD115" s="20" t="str">
        <f t="shared" si="46"/>
        <v>not Found</v>
      </c>
      <c r="CE115" s="20" t="str">
        <f t="shared" si="47"/>
        <v>not Found</v>
      </c>
    </row>
    <row r="116" spans="1:83">
      <c r="A116" s="34">
        <v>262877</v>
      </c>
      <c r="B116" s="19">
        <v>127</v>
      </c>
      <c r="C116" s="19">
        <v>17</v>
      </c>
      <c r="D116" s="19">
        <v>38</v>
      </c>
      <c r="E116" s="20" t="str">
        <f t="shared" si="24"/>
        <v>improve</v>
      </c>
      <c r="F116" s="20" t="str">
        <f t="shared" si="25"/>
        <v>improve</v>
      </c>
      <c r="H116" s="34">
        <v>262877</v>
      </c>
      <c r="I116" s="19">
        <v>127</v>
      </c>
      <c r="J116" s="19">
        <v>23</v>
      </c>
      <c r="K116" s="19">
        <v>38</v>
      </c>
      <c r="L116" s="20" t="str">
        <f t="shared" si="26"/>
        <v>improve</v>
      </c>
      <c r="M116" s="20" t="str">
        <f t="shared" si="27"/>
        <v>improve</v>
      </c>
      <c r="O116" s="34">
        <v>262877</v>
      </c>
      <c r="P116" s="19">
        <v>127</v>
      </c>
      <c r="Q116" s="19">
        <v>23</v>
      </c>
      <c r="R116" s="19">
        <v>38</v>
      </c>
      <c r="S116" s="20" t="str">
        <f t="shared" si="28"/>
        <v>improve</v>
      </c>
      <c r="T116" s="20" t="str">
        <f t="shared" si="29"/>
        <v>improve</v>
      </c>
      <c r="V116" s="34">
        <v>262877</v>
      </c>
      <c r="W116" s="19">
        <v>127</v>
      </c>
      <c r="X116" s="19">
        <v>32</v>
      </c>
      <c r="Y116" s="19">
        <v>168</v>
      </c>
      <c r="Z116" s="20" t="str">
        <f t="shared" si="30"/>
        <v>improve</v>
      </c>
      <c r="AA116" s="20" t="str">
        <f t="shared" si="31"/>
        <v>not</v>
      </c>
      <c r="AC116" s="34">
        <v>262877</v>
      </c>
      <c r="AD116" s="19">
        <v>127</v>
      </c>
      <c r="AE116" s="19">
        <v>21</v>
      </c>
      <c r="AF116" s="19">
        <v>68</v>
      </c>
      <c r="AG116" s="20" t="str">
        <f t="shared" si="32"/>
        <v>improve</v>
      </c>
      <c r="AH116" s="20" t="str">
        <f t="shared" si="33"/>
        <v>improve</v>
      </c>
      <c r="AJ116" s="34">
        <v>262877</v>
      </c>
      <c r="AK116" s="19">
        <v>127</v>
      </c>
      <c r="AL116" s="19">
        <v>47</v>
      </c>
      <c r="AM116" s="19">
        <v>168</v>
      </c>
      <c r="AN116" s="20" t="str">
        <f t="shared" si="34"/>
        <v>improve</v>
      </c>
      <c r="AO116" s="20" t="str">
        <f t="shared" si="35"/>
        <v>not</v>
      </c>
      <c r="AQ116" s="33">
        <v>262877</v>
      </c>
      <c r="AR116" s="33">
        <v>127</v>
      </c>
      <c r="AS116" s="33">
        <v>20</v>
      </c>
      <c r="AT116" s="33">
        <v>355</v>
      </c>
      <c r="AU116" s="20" t="str">
        <f t="shared" si="36"/>
        <v>improve</v>
      </c>
      <c r="AV116" s="20" t="str">
        <f t="shared" si="37"/>
        <v>not</v>
      </c>
      <c r="AX116" s="34">
        <v>262877</v>
      </c>
      <c r="AY116" s="19">
        <v>127</v>
      </c>
      <c r="AZ116" s="19">
        <v>20</v>
      </c>
      <c r="BA116" s="19">
        <v>355</v>
      </c>
      <c r="BB116" s="20" t="str">
        <f t="shared" si="38"/>
        <v>improve</v>
      </c>
      <c r="BC116" s="20" t="str">
        <f t="shared" si="39"/>
        <v>not</v>
      </c>
      <c r="BE116" s="34">
        <v>262877</v>
      </c>
      <c r="BF116" s="19">
        <v>127</v>
      </c>
      <c r="BG116" s="19">
        <v>16</v>
      </c>
      <c r="BH116" s="19">
        <v>168</v>
      </c>
      <c r="BI116" s="20" t="str">
        <f t="shared" si="40"/>
        <v>improve</v>
      </c>
      <c r="BJ116" s="20" t="str">
        <f t="shared" si="41"/>
        <v>not</v>
      </c>
      <c r="BL116" s="34">
        <v>262877</v>
      </c>
      <c r="BM116" s="19">
        <v>127</v>
      </c>
      <c r="BN116" s="19">
        <v>47</v>
      </c>
      <c r="BO116" s="19">
        <v>168</v>
      </c>
      <c r="BP116" s="20" t="str">
        <f t="shared" si="42"/>
        <v>improve</v>
      </c>
      <c r="BQ116" s="20" t="str">
        <f t="shared" si="43"/>
        <v>not</v>
      </c>
      <c r="BS116" s="34">
        <v>262877</v>
      </c>
      <c r="BT116" s="19">
        <v>127</v>
      </c>
      <c r="BU116" s="19">
        <v>21</v>
      </c>
      <c r="BV116" s="19">
        <v>168</v>
      </c>
      <c r="BW116" s="20" t="str">
        <f t="shared" si="44"/>
        <v>improve</v>
      </c>
      <c r="BX116" s="20" t="str">
        <f t="shared" si="45"/>
        <v>not</v>
      </c>
      <c r="BZ116" s="34">
        <v>262877</v>
      </c>
      <c r="CA116" s="19">
        <v>127</v>
      </c>
      <c r="CB116" s="19">
        <v>474</v>
      </c>
      <c r="CC116" s="19">
        <v>127</v>
      </c>
      <c r="CD116" s="20" t="str">
        <f t="shared" si="46"/>
        <v>not</v>
      </c>
      <c r="CE116" s="20" t="str">
        <f t="shared" si="47"/>
        <v>same</v>
      </c>
    </row>
    <row r="117" spans="1:83">
      <c r="A117" s="34">
        <v>263751</v>
      </c>
      <c r="B117" s="19">
        <v>9563</v>
      </c>
      <c r="C117" s="19">
        <v>1137</v>
      </c>
      <c r="D117" s="19">
        <v>5412</v>
      </c>
      <c r="E117" s="20" t="str">
        <f t="shared" si="24"/>
        <v>improve</v>
      </c>
      <c r="F117" s="20" t="str">
        <f t="shared" si="25"/>
        <v>improve</v>
      </c>
      <c r="H117" s="34">
        <v>263751</v>
      </c>
      <c r="I117" s="19">
        <v>9563</v>
      </c>
      <c r="J117" s="19">
        <v>1324</v>
      </c>
      <c r="K117" s="19">
        <v>5412</v>
      </c>
      <c r="L117" s="20" t="str">
        <f t="shared" si="26"/>
        <v>improve</v>
      </c>
      <c r="M117" s="20" t="str">
        <f t="shared" si="27"/>
        <v>improve</v>
      </c>
      <c r="O117" s="34">
        <v>263751</v>
      </c>
      <c r="P117" s="19">
        <v>9563</v>
      </c>
      <c r="Q117" s="19">
        <v>1324</v>
      </c>
      <c r="R117" s="19">
        <v>5412</v>
      </c>
      <c r="S117" s="20" t="str">
        <f t="shared" si="28"/>
        <v>improve</v>
      </c>
      <c r="T117" s="20" t="str">
        <f t="shared" si="29"/>
        <v>improve</v>
      </c>
      <c r="V117" s="34">
        <v>263751</v>
      </c>
      <c r="W117" s="19">
        <v>9563</v>
      </c>
      <c r="X117" s="19">
        <v>1324</v>
      </c>
      <c r="Y117" s="19">
        <v>-1</v>
      </c>
      <c r="Z117" s="20" t="str">
        <f t="shared" si="30"/>
        <v>improve</v>
      </c>
      <c r="AA117" s="20" t="str">
        <f t="shared" si="31"/>
        <v>not</v>
      </c>
      <c r="AC117" s="34">
        <v>263751</v>
      </c>
      <c r="AD117" s="19">
        <v>9563</v>
      </c>
      <c r="AE117" s="19">
        <v>1324</v>
      </c>
      <c r="AF117" s="19">
        <v>-1</v>
      </c>
      <c r="AG117" s="20" t="str">
        <f t="shared" si="32"/>
        <v>improve</v>
      </c>
      <c r="AH117" s="20" t="str">
        <f t="shared" si="33"/>
        <v>not</v>
      </c>
      <c r="AJ117" s="34">
        <v>263751</v>
      </c>
      <c r="AK117" s="19">
        <v>9563</v>
      </c>
      <c r="AL117" s="19">
        <v>1324</v>
      </c>
      <c r="AM117" s="19">
        <v>-1</v>
      </c>
      <c r="AN117" s="20" t="str">
        <f t="shared" si="34"/>
        <v>improve</v>
      </c>
      <c r="AO117" s="20" t="str">
        <f t="shared" si="35"/>
        <v>not</v>
      </c>
      <c r="AQ117" s="33">
        <v>263751</v>
      </c>
      <c r="AR117" s="33">
        <v>9563</v>
      </c>
      <c r="AS117" s="33">
        <v>1324</v>
      </c>
      <c r="AT117" s="33">
        <v>6952</v>
      </c>
      <c r="AU117" s="20" t="str">
        <f t="shared" si="36"/>
        <v>improve</v>
      </c>
      <c r="AV117" s="20" t="str">
        <f t="shared" si="37"/>
        <v>improve</v>
      </c>
      <c r="AX117" s="34">
        <v>263751</v>
      </c>
      <c r="AY117" s="19">
        <v>9563</v>
      </c>
      <c r="AZ117" s="19">
        <v>1324</v>
      </c>
      <c r="BA117" s="19">
        <v>5412</v>
      </c>
      <c r="BB117" s="20" t="str">
        <f t="shared" si="38"/>
        <v>improve</v>
      </c>
      <c r="BC117" s="20" t="str">
        <f t="shared" si="39"/>
        <v>improve</v>
      </c>
      <c r="BE117" s="34">
        <v>263751</v>
      </c>
      <c r="BF117" s="19">
        <v>9563</v>
      </c>
      <c r="BG117" s="19">
        <v>1324</v>
      </c>
      <c r="BH117" s="19">
        <v>7088</v>
      </c>
      <c r="BI117" s="20" t="str">
        <f t="shared" si="40"/>
        <v>improve</v>
      </c>
      <c r="BJ117" s="20" t="str">
        <f t="shared" si="41"/>
        <v>improve</v>
      </c>
      <c r="BL117" s="34">
        <v>263751</v>
      </c>
      <c r="BM117" s="19">
        <v>9563</v>
      </c>
      <c r="BN117" s="19">
        <v>1324</v>
      </c>
      <c r="BO117" s="19">
        <v>7088</v>
      </c>
      <c r="BP117" s="20" t="str">
        <f t="shared" si="42"/>
        <v>improve</v>
      </c>
      <c r="BQ117" s="20" t="str">
        <f t="shared" si="43"/>
        <v>improve</v>
      </c>
      <c r="BS117" s="34">
        <v>263751</v>
      </c>
      <c r="BT117" s="19">
        <v>9563</v>
      </c>
      <c r="BU117" s="19">
        <v>1324</v>
      </c>
      <c r="BV117" s="19">
        <v>9564</v>
      </c>
      <c r="BW117" s="20" t="str">
        <f t="shared" si="44"/>
        <v>improve</v>
      </c>
      <c r="BX117" s="20" t="str">
        <f t="shared" si="45"/>
        <v>not</v>
      </c>
      <c r="BZ117" s="34">
        <v>263751</v>
      </c>
      <c r="CA117" s="19">
        <v>9563</v>
      </c>
      <c r="CB117" s="19">
        <v>1951</v>
      </c>
      <c r="CC117" s="19">
        <v>1710</v>
      </c>
      <c r="CD117" s="20" t="str">
        <f t="shared" si="46"/>
        <v>improve</v>
      </c>
      <c r="CE117" s="20" t="str">
        <f t="shared" si="47"/>
        <v>improve</v>
      </c>
    </row>
    <row r="118" spans="1:83">
      <c r="A118" s="34">
        <v>263935</v>
      </c>
      <c r="B118" s="19">
        <v>-1</v>
      </c>
      <c r="C118" s="19">
        <v>-1</v>
      </c>
      <c r="D118" s="19">
        <v>5507</v>
      </c>
      <c r="E118" s="20" t="str">
        <f t="shared" si="24"/>
        <v>not Found</v>
      </c>
      <c r="F118" s="20" t="str">
        <f t="shared" si="25"/>
        <v>improve</v>
      </c>
      <c r="H118" s="34">
        <v>263935</v>
      </c>
      <c r="I118" s="19">
        <v>-1</v>
      </c>
      <c r="J118" s="19">
        <v>-1</v>
      </c>
      <c r="K118" s="19">
        <v>5507</v>
      </c>
      <c r="L118" s="20" t="str">
        <f t="shared" si="26"/>
        <v>not Found</v>
      </c>
      <c r="M118" s="20" t="str">
        <f t="shared" si="27"/>
        <v>improve</v>
      </c>
      <c r="O118" s="34">
        <v>263935</v>
      </c>
      <c r="P118" s="19">
        <v>-1</v>
      </c>
      <c r="Q118" s="19">
        <v>-1</v>
      </c>
      <c r="R118" s="19">
        <v>1505</v>
      </c>
      <c r="S118" s="20" t="str">
        <f t="shared" si="28"/>
        <v>not Found</v>
      </c>
      <c r="T118" s="20" t="str">
        <f t="shared" si="29"/>
        <v>improve</v>
      </c>
      <c r="V118" s="34">
        <v>263935</v>
      </c>
      <c r="W118" s="19">
        <v>-1</v>
      </c>
      <c r="X118" s="19">
        <v>6208</v>
      </c>
      <c r="Y118" s="19">
        <v>-1</v>
      </c>
      <c r="Z118" s="20" t="str">
        <f t="shared" si="30"/>
        <v>improve</v>
      </c>
      <c r="AA118" s="20" t="str">
        <f t="shared" si="31"/>
        <v>not Found</v>
      </c>
      <c r="AC118" s="34">
        <v>263935</v>
      </c>
      <c r="AD118" s="19">
        <v>-1</v>
      </c>
      <c r="AE118" s="19">
        <v>-1</v>
      </c>
      <c r="AF118" s="19">
        <v>5651</v>
      </c>
      <c r="AG118" s="20" t="str">
        <f t="shared" si="32"/>
        <v>not Found</v>
      </c>
      <c r="AH118" s="20" t="str">
        <f t="shared" si="33"/>
        <v>improve</v>
      </c>
      <c r="AJ118" s="34">
        <v>263935</v>
      </c>
      <c r="AK118" s="19">
        <v>-1</v>
      </c>
      <c r="AL118" s="19">
        <v>-1</v>
      </c>
      <c r="AM118" s="19">
        <v>5390</v>
      </c>
      <c r="AN118" s="20" t="str">
        <f t="shared" si="34"/>
        <v>not Found</v>
      </c>
      <c r="AO118" s="20" t="str">
        <f t="shared" si="35"/>
        <v>improve</v>
      </c>
      <c r="AQ118" s="33">
        <v>263935</v>
      </c>
      <c r="AR118" s="33">
        <v>-1</v>
      </c>
      <c r="AS118" s="33">
        <v>-1</v>
      </c>
      <c r="AT118" s="33">
        <v>-1</v>
      </c>
      <c r="AU118" s="20" t="str">
        <f t="shared" si="36"/>
        <v>not Found</v>
      </c>
      <c r="AV118" s="20" t="str">
        <f t="shared" si="37"/>
        <v>not Found</v>
      </c>
      <c r="AX118" s="34">
        <v>263935</v>
      </c>
      <c r="AY118" s="19">
        <v>-1</v>
      </c>
      <c r="AZ118" s="19">
        <v>-1</v>
      </c>
      <c r="BA118" s="19">
        <v>-1</v>
      </c>
      <c r="BB118" s="20" t="str">
        <f t="shared" si="38"/>
        <v>not Found</v>
      </c>
      <c r="BC118" s="20" t="str">
        <f t="shared" si="39"/>
        <v>not Found</v>
      </c>
      <c r="BE118" s="34">
        <v>263935</v>
      </c>
      <c r="BF118" s="19">
        <v>-1</v>
      </c>
      <c r="BG118" s="19">
        <v>6208</v>
      </c>
      <c r="BH118" s="19">
        <v>-1</v>
      </c>
      <c r="BI118" s="20" t="str">
        <f t="shared" si="40"/>
        <v>improve</v>
      </c>
      <c r="BJ118" s="20" t="str">
        <f t="shared" si="41"/>
        <v>not Found</v>
      </c>
      <c r="BL118" s="34">
        <v>263935</v>
      </c>
      <c r="BM118" s="19">
        <v>-1</v>
      </c>
      <c r="BN118" s="19">
        <v>-1</v>
      </c>
      <c r="BO118" s="19">
        <v>5604</v>
      </c>
      <c r="BP118" s="20" t="str">
        <f t="shared" si="42"/>
        <v>not Found</v>
      </c>
      <c r="BQ118" s="20" t="str">
        <f t="shared" si="43"/>
        <v>improve</v>
      </c>
      <c r="BS118" s="34">
        <v>263935</v>
      </c>
      <c r="BT118" s="19">
        <v>-1</v>
      </c>
      <c r="BU118" s="19">
        <v>-1</v>
      </c>
      <c r="BV118" s="19">
        <v>7006</v>
      </c>
      <c r="BW118" s="20" t="str">
        <f t="shared" si="44"/>
        <v>not Found</v>
      </c>
      <c r="BX118" s="20" t="str">
        <f t="shared" si="45"/>
        <v>improve</v>
      </c>
      <c r="BZ118" s="34">
        <v>263935</v>
      </c>
      <c r="CA118" s="19">
        <v>-1</v>
      </c>
      <c r="CB118" s="19">
        <v>-1</v>
      </c>
      <c r="CC118" s="19">
        <v>6221</v>
      </c>
      <c r="CD118" s="20" t="str">
        <f t="shared" si="46"/>
        <v>not Found</v>
      </c>
      <c r="CE118" s="20" t="str">
        <f t="shared" si="47"/>
        <v>improve</v>
      </c>
    </row>
    <row r="119" spans="1:83">
      <c r="A119" s="34">
        <v>264504</v>
      </c>
      <c r="B119" s="19">
        <v>244</v>
      </c>
      <c r="C119" s="19">
        <v>354</v>
      </c>
      <c r="D119" s="19">
        <v>1083</v>
      </c>
      <c r="E119" s="20" t="str">
        <f t="shared" si="24"/>
        <v>not</v>
      </c>
      <c r="F119" s="20" t="str">
        <f t="shared" si="25"/>
        <v>not</v>
      </c>
      <c r="H119" s="34">
        <v>264504</v>
      </c>
      <c r="I119" s="19">
        <v>244</v>
      </c>
      <c r="J119" s="19">
        <v>610</v>
      </c>
      <c r="K119" s="19">
        <v>606</v>
      </c>
      <c r="L119" s="20" t="str">
        <f t="shared" si="26"/>
        <v>not</v>
      </c>
      <c r="M119" s="20" t="str">
        <f t="shared" si="27"/>
        <v>not</v>
      </c>
      <c r="O119" s="34">
        <v>264504</v>
      </c>
      <c r="P119" s="19">
        <v>244</v>
      </c>
      <c r="Q119" s="19">
        <v>354</v>
      </c>
      <c r="R119" s="19">
        <v>1840</v>
      </c>
      <c r="S119" s="20" t="str">
        <f t="shared" si="28"/>
        <v>not</v>
      </c>
      <c r="T119" s="20" t="str">
        <f t="shared" si="29"/>
        <v>not</v>
      </c>
      <c r="V119" s="34">
        <v>264504</v>
      </c>
      <c r="W119" s="19">
        <v>244</v>
      </c>
      <c r="X119" s="19">
        <v>354</v>
      </c>
      <c r="Y119" s="19">
        <v>1638</v>
      </c>
      <c r="Z119" s="20" t="str">
        <f t="shared" si="30"/>
        <v>not</v>
      </c>
      <c r="AA119" s="20" t="str">
        <f t="shared" si="31"/>
        <v>not</v>
      </c>
      <c r="AC119" s="34">
        <v>264504</v>
      </c>
      <c r="AD119" s="19">
        <v>244</v>
      </c>
      <c r="AE119" s="19">
        <v>354</v>
      </c>
      <c r="AF119" s="19">
        <v>1638</v>
      </c>
      <c r="AG119" s="20" t="str">
        <f t="shared" si="32"/>
        <v>not</v>
      </c>
      <c r="AH119" s="20" t="str">
        <f t="shared" si="33"/>
        <v>not</v>
      </c>
      <c r="AJ119" s="34">
        <v>264504</v>
      </c>
      <c r="AK119" s="19">
        <v>244</v>
      </c>
      <c r="AL119" s="19">
        <v>354</v>
      </c>
      <c r="AM119" s="19">
        <v>1697</v>
      </c>
      <c r="AN119" s="20" t="str">
        <f t="shared" si="34"/>
        <v>not</v>
      </c>
      <c r="AO119" s="20" t="str">
        <f t="shared" si="35"/>
        <v>not</v>
      </c>
      <c r="AQ119" s="33">
        <v>264504</v>
      </c>
      <c r="AR119" s="33">
        <v>244</v>
      </c>
      <c r="AS119" s="33">
        <v>354</v>
      </c>
      <c r="AT119" s="33">
        <v>1697</v>
      </c>
      <c r="AU119" s="20" t="str">
        <f t="shared" si="36"/>
        <v>not</v>
      </c>
      <c r="AV119" s="20" t="str">
        <f t="shared" si="37"/>
        <v>not</v>
      </c>
      <c r="AX119" s="34">
        <v>264504</v>
      </c>
      <c r="AY119" s="19">
        <v>244</v>
      </c>
      <c r="AZ119" s="19">
        <v>923</v>
      </c>
      <c r="BA119" s="19">
        <v>817</v>
      </c>
      <c r="BB119" s="20" t="str">
        <f t="shared" si="38"/>
        <v>not</v>
      </c>
      <c r="BC119" s="20" t="str">
        <f t="shared" si="39"/>
        <v>not</v>
      </c>
      <c r="BE119" s="34">
        <v>264504</v>
      </c>
      <c r="BF119" s="19">
        <v>244</v>
      </c>
      <c r="BG119" s="19">
        <v>354</v>
      </c>
      <c r="BH119" s="19">
        <v>817</v>
      </c>
      <c r="BI119" s="20" t="str">
        <f t="shared" si="40"/>
        <v>not</v>
      </c>
      <c r="BJ119" s="20" t="str">
        <f t="shared" si="41"/>
        <v>not</v>
      </c>
      <c r="BL119" s="34">
        <v>264504</v>
      </c>
      <c r="BM119" s="19">
        <v>244</v>
      </c>
      <c r="BN119" s="19">
        <v>779</v>
      </c>
      <c r="BO119" s="19">
        <v>817</v>
      </c>
      <c r="BP119" s="20" t="str">
        <f t="shared" si="42"/>
        <v>not</v>
      </c>
      <c r="BQ119" s="20" t="str">
        <f t="shared" si="43"/>
        <v>not</v>
      </c>
      <c r="BS119" s="34">
        <v>264504</v>
      </c>
      <c r="BT119" s="19">
        <v>244</v>
      </c>
      <c r="BU119" s="19">
        <v>1201</v>
      </c>
      <c r="BV119" s="19">
        <v>244</v>
      </c>
      <c r="BW119" s="20" t="str">
        <f t="shared" si="44"/>
        <v>not</v>
      </c>
      <c r="BX119" s="20" t="str">
        <f t="shared" si="45"/>
        <v>same</v>
      </c>
      <c r="BZ119" s="34">
        <v>264504</v>
      </c>
      <c r="CA119" s="19">
        <v>244</v>
      </c>
      <c r="CB119" s="19">
        <v>222</v>
      </c>
      <c r="CC119" s="19">
        <v>484</v>
      </c>
      <c r="CD119" s="20" t="str">
        <f t="shared" si="46"/>
        <v>improve</v>
      </c>
      <c r="CE119" s="20" t="str">
        <f t="shared" si="47"/>
        <v>not</v>
      </c>
    </row>
    <row r="120" spans="1:83">
      <c r="A120" s="34">
        <v>264999</v>
      </c>
      <c r="B120" s="19">
        <v>3</v>
      </c>
      <c r="C120" s="19">
        <v>3</v>
      </c>
      <c r="D120" s="19">
        <v>3</v>
      </c>
      <c r="E120" s="20" t="str">
        <f t="shared" si="24"/>
        <v>same</v>
      </c>
      <c r="F120" s="20" t="str">
        <f t="shared" si="25"/>
        <v>same</v>
      </c>
      <c r="H120" s="34">
        <v>264999</v>
      </c>
      <c r="I120" s="19">
        <v>3</v>
      </c>
      <c r="J120" s="19">
        <v>3</v>
      </c>
      <c r="K120" s="19">
        <v>3</v>
      </c>
      <c r="L120" s="20" t="str">
        <f t="shared" si="26"/>
        <v>same</v>
      </c>
      <c r="M120" s="20" t="str">
        <f t="shared" si="27"/>
        <v>same</v>
      </c>
      <c r="O120" s="34">
        <v>264999</v>
      </c>
      <c r="P120" s="19">
        <v>3</v>
      </c>
      <c r="Q120" s="19">
        <v>3</v>
      </c>
      <c r="R120" s="19">
        <v>3</v>
      </c>
      <c r="S120" s="20" t="str">
        <f t="shared" si="28"/>
        <v>same</v>
      </c>
      <c r="T120" s="20" t="str">
        <f t="shared" si="29"/>
        <v>same</v>
      </c>
      <c r="V120" s="34">
        <v>264999</v>
      </c>
      <c r="W120" s="19">
        <v>3</v>
      </c>
      <c r="X120" s="19">
        <v>3</v>
      </c>
      <c r="Y120" s="19">
        <v>3</v>
      </c>
      <c r="Z120" s="20" t="str">
        <f t="shared" si="30"/>
        <v>same</v>
      </c>
      <c r="AA120" s="20" t="str">
        <f t="shared" si="31"/>
        <v>same</v>
      </c>
      <c r="AC120" s="34">
        <v>264999</v>
      </c>
      <c r="AD120" s="19">
        <v>3</v>
      </c>
      <c r="AE120" s="19">
        <v>3</v>
      </c>
      <c r="AF120" s="19">
        <v>5</v>
      </c>
      <c r="AG120" s="20" t="str">
        <f t="shared" si="32"/>
        <v>same</v>
      </c>
      <c r="AH120" s="20" t="str">
        <f t="shared" si="33"/>
        <v>not</v>
      </c>
      <c r="AJ120" s="34">
        <v>264999</v>
      </c>
      <c r="AK120" s="19">
        <v>3</v>
      </c>
      <c r="AL120" s="19">
        <v>3</v>
      </c>
      <c r="AM120" s="19">
        <v>3</v>
      </c>
      <c r="AN120" s="20" t="str">
        <f t="shared" si="34"/>
        <v>same</v>
      </c>
      <c r="AO120" s="20" t="str">
        <f t="shared" si="35"/>
        <v>same</v>
      </c>
      <c r="AQ120" s="33">
        <v>264999</v>
      </c>
      <c r="AR120" s="33">
        <v>3</v>
      </c>
      <c r="AS120" s="33">
        <v>3</v>
      </c>
      <c r="AT120" s="33">
        <v>5</v>
      </c>
      <c r="AU120" s="20" t="str">
        <f t="shared" si="36"/>
        <v>same</v>
      </c>
      <c r="AV120" s="20" t="str">
        <f t="shared" si="37"/>
        <v>not</v>
      </c>
      <c r="AX120" s="34">
        <v>264999</v>
      </c>
      <c r="AY120" s="19">
        <v>3</v>
      </c>
      <c r="AZ120" s="19">
        <v>3</v>
      </c>
      <c r="BA120" s="19">
        <v>3</v>
      </c>
      <c r="BB120" s="20" t="str">
        <f t="shared" si="38"/>
        <v>same</v>
      </c>
      <c r="BC120" s="20" t="str">
        <f t="shared" si="39"/>
        <v>same</v>
      </c>
      <c r="BE120" s="34">
        <v>264999</v>
      </c>
      <c r="BF120" s="19">
        <v>3</v>
      </c>
      <c r="BG120" s="19">
        <v>3</v>
      </c>
      <c r="BH120" s="19">
        <v>3</v>
      </c>
      <c r="BI120" s="20" t="str">
        <f t="shared" si="40"/>
        <v>same</v>
      </c>
      <c r="BJ120" s="20" t="str">
        <f t="shared" si="41"/>
        <v>same</v>
      </c>
      <c r="BL120" s="34">
        <v>264999</v>
      </c>
      <c r="BM120" s="19">
        <v>3</v>
      </c>
      <c r="BN120" s="19">
        <v>3</v>
      </c>
      <c r="BO120" s="19">
        <v>3</v>
      </c>
      <c r="BP120" s="20" t="str">
        <f t="shared" si="42"/>
        <v>same</v>
      </c>
      <c r="BQ120" s="20" t="str">
        <f t="shared" si="43"/>
        <v>same</v>
      </c>
      <c r="BS120" s="34">
        <v>264999</v>
      </c>
      <c r="BT120" s="19">
        <v>3</v>
      </c>
      <c r="BU120" s="19">
        <v>20</v>
      </c>
      <c r="BV120" s="19">
        <v>3</v>
      </c>
      <c r="BW120" s="20" t="str">
        <f t="shared" si="44"/>
        <v>not</v>
      </c>
      <c r="BX120" s="20" t="str">
        <f t="shared" si="45"/>
        <v>same</v>
      </c>
      <c r="BZ120" s="34">
        <v>264999</v>
      </c>
      <c r="CA120" s="19">
        <v>3</v>
      </c>
      <c r="CB120" s="19">
        <v>3</v>
      </c>
      <c r="CC120" s="19">
        <v>3</v>
      </c>
      <c r="CD120" s="20" t="str">
        <f t="shared" si="46"/>
        <v>same</v>
      </c>
      <c r="CE120" s="20" t="str">
        <f t="shared" si="47"/>
        <v>same</v>
      </c>
    </row>
    <row r="121" spans="1:83">
      <c r="A121" s="34">
        <v>266646</v>
      </c>
      <c r="B121" s="19">
        <v>19</v>
      </c>
      <c r="C121" s="19">
        <v>16</v>
      </c>
      <c r="D121" s="19">
        <v>25</v>
      </c>
      <c r="E121" s="20" t="str">
        <f t="shared" si="24"/>
        <v>improve</v>
      </c>
      <c r="F121" s="20" t="str">
        <f t="shared" si="25"/>
        <v>not</v>
      </c>
      <c r="H121" s="34">
        <v>266646</v>
      </c>
      <c r="I121" s="19">
        <v>19</v>
      </c>
      <c r="J121" s="19">
        <v>16</v>
      </c>
      <c r="K121" s="19">
        <v>25</v>
      </c>
      <c r="L121" s="20" t="str">
        <f t="shared" si="26"/>
        <v>improve</v>
      </c>
      <c r="M121" s="20" t="str">
        <f t="shared" si="27"/>
        <v>not</v>
      </c>
      <c r="O121" s="34">
        <v>266646</v>
      </c>
      <c r="P121" s="19">
        <v>19</v>
      </c>
      <c r="Q121" s="19">
        <v>16</v>
      </c>
      <c r="R121" s="19">
        <v>25</v>
      </c>
      <c r="S121" s="20" t="str">
        <f t="shared" si="28"/>
        <v>improve</v>
      </c>
      <c r="T121" s="20" t="str">
        <f t="shared" si="29"/>
        <v>not</v>
      </c>
      <c r="V121" s="34">
        <v>266646</v>
      </c>
      <c r="W121" s="19">
        <v>19</v>
      </c>
      <c r="X121" s="19">
        <v>17</v>
      </c>
      <c r="Y121" s="19">
        <v>22</v>
      </c>
      <c r="Z121" s="20" t="str">
        <f t="shared" si="30"/>
        <v>improve</v>
      </c>
      <c r="AA121" s="20" t="str">
        <f t="shared" si="31"/>
        <v>not</v>
      </c>
      <c r="AC121" s="34">
        <v>266646</v>
      </c>
      <c r="AD121" s="19">
        <v>19</v>
      </c>
      <c r="AE121" s="19">
        <v>16</v>
      </c>
      <c r="AF121" s="19">
        <v>20</v>
      </c>
      <c r="AG121" s="20" t="str">
        <f t="shared" si="32"/>
        <v>improve</v>
      </c>
      <c r="AH121" s="20" t="str">
        <f t="shared" si="33"/>
        <v>not</v>
      </c>
      <c r="AJ121" s="34">
        <v>266646</v>
      </c>
      <c r="AK121" s="19">
        <v>19</v>
      </c>
      <c r="AL121" s="19">
        <v>16</v>
      </c>
      <c r="AM121" s="19">
        <v>20</v>
      </c>
      <c r="AN121" s="20" t="str">
        <f t="shared" si="34"/>
        <v>improve</v>
      </c>
      <c r="AO121" s="20" t="str">
        <f t="shared" si="35"/>
        <v>not</v>
      </c>
      <c r="AQ121" s="33">
        <v>266646</v>
      </c>
      <c r="AR121" s="33">
        <v>19</v>
      </c>
      <c r="AS121" s="33">
        <v>16</v>
      </c>
      <c r="AT121" s="33">
        <v>20</v>
      </c>
      <c r="AU121" s="20" t="str">
        <f t="shared" si="36"/>
        <v>improve</v>
      </c>
      <c r="AV121" s="20" t="str">
        <f t="shared" si="37"/>
        <v>not</v>
      </c>
      <c r="AX121" s="34">
        <v>266646</v>
      </c>
      <c r="AY121" s="19">
        <v>19</v>
      </c>
      <c r="AZ121" s="19">
        <v>16</v>
      </c>
      <c r="BA121" s="19">
        <v>20</v>
      </c>
      <c r="BB121" s="20" t="str">
        <f t="shared" si="38"/>
        <v>improve</v>
      </c>
      <c r="BC121" s="20" t="str">
        <f t="shared" si="39"/>
        <v>not</v>
      </c>
      <c r="BE121" s="34">
        <v>266646</v>
      </c>
      <c r="BF121" s="19">
        <v>19</v>
      </c>
      <c r="BG121" s="19">
        <v>16</v>
      </c>
      <c r="BH121" s="19">
        <v>20</v>
      </c>
      <c r="BI121" s="20" t="str">
        <f t="shared" si="40"/>
        <v>improve</v>
      </c>
      <c r="BJ121" s="20" t="str">
        <f t="shared" si="41"/>
        <v>not</v>
      </c>
      <c r="BL121" s="34">
        <v>266646</v>
      </c>
      <c r="BM121" s="19">
        <v>19</v>
      </c>
      <c r="BN121" s="19">
        <v>16</v>
      </c>
      <c r="BO121" s="19">
        <v>20</v>
      </c>
      <c r="BP121" s="20" t="str">
        <f t="shared" si="42"/>
        <v>improve</v>
      </c>
      <c r="BQ121" s="20" t="str">
        <f t="shared" si="43"/>
        <v>not</v>
      </c>
      <c r="BS121" s="34">
        <v>266646</v>
      </c>
      <c r="BT121" s="19">
        <v>19</v>
      </c>
      <c r="BU121" s="19">
        <v>16</v>
      </c>
      <c r="BV121" s="19">
        <v>20</v>
      </c>
      <c r="BW121" s="20" t="str">
        <f t="shared" si="44"/>
        <v>improve</v>
      </c>
      <c r="BX121" s="20" t="str">
        <f t="shared" si="45"/>
        <v>not</v>
      </c>
      <c r="BZ121" s="34">
        <v>266646</v>
      </c>
      <c r="CA121" s="19">
        <v>19</v>
      </c>
      <c r="CB121" s="19">
        <v>16</v>
      </c>
      <c r="CC121" s="19">
        <v>14</v>
      </c>
      <c r="CD121" s="20" t="str">
        <f t="shared" si="46"/>
        <v>improve</v>
      </c>
      <c r="CE121" s="20" t="str">
        <f t="shared" si="47"/>
        <v>improve</v>
      </c>
    </row>
    <row r="122" spans="1:83">
      <c r="A122" s="34">
        <v>266831</v>
      </c>
      <c r="B122" s="19">
        <v>-1</v>
      </c>
      <c r="C122" s="19">
        <v>-1</v>
      </c>
      <c r="D122" s="19">
        <v>-1</v>
      </c>
      <c r="E122" s="20" t="str">
        <f t="shared" si="24"/>
        <v>not Found</v>
      </c>
      <c r="F122" s="20" t="str">
        <f t="shared" si="25"/>
        <v>not Found</v>
      </c>
      <c r="H122" s="34">
        <v>266831</v>
      </c>
      <c r="I122" s="19">
        <v>-1</v>
      </c>
      <c r="J122" s="19">
        <v>-1</v>
      </c>
      <c r="K122" s="19">
        <v>-1</v>
      </c>
      <c r="L122" s="20" t="str">
        <f t="shared" si="26"/>
        <v>not Found</v>
      </c>
      <c r="M122" s="20" t="str">
        <f t="shared" si="27"/>
        <v>not Found</v>
      </c>
      <c r="O122" s="34">
        <v>266831</v>
      </c>
      <c r="P122" s="19">
        <v>-1</v>
      </c>
      <c r="Q122" s="19">
        <v>-1</v>
      </c>
      <c r="R122" s="19">
        <v>-1</v>
      </c>
      <c r="S122" s="20" t="str">
        <f t="shared" si="28"/>
        <v>not Found</v>
      </c>
      <c r="T122" s="20" t="str">
        <f t="shared" si="29"/>
        <v>not Found</v>
      </c>
      <c r="V122" s="34">
        <v>266831</v>
      </c>
      <c r="W122" s="19">
        <v>-1</v>
      </c>
      <c r="X122" s="19">
        <v>-1</v>
      </c>
      <c r="Y122" s="19">
        <v>-1</v>
      </c>
      <c r="Z122" s="20" t="str">
        <f t="shared" si="30"/>
        <v>not Found</v>
      </c>
      <c r="AA122" s="20" t="str">
        <f t="shared" si="31"/>
        <v>not Found</v>
      </c>
      <c r="AC122" s="34">
        <v>266831</v>
      </c>
      <c r="AD122" s="19">
        <v>-1</v>
      </c>
      <c r="AE122" s="19">
        <v>-1</v>
      </c>
      <c r="AF122" s="19">
        <v>-1</v>
      </c>
      <c r="AG122" s="20" t="str">
        <f t="shared" si="32"/>
        <v>not Found</v>
      </c>
      <c r="AH122" s="20" t="str">
        <f t="shared" si="33"/>
        <v>not Found</v>
      </c>
      <c r="AJ122" s="34">
        <v>266831</v>
      </c>
      <c r="AK122" s="19">
        <v>-1</v>
      </c>
      <c r="AL122" s="19">
        <v>-1</v>
      </c>
      <c r="AM122" s="19">
        <v>-1</v>
      </c>
      <c r="AN122" s="20" t="str">
        <f t="shared" si="34"/>
        <v>not Found</v>
      </c>
      <c r="AO122" s="20" t="str">
        <f t="shared" si="35"/>
        <v>not Found</v>
      </c>
      <c r="AQ122" s="33">
        <v>266831</v>
      </c>
      <c r="AR122" s="33">
        <v>-1</v>
      </c>
      <c r="AS122" s="33">
        <v>-1</v>
      </c>
      <c r="AT122" s="33">
        <v>-1</v>
      </c>
      <c r="AU122" s="20" t="str">
        <f t="shared" si="36"/>
        <v>not Found</v>
      </c>
      <c r="AV122" s="20" t="str">
        <f t="shared" si="37"/>
        <v>not Found</v>
      </c>
      <c r="AX122" s="34">
        <v>266831</v>
      </c>
      <c r="AY122" s="19">
        <v>-1</v>
      </c>
      <c r="AZ122" s="19">
        <v>-1</v>
      </c>
      <c r="BA122" s="19">
        <v>-1</v>
      </c>
      <c r="BB122" s="20" t="str">
        <f t="shared" si="38"/>
        <v>not Found</v>
      </c>
      <c r="BC122" s="20" t="str">
        <f t="shared" si="39"/>
        <v>not Found</v>
      </c>
      <c r="BE122" s="34">
        <v>266831</v>
      </c>
      <c r="BF122" s="19">
        <v>-1</v>
      </c>
      <c r="BG122" s="19">
        <v>-1</v>
      </c>
      <c r="BH122" s="19">
        <v>-1</v>
      </c>
      <c r="BI122" s="20" t="str">
        <f t="shared" si="40"/>
        <v>not Found</v>
      </c>
      <c r="BJ122" s="20" t="str">
        <f t="shared" si="41"/>
        <v>not Found</v>
      </c>
      <c r="BL122" s="34">
        <v>266831</v>
      </c>
      <c r="BM122" s="19">
        <v>-1</v>
      </c>
      <c r="BN122" s="19">
        <v>-1</v>
      </c>
      <c r="BO122" s="19">
        <v>-1</v>
      </c>
      <c r="BP122" s="20" t="str">
        <f t="shared" si="42"/>
        <v>not Found</v>
      </c>
      <c r="BQ122" s="20" t="str">
        <f t="shared" si="43"/>
        <v>not Found</v>
      </c>
      <c r="BS122" s="34">
        <v>266831</v>
      </c>
      <c r="BT122" s="19">
        <v>-1</v>
      </c>
      <c r="BU122" s="19">
        <v>-1</v>
      </c>
      <c r="BV122" s="19">
        <v>-1</v>
      </c>
      <c r="BW122" s="20" t="str">
        <f t="shared" si="44"/>
        <v>not Found</v>
      </c>
      <c r="BX122" s="20" t="str">
        <f t="shared" si="45"/>
        <v>not Found</v>
      </c>
      <c r="BZ122" s="34">
        <v>266831</v>
      </c>
      <c r="CA122" s="19">
        <v>-1</v>
      </c>
      <c r="CB122" s="19">
        <v>-1</v>
      </c>
      <c r="CC122" s="19">
        <v>-1</v>
      </c>
      <c r="CD122" s="20" t="str">
        <f t="shared" si="46"/>
        <v>not Found</v>
      </c>
      <c r="CE122" s="20" t="str">
        <f t="shared" si="47"/>
        <v>not Found</v>
      </c>
    </row>
    <row r="123" spans="1:83">
      <c r="A123" s="34">
        <v>267358</v>
      </c>
      <c r="B123" s="19">
        <v>71</v>
      </c>
      <c r="C123" s="19">
        <v>176</v>
      </c>
      <c r="D123" s="19">
        <v>6</v>
      </c>
      <c r="E123" s="20" t="str">
        <f t="shared" si="24"/>
        <v>not</v>
      </c>
      <c r="F123" s="20" t="str">
        <f t="shared" si="25"/>
        <v>improve</v>
      </c>
      <c r="H123" s="34">
        <v>267358</v>
      </c>
      <c r="I123" s="19">
        <v>71</v>
      </c>
      <c r="J123" s="19">
        <v>176</v>
      </c>
      <c r="K123" s="19">
        <v>6</v>
      </c>
      <c r="L123" s="20" t="str">
        <f t="shared" si="26"/>
        <v>not</v>
      </c>
      <c r="M123" s="20" t="str">
        <f t="shared" si="27"/>
        <v>improve</v>
      </c>
      <c r="O123" s="34">
        <v>267358</v>
      </c>
      <c r="P123" s="19">
        <v>71</v>
      </c>
      <c r="Q123" s="19">
        <v>42</v>
      </c>
      <c r="R123" s="19">
        <v>6</v>
      </c>
      <c r="S123" s="20" t="str">
        <f t="shared" si="28"/>
        <v>improve</v>
      </c>
      <c r="T123" s="20" t="str">
        <f t="shared" si="29"/>
        <v>improve</v>
      </c>
      <c r="V123" s="34">
        <v>267358</v>
      </c>
      <c r="W123" s="19">
        <v>71</v>
      </c>
      <c r="X123" s="19">
        <v>42</v>
      </c>
      <c r="Y123" s="19">
        <v>6</v>
      </c>
      <c r="Z123" s="20" t="str">
        <f t="shared" si="30"/>
        <v>improve</v>
      </c>
      <c r="AA123" s="20" t="str">
        <f t="shared" si="31"/>
        <v>improve</v>
      </c>
      <c r="AC123" s="34">
        <v>267358</v>
      </c>
      <c r="AD123" s="19">
        <v>71</v>
      </c>
      <c r="AE123" s="19">
        <v>16</v>
      </c>
      <c r="AF123" s="19">
        <v>24</v>
      </c>
      <c r="AG123" s="20" t="str">
        <f t="shared" si="32"/>
        <v>improve</v>
      </c>
      <c r="AH123" s="20" t="str">
        <f t="shared" si="33"/>
        <v>improve</v>
      </c>
      <c r="AJ123" s="34">
        <v>267358</v>
      </c>
      <c r="AK123" s="19">
        <v>71</v>
      </c>
      <c r="AL123" s="19">
        <v>16</v>
      </c>
      <c r="AM123" s="19">
        <v>24</v>
      </c>
      <c r="AN123" s="20" t="str">
        <f t="shared" si="34"/>
        <v>improve</v>
      </c>
      <c r="AO123" s="20" t="str">
        <f t="shared" si="35"/>
        <v>improve</v>
      </c>
      <c r="AQ123" s="33">
        <v>267358</v>
      </c>
      <c r="AR123" s="33">
        <v>71</v>
      </c>
      <c r="AS123" s="33">
        <v>14</v>
      </c>
      <c r="AT123" s="33">
        <v>16</v>
      </c>
      <c r="AU123" s="20" t="str">
        <f t="shared" si="36"/>
        <v>improve</v>
      </c>
      <c r="AV123" s="20" t="str">
        <f t="shared" si="37"/>
        <v>improve</v>
      </c>
      <c r="AX123" s="34">
        <v>267358</v>
      </c>
      <c r="AY123" s="19">
        <v>71</v>
      </c>
      <c r="AZ123" s="19">
        <v>72</v>
      </c>
      <c r="BA123" s="19">
        <v>16</v>
      </c>
      <c r="BB123" s="20" t="str">
        <f t="shared" si="38"/>
        <v>not</v>
      </c>
      <c r="BC123" s="20" t="str">
        <f t="shared" si="39"/>
        <v>improve</v>
      </c>
      <c r="BE123" s="34">
        <v>267358</v>
      </c>
      <c r="BF123" s="19">
        <v>71</v>
      </c>
      <c r="BG123" s="19">
        <v>70</v>
      </c>
      <c r="BH123" s="19">
        <v>16</v>
      </c>
      <c r="BI123" s="20" t="str">
        <f t="shared" si="40"/>
        <v>improve</v>
      </c>
      <c r="BJ123" s="20" t="str">
        <f t="shared" si="41"/>
        <v>improve</v>
      </c>
      <c r="BL123" s="34">
        <v>267358</v>
      </c>
      <c r="BM123" s="19">
        <v>71</v>
      </c>
      <c r="BN123" s="19">
        <v>72</v>
      </c>
      <c r="BO123" s="19">
        <v>16</v>
      </c>
      <c r="BP123" s="20" t="str">
        <f t="shared" si="42"/>
        <v>not</v>
      </c>
      <c r="BQ123" s="20" t="str">
        <f t="shared" si="43"/>
        <v>improve</v>
      </c>
      <c r="BS123" s="34">
        <v>267358</v>
      </c>
      <c r="BT123" s="19">
        <v>71</v>
      </c>
      <c r="BU123" s="19">
        <v>24</v>
      </c>
      <c r="BV123" s="19">
        <v>16</v>
      </c>
      <c r="BW123" s="20" t="str">
        <f t="shared" si="44"/>
        <v>improve</v>
      </c>
      <c r="BX123" s="20" t="str">
        <f t="shared" si="45"/>
        <v>improve</v>
      </c>
      <c r="BZ123" s="34">
        <v>267358</v>
      </c>
      <c r="CA123" s="19">
        <v>71</v>
      </c>
      <c r="CB123" s="19">
        <v>70</v>
      </c>
      <c r="CC123" s="19">
        <v>16</v>
      </c>
      <c r="CD123" s="20" t="str">
        <f t="shared" si="46"/>
        <v>improve</v>
      </c>
      <c r="CE123" s="20" t="str">
        <f t="shared" si="47"/>
        <v>improve</v>
      </c>
    </row>
    <row r="124" spans="1:83">
      <c r="A124" s="34">
        <v>267554</v>
      </c>
      <c r="B124" s="19">
        <v>33</v>
      </c>
      <c r="C124" s="19">
        <v>450</v>
      </c>
      <c r="D124" s="19">
        <v>51</v>
      </c>
      <c r="E124" s="20" t="str">
        <f t="shared" si="24"/>
        <v>not</v>
      </c>
      <c r="F124" s="20" t="str">
        <f t="shared" si="25"/>
        <v>not</v>
      </c>
      <c r="H124" s="34">
        <v>267554</v>
      </c>
      <c r="I124" s="19">
        <v>33</v>
      </c>
      <c r="J124" s="19">
        <v>677</v>
      </c>
      <c r="K124" s="19">
        <v>53</v>
      </c>
      <c r="L124" s="20" t="str">
        <f t="shared" si="26"/>
        <v>not</v>
      </c>
      <c r="M124" s="20" t="str">
        <f t="shared" si="27"/>
        <v>not</v>
      </c>
      <c r="O124" s="34">
        <v>267554</v>
      </c>
      <c r="P124" s="19">
        <v>33</v>
      </c>
      <c r="Q124" s="19">
        <v>677</v>
      </c>
      <c r="R124" s="19">
        <v>46</v>
      </c>
      <c r="S124" s="20" t="str">
        <f t="shared" si="28"/>
        <v>not</v>
      </c>
      <c r="T124" s="20" t="str">
        <f t="shared" si="29"/>
        <v>not</v>
      </c>
      <c r="V124" s="34">
        <v>267554</v>
      </c>
      <c r="W124" s="19">
        <v>33</v>
      </c>
      <c r="X124" s="19">
        <v>677</v>
      </c>
      <c r="Y124" s="19">
        <v>49</v>
      </c>
      <c r="Z124" s="20" t="str">
        <f t="shared" si="30"/>
        <v>not</v>
      </c>
      <c r="AA124" s="20" t="str">
        <f t="shared" si="31"/>
        <v>not</v>
      </c>
      <c r="AC124" s="34">
        <v>267554</v>
      </c>
      <c r="AD124" s="19">
        <v>33</v>
      </c>
      <c r="AE124" s="19">
        <v>4056</v>
      </c>
      <c r="AF124" s="19">
        <v>49</v>
      </c>
      <c r="AG124" s="20" t="str">
        <f t="shared" si="32"/>
        <v>not</v>
      </c>
      <c r="AH124" s="20" t="str">
        <f t="shared" si="33"/>
        <v>not</v>
      </c>
      <c r="AJ124" s="34">
        <v>267554</v>
      </c>
      <c r="AK124" s="19">
        <v>33</v>
      </c>
      <c r="AL124" s="19">
        <v>4056</v>
      </c>
      <c r="AM124" s="19">
        <v>47</v>
      </c>
      <c r="AN124" s="20" t="str">
        <f t="shared" si="34"/>
        <v>not</v>
      </c>
      <c r="AO124" s="20" t="str">
        <f t="shared" si="35"/>
        <v>not</v>
      </c>
      <c r="AQ124" s="33">
        <v>267554</v>
      </c>
      <c r="AR124" s="33">
        <v>33</v>
      </c>
      <c r="AS124" s="33">
        <v>221</v>
      </c>
      <c r="AT124" s="33">
        <v>44</v>
      </c>
      <c r="AU124" s="20" t="str">
        <f t="shared" si="36"/>
        <v>not</v>
      </c>
      <c r="AV124" s="20" t="str">
        <f t="shared" si="37"/>
        <v>not</v>
      </c>
      <c r="AX124" s="34">
        <v>267554</v>
      </c>
      <c r="AY124" s="19">
        <v>33</v>
      </c>
      <c r="AZ124" s="19">
        <v>203</v>
      </c>
      <c r="BA124" s="19">
        <v>40</v>
      </c>
      <c r="BB124" s="20" t="str">
        <f t="shared" si="38"/>
        <v>not</v>
      </c>
      <c r="BC124" s="20" t="str">
        <f t="shared" si="39"/>
        <v>not</v>
      </c>
      <c r="BE124" s="34">
        <v>267554</v>
      </c>
      <c r="BF124" s="19">
        <v>33</v>
      </c>
      <c r="BG124" s="19">
        <v>240</v>
      </c>
      <c r="BH124" s="19">
        <v>30</v>
      </c>
      <c r="BI124" s="20" t="str">
        <f t="shared" si="40"/>
        <v>not</v>
      </c>
      <c r="BJ124" s="20" t="str">
        <f t="shared" si="41"/>
        <v>improve</v>
      </c>
      <c r="BL124" s="34">
        <v>267554</v>
      </c>
      <c r="BM124" s="19">
        <v>33</v>
      </c>
      <c r="BN124" s="19">
        <v>637</v>
      </c>
      <c r="BO124" s="19">
        <v>23</v>
      </c>
      <c r="BP124" s="20" t="str">
        <f t="shared" si="42"/>
        <v>not</v>
      </c>
      <c r="BQ124" s="20" t="str">
        <f t="shared" si="43"/>
        <v>improve</v>
      </c>
      <c r="BS124" s="34">
        <v>267554</v>
      </c>
      <c r="BT124" s="19">
        <v>33</v>
      </c>
      <c r="BU124" s="19">
        <v>29</v>
      </c>
      <c r="BV124" s="19">
        <v>27</v>
      </c>
      <c r="BW124" s="20" t="str">
        <f t="shared" si="44"/>
        <v>improve</v>
      </c>
      <c r="BX124" s="20" t="str">
        <f t="shared" si="45"/>
        <v>improve</v>
      </c>
      <c r="BZ124" s="34">
        <v>267554</v>
      </c>
      <c r="CA124" s="19">
        <v>33</v>
      </c>
      <c r="CB124" s="19">
        <v>30</v>
      </c>
      <c r="CC124" s="19">
        <v>30</v>
      </c>
      <c r="CD124" s="20" t="str">
        <f t="shared" si="46"/>
        <v>improve</v>
      </c>
      <c r="CE124" s="20" t="str">
        <f t="shared" si="47"/>
        <v>improve</v>
      </c>
    </row>
    <row r="125" spans="1:83">
      <c r="A125" s="34">
        <v>267616</v>
      </c>
      <c r="B125" s="19">
        <v>8816</v>
      </c>
      <c r="C125" s="19">
        <v>16</v>
      </c>
      <c r="D125" s="19">
        <v>-1</v>
      </c>
      <c r="E125" s="20" t="str">
        <f t="shared" si="24"/>
        <v>improve</v>
      </c>
      <c r="F125" s="20" t="str">
        <f t="shared" si="25"/>
        <v>not</v>
      </c>
      <c r="H125" s="34">
        <v>267616</v>
      </c>
      <c r="I125" s="19">
        <v>8816</v>
      </c>
      <c r="J125" s="19">
        <v>23</v>
      </c>
      <c r="K125" s="19">
        <v>-1</v>
      </c>
      <c r="L125" s="20" t="str">
        <f t="shared" si="26"/>
        <v>improve</v>
      </c>
      <c r="M125" s="20" t="str">
        <f t="shared" si="27"/>
        <v>not</v>
      </c>
      <c r="O125" s="34">
        <v>267616</v>
      </c>
      <c r="P125" s="19">
        <v>8816</v>
      </c>
      <c r="Q125" s="19">
        <v>23</v>
      </c>
      <c r="R125" s="19">
        <v>-1</v>
      </c>
      <c r="S125" s="20" t="str">
        <f t="shared" si="28"/>
        <v>improve</v>
      </c>
      <c r="T125" s="20" t="str">
        <f t="shared" si="29"/>
        <v>not</v>
      </c>
      <c r="V125" s="34">
        <v>267616</v>
      </c>
      <c r="W125" s="19">
        <v>8816</v>
      </c>
      <c r="X125" s="19">
        <v>8246</v>
      </c>
      <c r="Y125" s="19">
        <v>564</v>
      </c>
      <c r="Z125" s="20" t="str">
        <f t="shared" si="30"/>
        <v>improve</v>
      </c>
      <c r="AA125" s="20" t="str">
        <f t="shared" si="31"/>
        <v>improve</v>
      </c>
      <c r="AC125" s="34">
        <v>267616</v>
      </c>
      <c r="AD125" s="19">
        <v>8816</v>
      </c>
      <c r="AE125" s="19">
        <v>335</v>
      </c>
      <c r="AF125" s="19">
        <v>-1</v>
      </c>
      <c r="AG125" s="20" t="str">
        <f t="shared" si="32"/>
        <v>improve</v>
      </c>
      <c r="AH125" s="20" t="str">
        <f t="shared" si="33"/>
        <v>not</v>
      </c>
      <c r="AJ125" s="34">
        <v>267616</v>
      </c>
      <c r="AK125" s="19">
        <v>8816</v>
      </c>
      <c r="AL125" s="19">
        <v>8246</v>
      </c>
      <c r="AM125" s="19">
        <v>-1</v>
      </c>
      <c r="AN125" s="20" t="str">
        <f t="shared" si="34"/>
        <v>improve</v>
      </c>
      <c r="AO125" s="20" t="str">
        <f t="shared" si="35"/>
        <v>not</v>
      </c>
      <c r="AQ125" s="33">
        <v>267616</v>
      </c>
      <c r="AR125" s="33">
        <v>8816</v>
      </c>
      <c r="AS125" s="33">
        <v>-1</v>
      </c>
      <c r="AT125" s="33">
        <v>214</v>
      </c>
      <c r="AU125" s="20" t="str">
        <f t="shared" si="36"/>
        <v>not</v>
      </c>
      <c r="AV125" s="20" t="str">
        <f t="shared" si="37"/>
        <v>improve</v>
      </c>
      <c r="AX125" s="34">
        <v>267616</v>
      </c>
      <c r="AY125" s="19">
        <v>8816</v>
      </c>
      <c r="AZ125" s="19">
        <v>-1</v>
      </c>
      <c r="BA125" s="19">
        <v>214</v>
      </c>
      <c r="BB125" s="20" t="str">
        <f t="shared" si="38"/>
        <v>not</v>
      </c>
      <c r="BC125" s="20" t="str">
        <f t="shared" si="39"/>
        <v>improve</v>
      </c>
      <c r="BE125" s="34">
        <v>267616</v>
      </c>
      <c r="BF125" s="19">
        <v>8816</v>
      </c>
      <c r="BG125" s="19">
        <v>8427</v>
      </c>
      <c r="BH125" s="19">
        <v>747</v>
      </c>
      <c r="BI125" s="20" t="str">
        <f t="shared" si="40"/>
        <v>improve</v>
      </c>
      <c r="BJ125" s="20" t="str">
        <f t="shared" si="41"/>
        <v>improve</v>
      </c>
      <c r="BL125" s="34">
        <v>267616</v>
      </c>
      <c r="BM125" s="19">
        <v>8816</v>
      </c>
      <c r="BN125" s="19">
        <v>9864</v>
      </c>
      <c r="BO125" s="19">
        <v>8816</v>
      </c>
      <c r="BP125" s="20" t="str">
        <f t="shared" si="42"/>
        <v>not</v>
      </c>
      <c r="BQ125" s="20" t="str">
        <f t="shared" si="43"/>
        <v>same</v>
      </c>
      <c r="BS125" s="34">
        <v>267616</v>
      </c>
      <c r="BT125" s="19">
        <v>8816</v>
      </c>
      <c r="BU125" s="19">
        <v>9086</v>
      </c>
      <c r="BV125" s="19">
        <v>8816</v>
      </c>
      <c r="BW125" s="20" t="str">
        <f t="shared" si="44"/>
        <v>not</v>
      </c>
      <c r="BX125" s="20" t="str">
        <f t="shared" si="45"/>
        <v>same</v>
      </c>
      <c r="BZ125" s="34">
        <v>267616</v>
      </c>
      <c r="CA125" s="19">
        <v>8816</v>
      </c>
      <c r="CB125" s="19">
        <v>9771</v>
      </c>
      <c r="CC125" s="19">
        <v>8816</v>
      </c>
      <c r="CD125" s="20" t="str">
        <f t="shared" si="46"/>
        <v>not</v>
      </c>
      <c r="CE125" s="20" t="str">
        <f t="shared" si="47"/>
        <v>same</v>
      </c>
    </row>
    <row r="126" spans="1:83">
      <c r="A126" s="34">
        <v>267776</v>
      </c>
      <c r="B126" s="19">
        <v>1216</v>
      </c>
      <c r="C126" s="19">
        <v>188</v>
      </c>
      <c r="D126" s="19">
        <v>4271</v>
      </c>
      <c r="E126" s="20" t="str">
        <f t="shared" si="24"/>
        <v>improve</v>
      </c>
      <c r="F126" s="20" t="str">
        <f t="shared" si="25"/>
        <v>not</v>
      </c>
      <c r="H126" s="34">
        <v>267776</v>
      </c>
      <c r="I126" s="19">
        <v>1216</v>
      </c>
      <c r="J126" s="19">
        <v>188</v>
      </c>
      <c r="K126" s="19">
        <v>1119</v>
      </c>
      <c r="L126" s="20" t="str">
        <f t="shared" si="26"/>
        <v>improve</v>
      </c>
      <c r="M126" s="20" t="str">
        <f t="shared" si="27"/>
        <v>improve</v>
      </c>
      <c r="O126" s="34">
        <v>267776</v>
      </c>
      <c r="P126" s="19">
        <v>1216</v>
      </c>
      <c r="Q126" s="19">
        <v>188</v>
      </c>
      <c r="R126" s="19">
        <v>4921</v>
      </c>
      <c r="S126" s="20" t="str">
        <f t="shared" si="28"/>
        <v>improve</v>
      </c>
      <c r="T126" s="20" t="str">
        <f t="shared" si="29"/>
        <v>not</v>
      </c>
      <c r="V126" s="34">
        <v>267776</v>
      </c>
      <c r="W126" s="19">
        <v>1216</v>
      </c>
      <c r="X126" s="19">
        <v>188</v>
      </c>
      <c r="Y126" s="19">
        <v>1279</v>
      </c>
      <c r="Z126" s="20" t="str">
        <f t="shared" si="30"/>
        <v>improve</v>
      </c>
      <c r="AA126" s="20" t="str">
        <f t="shared" si="31"/>
        <v>not</v>
      </c>
      <c r="AC126" s="34">
        <v>267776</v>
      </c>
      <c r="AD126" s="19">
        <v>1216</v>
      </c>
      <c r="AE126" s="19">
        <v>675</v>
      </c>
      <c r="AF126" s="19">
        <v>1279</v>
      </c>
      <c r="AG126" s="20" t="str">
        <f t="shared" si="32"/>
        <v>improve</v>
      </c>
      <c r="AH126" s="20" t="str">
        <f t="shared" si="33"/>
        <v>not</v>
      </c>
      <c r="AJ126" s="34">
        <v>267776</v>
      </c>
      <c r="AK126" s="19">
        <v>1216</v>
      </c>
      <c r="AL126" s="19">
        <v>675</v>
      </c>
      <c r="AM126" s="19">
        <v>1279</v>
      </c>
      <c r="AN126" s="20" t="str">
        <f t="shared" si="34"/>
        <v>improve</v>
      </c>
      <c r="AO126" s="20" t="str">
        <f t="shared" si="35"/>
        <v>not</v>
      </c>
      <c r="AQ126" s="33">
        <v>267776</v>
      </c>
      <c r="AR126" s="33">
        <v>1216</v>
      </c>
      <c r="AS126" s="33">
        <v>188</v>
      </c>
      <c r="AT126" s="33">
        <v>775</v>
      </c>
      <c r="AU126" s="20" t="str">
        <f t="shared" si="36"/>
        <v>improve</v>
      </c>
      <c r="AV126" s="20" t="str">
        <f t="shared" si="37"/>
        <v>improve</v>
      </c>
      <c r="AX126" s="34">
        <v>267776</v>
      </c>
      <c r="AY126" s="19">
        <v>1216</v>
      </c>
      <c r="AZ126" s="19">
        <v>100</v>
      </c>
      <c r="BA126" s="19">
        <v>1279</v>
      </c>
      <c r="BB126" s="20" t="str">
        <f t="shared" si="38"/>
        <v>improve</v>
      </c>
      <c r="BC126" s="20" t="str">
        <f t="shared" si="39"/>
        <v>not</v>
      </c>
      <c r="BE126" s="34">
        <v>267776</v>
      </c>
      <c r="BF126" s="19">
        <v>1216</v>
      </c>
      <c r="BG126" s="19">
        <v>1681</v>
      </c>
      <c r="BH126" s="19">
        <v>775</v>
      </c>
      <c r="BI126" s="20" t="str">
        <f t="shared" si="40"/>
        <v>not</v>
      </c>
      <c r="BJ126" s="20" t="str">
        <f t="shared" si="41"/>
        <v>improve</v>
      </c>
      <c r="BL126" s="34">
        <v>267776</v>
      </c>
      <c r="BM126" s="19">
        <v>1216</v>
      </c>
      <c r="BN126" s="19">
        <v>4271</v>
      </c>
      <c r="BO126" s="19">
        <v>1216</v>
      </c>
      <c r="BP126" s="20" t="str">
        <f t="shared" si="42"/>
        <v>not</v>
      </c>
      <c r="BQ126" s="20" t="str">
        <f t="shared" si="43"/>
        <v>same</v>
      </c>
      <c r="BS126" s="34">
        <v>267776</v>
      </c>
      <c r="BT126" s="19">
        <v>1216</v>
      </c>
      <c r="BU126" s="19">
        <v>1046</v>
      </c>
      <c r="BV126" s="19">
        <v>689</v>
      </c>
      <c r="BW126" s="20" t="str">
        <f t="shared" si="44"/>
        <v>improve</v>
      </c>
      <c r="BX126" s="20" t="str">
        <f t="shared" si="45"/>
        <v>improve</v>
      </c>
      <c r="BZ126" s="34">
        <v>267776</v>
      </c>
      <c r="CA126" s="19">
        <v>1216</v>
      </c>
      <c r="CB126" s="19">
        <v>1046</v>
      </c>
      <c r="CC126" s="19">
        <v>689</v>
      </c>
      <c r="CD126" s="20" t="str">
        <f t="shared" si="46"/>
        <v>improve</v>
      </c>
      <c r="CE126" s="20" t="str">
        <f t="shared" si="47"/>
        <v>improve</v>
      </c>
    </row>
    <row r="127" spans="1:83">
      <c r="A127" s="34">
        <v>271139</v>
      </c>
      <c r="B127" s="19">
        <v>135</v>
      </c>
      <c r="C127" s="19">
        <v>1446</v>
      </c>
      <c r="D127" s="19">
        <v>1110</v>
      </c>
      <c r="E127" s="20" t="str">
        <f t="shared" si="24"/>
        <v>not</v>
      </c>
      <c r="F127" s="20" t="str">
        <f t="shared" si="25"/>
        <v>not</v>
      </c>
      <c r="H127" s="34">
        <v>271139</v>
      </c>
      <c r="I127" s="19">
        <v>135</v>
      </c>
      <c r="J127" s="19">
        <v>121</v>
      </c>
      <c r="K127" s="19">
        <v>2689</v>
      </c>
      <c r="L127" s="20" t="str">
        <f t="shared" si="26"/>
        <v>improve</v>
      </c>
      <c r="M127" s="20" t="str">
        <f t="shared" si="27"/>
        <v>not</v>
      </c>
      <c r="O127" s="34">
        <v>271139</v>
      </c>
      <c r="P127" s="19">
        <v>135</v>
      </c>
      <c r="Q127" s="19">
        <v>149</v>
      </c>
      <c r="R127" s="19">
        <v>4360</v>
      </c>
      <c r="S127" s="20" t="str">
        <f t="shared" si="28"/>
        <v>not</v>
      </c>
      <c r="T127" s="20" t="str">
        <f t="shared" si="29"/>
        <v>not</v>
      </c>
      <c r="V127" s="34">
        <v>271139</v>
      </c>
      <c r="W127" s="19">
        <v>135</v>
      </c>
      <c r="X127" s="19">
        <v>179</v>
      </c>
      <c r="Y127" s="19">
        <v>4366</v>
      </c>
      <c r="Z127" s="20" t="str">
        <f t="shared" si="30"/>
        <v>not</v>
      </c>
      <c r="AA127" s="20" t="str">
        <f t="shared" si="31"/>
        <v>not</v>
      </c>
      <c r="AC127" s="34">
        <v>271139</v>
      </c>
      <c r="AD127" s="19">
        <v>135</v>
      </c>
      <c r="AE127" s="19">
        <v>179</v>
      </c>
      <c r="AF127" s="19">
        <v>4366</v>
      </c>
      <c r="AG127" s="20" t="str">
        <f t="shared" si="32"/>
        <v>not</v>
      </c>
      <c r="AH127" s="20" t="str">
        <f t="shared" si="33"/>
        <v>not</v>
      </c>
      <c r="AJ127" s="34">
        <v>271139</v>
      </c>
      <c r="AK127" s="19">
        <v>135</v>
      </c>
      <c r="AL127" s="19">
        <v>2858</v>
      </c>
      <c r="AM127" s="19">
        <v>237</v>
      </c>
      <c r="AN127" s="20" t="str">
        <f t="shared" si="34"/>
        <v>not</v>
      </c>
      <c r="AO127" s="20" t="str">
        <f t="shared" si="35"/>
        <v>not</v>
      </c>
      <c r="AQ127" s="33">
        <v>271139</v>
      </c>
      <c r="AR127" s="33">
        <v>135</v>
      </c>
      <c r="AS127" s="33">
        <v>1244</v>
      </c>
      <c r="AT127" s="33">
        <v>318</v>
      </c>
      <c r="AU127" s="20" t="str">
        <f t="shared" si="36"/>
        <v>not</v>
      </c>
      <c r="AV127" s="20" t="str">
        <f t="shared" si="37"/>
        <v>not</v>
      </c>
      <c r="AX127" s="34">
        <v>271139</v>
      </c>
      <c r="AY127" s="19">
        <v>135</v>
      </c>
      <c r="AZ127" s="19">
        <v>-1</v>
      </c>
      <c r="BA127" s="19">
        <v>94</v>
      </c>
      <c r="BB127" s="20" t="str">
        <f t="shared" si="38"/>
        <v>not</v>
      </c>
      <c r="BC127" s="20" t="str">
        <f t="shared" si="39"/>
        <v>improve</v>
      </c>
      <c r="BE127" s="34">
        <v>271139</v>
      </c>
      <c r="BF127" s="19">
        <v>135</v>
      </c>
      <c r="BG127" s="19">
        <v>-1</v>
      </c>
      <c r="BH127" s="19">
        <v>112</v>
      </c>
      <c r="BI127" s="20" t="str">
        <f t="shared" si="40"/>
        <v>not</v>
      </c>
      <c r="BJ127" s="20" t="str">
        <f t="shared" si="41"/>
        <v>improve</v>
      </c>
      <c r="BL127" s="34">
        <v>271139</v>
      </c>
      <c r="BM127" s="19">
        <v>135</v>
      </c>
      <c r="BN127" s="19">
        <v>7557</v>
      </c>
      <c r="BO127" s="19">
        <v>94</v>
      </c>
      <c r="BP127" s="20" t="str">
        <f t="shared" si="42"/>
        <v>not</v>
      </c>
      <c r="BQ127" s="20" t="str">
        <f t="shared" si="43"/>
        <v>improve</v>
      </c>
      <c r="BS127" s="34">
        <v>271139</v>
      </c>
      <c r="BT127" s="19">
        <v>135</v>
      </c>
      <c r="BU127" s="19">
        <v>7561</v>
      </c>
      <c r="BV127" s="19">
        <v>94</v>
      </c>
      <c r="BW127" s="20" t="str">
        <f t="shared" si="44"/>
        <v>not</v>
      </c>
      <c r="BX127" s="20" t="str">
        <f t="shared" si="45"/>
        <v>improve</v>
      </c>
      <c r="BZ127" s="34">
        <v>271139</v>
      </c>
      <c r="CA127" s="19">
        <v>135</v>
      </c>
      <c r="CB127" s="19">
        <v>284</v>
      </c>
      <c r="CC127" s="19">
        <v>94</v>
      </c>
      <c r="CD127" s="20" t="str">
        <f t="shared" si="46"/>
        <v>not</v>
      </c>
      <c r="CE127" s="20" t="str">
        <f t="shared" si="47"/>
        <v>improve</v>
      </c>
    </row>
    <row r="128" spans="1:83">
      <c r="A128" s="34">
        <v>272366</v>
      </c>
      <c r="B128" s="19">
        <v>155</v>
      </c>
      <c r="C128" s="19">
        <v>251</v>
      </c>
      <c r="D128" s="19">
        <v>172</v>
      </c>
      <c r="E128" s="20" t="str">
        <f t="shared" si="24"/>
        <v>not</v>
      </c>
      <c r="F128" s="20" t="str">
        <f t="shared" si="25"/>
        <v>not</v>
      </c>
      <c r="H128" s="34">
        <v>272366</v>
      </c>
      <c r="I128" s="19">
        <v>155</v>
      </c>
      <c r="J128" s="19">
        <v>251</v>
      </c>
      <c r="K128" s="19">
        <v>172</v>
      </c>
      <c r="L128" s="20" t="str">
        <f t="shared" si="26"/>
        <v>not</v>
      </c>
      <c r="M128" s="20" t="str">
        <f t="shared" si="27"/>
        <v>not</v>
      </c>
      <c r="O128" s="34">
        <v>272366</v>
      </c>
      <c r="P128" s="19">
        <v>155</v>
      </c>
      <c r="Q128" s="19">
        <v>153</v>
      </c>
      <c r="R128" s="19">
        <v>172</v>
      </c>
      <c r="S128" s="20" t="str">
        <f t="shared" si="28"/>
        <v>improve</v>
      </c>
      <c r="T128" s="20" t="str">
        <f t="shared" si="29"/>
        <v>not</v>
      </c>
      <c r="V128" s="34">
        <v>272366</v>
      </c>
      <c r="W128" s="19">
        <v>155</v>
      </c>
      <c r="X128" s="19">
        <v>210</v>
      </c>
      <c r="Y128" s="19">
        <v>191</v>
      </c>
      <c r="Z128" s="20" t="str">
        <f t="shared" si="30"/>
        <v>not</v>
      </c>
      <c r="AA128" s="20" t="str">
        <f t="shared" si="31"/>
        <v>not</v>
      </c>
      <c r="AC128" s="34">
        <v>272366</v>
      </c>
      <c r="AD128" s="19">
        <v>155</v>
      </c>
      <c r="AE128" s="19">
        <v>210</v>
      </c>
      <c r="AF128" s="19">
        <v>191</v>
      </c>
      <c r="AG128" s="20" t="str">
        <f t="shared" si="32"/>
        <v>not</v>
      </c>
      <c r="AH128" s="20" t="str">
        <f t="shared" si="33"/>
        <v>not</v>
      </c>
      <c r="AJ128" s="34">
        <v>272366</v>
      </c>
      <c r="AK128" s="19">
        <v>155</v>
      </c>
      <c r="AL128" s="19">
        <v>210</v>
      </c>
      <c r="AM128" s="19">
        <v>204</v>
      </c>
      <c r="AN128" s="20" t="str">
        <f t="shared" si="34"/>
        <v>not</v>
      </c>
      <c r="AO128" s="20" t="str">
        <f t="shared" si="35"/>
        <v>not</v>
      </c>
      <c r="AQ128" s="33">
        <v>272366</v>
      </c>
      <c r="AR128" s="33">
        <v>155</v>
      </c>
      <c r="AS128" s="33">
        <v>299</v>
      </c>
      <c r="AT128" s="33">
        <v>204</v>
      </c>
      <c r="AU128" s="20" t="str">
        <f t="shared" si="36"/>
        <v>not</v>
      </c>
      <c r="AV128" s="20" t="str">
        <f t="shared" si="37"/>
        <v>not</v>
      </c>
      <c r="AX128" s="34">
        <v>272366</v>
      </c>
      <c r="AY128" s="19">
        <v>155</v>
      </c>
      <c r="AZ128" s="19">
        <v>196</v>
      </c>
      <c r="BA128" s="19">
        <v>231</v>
      </c>
      <c r="BB128" s="20" t="str">
        <f t="shared" si="38"/>
        <v>not</v>
      </c>
      <c r="BC128" s="20" t="str">
        <f t="shared" si="39"/>
        <v>not</v>
      </c>
      <c r="BE128" s="34">
        <v>272366</v>
      </c>
      <c r="BF128" s="19">
        <v>155</v>
      </c>
      <c r="BG128" s="19">
        <v>196</v>
      </c>
      <c r="BH128" s="19">
        <v>231</v>
      </c>
      <c r="BI128" s="20" t="str">
        <f t="shared" si="40"/>
        <v>not</v>
      </c>
      <c r="BJ128" s="20" t="str">
        <f t="shared" si="41"/>
        <v>not</v>
      </c>
      <c r="BL128" s="34">
        <v>272366</v>
      </c>
      <c r="BM128" s="19">
        <v>155</v>
      </c>
      <c r="BN128" s="19">
        <v>196</v>
      </c>
      <c r="BO128" s="19">
        <v>231</v>
      </c>
      <c r="BP128" s="20" t="str">
        <f t="shared" si="42"/>
        <v>not</v>
      </c>
      <c r="BQ128" s="20" t="str">
        <f t="shared" si="43"/>
        <v>not</v>
      </c>
      <c r="BS128" s="34">
        <v>272366</v>
      </c>
      <c r="BT128" s="19">
        <v>155</v>
      </c>
      <c r="BU128" s="19">
        <v>207</v>
      </c>
      <c r="BV128" s="19">
        <v>231</v>
      </c>
      <c r="BW128" s="20" t="str">
        <f t="shared" si="44"/>
        <v>not</v>
      </c>
      <c r="BX128" s="20" t="str">
        <f t="shared" si="45"/>
        <v>not</v>
      </c>
      <c r="BZ128" s="34">
        <v>272366</v>
      </c>
      <c r="CA128" s="19">
        <v>155</v>
      </c>
      <c r="CB128" s="19">
        <v>154</v>
      </c>
      <c r="CC128" s="19">
        <v>196</v>
      </c>
      <c r="CD128" s="20" t="str">
        <f t="shared" si="46"/>
        <v>improve</v>
      </c>
      <c r="CE128" s="20" t="str">
        <f t="shared" si="47"/>
        <v>not</v>
      </c>
    </row>
    <row r="129" spans="1:83">
      <c r="A129" s="34">
        <v>272567</v>
      </c>
      <c r="B129" s="19">
        <v>590</v>
      </c>
      <c r="C129" s="19">
        <v>624</v>
      </c>
      <c r="D129" s="19">
        <v>577</v>
      </c>
      <c r="E129" s="20" t="str">
        <f t="shared" si="24"/>
        <v>not</v>
      </c>
      <c r="F129" s="20" t="str">
        <f t="shared" si="25"/>
        <v>improve</v>
      </c>
      <c r="H129" s="34">
        <v>272567</v>
      </c>
      <c r="I129" s="19">
        <v>590</v>
      </c>
      <c r="J129" s="19">
        <v>590</v>
      </c>
      <c r="K129" s="19">
        <v>576</v>
      </c>
      <c r="L129" s="20" t="str">
        <f t="shared" si="26"/>
        <v>same</v>
      </c>
      <c r="M129" s="20" t="str">
        <f t="shared" si="27"/>
        <v>improve</v>
      </c>
      <c r="O129" s="34">
        <v>272567</v>
      </c>
      <c r="P129" s="19">
        <v>590</v>
      </c>
      <c r="Q129" s="19">
        <v>625</v>
      </c>
      <c r="R129" s="19">
        <v>692</v>
      </c>
      <c r="S129" s="20" t="str">
        <f t="shared" si="28"/>
        <v>not</v>
      </c>
      <c r="T129" s="20" t="str">
        <f t="shared" si="29"/>
        <v>not</v>
      </c>
      <c r="V129" s="34">
        <v>272567</v>
      </c>
      <c r="W129" s="19">
        <v>590</v>
      </c>
      <c r="X129" s="19">
        <v>625</v>
      </c>
      <c r="Y129" s="19">
        <v>724</v>
      </c>
      <c r="Z129" s="20" t="str">
        <f t="shared" si="30"/>
        <v>not</v>
      </c>
      <c r="AA129" s="20" t="str">
        <f t="shared" si="31"/>
        <v>not</v>
      </c>
      <c r="AC129" s="34">
        <v>272567</v>
      </c>
      <c r="AD129" s="19">
        <v>590</v>
      </c>
      <c r="AE129" s="19">
        <v>590</v>
      </c>
      <c r="AF129" s="19">
        <v>722</v>
      </c>
      <c r="AG129" s="20" t="str">
        <f t="shared" si="32"/>
        <v>same</v>
      </c>
      <c r="AH129" s="20" t="str">
        <f t="shared" si="33"/>
        <v>not</v>
      </c>
      <c r="AJ129" s="34">
        <v>272567</v>
      </c>
      <c r="AK129" s="19">
        <v>590</v>
      </c>
      <c r="AL129" s="19">
        <v>590</v>
      </c>
      <c r="AM129" s="19">
        <v>722</v>
      </c>
      <c r="AN129" s="20" t="str">
        <f t="shared" si="34"/>
        <v>same</v>
      </c>
      <c r="AO129" s="20" t="str">
        <f t="shared" si="35"/>
        <v>not</v>
      </c>
      <c r="AQ129" s="33">
        <v>272567</v>
      </c>
      <c r="AR129" s="33">
        <v>590</v>
      </c>
      <c r="AS129" s="33">
        <v>624</v>
      </c>
      <c r="AT129" s="33">
        <v>592</v>
      </c>
      <c r="AU129" s="20" t="str">
        <f t="shared" si="36"/>
        <v>not</v>
      </c>
      <c r="AV129" s="20" t="str">
        <f t="shared" si="37"/>
        <v>not</v>
      </c>
      <c r="AX129" s="34">
        <v>272567</v>
      </c>
      <c r="AY129" s="19">
        <v>590</v>
      </c>
      <c r="AZ129" s="19">
        <v>624</v>
      </c>
      <c r="BA129" s="19">
        <v>592</v>
      </c>
      <c r="BB129" s="20" t="str">
        <f t="shared" si="38"/>
        <v>not</v>
      </c>
      <c r="BC129" s="20" t="str">
        <f t="shared" si="39"/>
        <v>not</v>
      </c>
      <c r="BE129" s="34">
        <v>272567</v>
      </c>
      <c r="BF129" s="19">
        <v>590</v>
      </c>
      <c r="BG129" s="19">
        <v>590</v>
      </c>
      <c r="BH129" s="19">
        <v>694</v>
      </c>
      <c r="BI129" s="20" t="str">
        <f t="shared" si="40"/>
        <v>same</v>
      </c>
      <c r="BJ129" s="20" t="str">
        <f t="shared" si="41"/>
        <v>not</v>
      </c>
      <c r="BL129" s="34">
        <v>272567</v>
      </c>
      <c r="BM129" s="19">
        <v>590</v>
      </c>
      <c r="BN129" s="19">
        <v>590</v>
      </c>
      <c r="BO129" s="19">
        <v>694</v>
      </c>
      <c r="BP129" s="20" t="str">
        <f t="shared" si="42"/>
        <v>same</v>
      </c>
      <c r="BQ129" s="20" t="str">
        <f t="shared" si="43"/>
        <v>not</v>
      </c>
      <c r="BS129" s="34">
        <v>272567</v>
      </c>
      <c r="BT129" s="19">
        <v>590</v>
      </c>
      <c r="BU129" s="19">
        <v>635</v>
      </c>
      <c r="BV129" s="19">
        <v>590</v>
      </c>
      <c r="BW129" s="20" t="str">
        <f t="shared" si="44"/>
        <v>not</v>
      </c>
      <c r="BX129" s="20" t="str">
        <f t="shared" si="45"/>
        <v>same</v>
      </c>
      <c r="BZ129" s="34">
        <v>272567</v>
      </c>
      <c r="CA129" s="19">
        <v>590</v>
      </c>
      <c r="CB129" s="19">
        <v>590</v>
      </c>
      <c r="CC129" s="19">
        <v>590</v>
      </c>
      <c r="CD129" s="20" t="str">
        <f t="shared" si="46"/>
        <v>same</v>
      </c>
      <c r="CE129" s="20" t="str">
        <f t="shared" si="47"/>
        <v>same</v>
      </c>
    </row>
    <row r="130" spans="1:83">
      <c r="A130" s="34">
        <v>274364</v>
      </c>
      <c r="B130" s="19">
        <v>-1</v>
      </c>
      <c r="C130" s="19">
        <v>-1</v>
      </c>
      <c r="D130" s="19">
        <v>-1</v>
      </c>
      <c r="E130" s="20" t="str">
        <f t="shared" si="24"/>
        <v>not Found</v>
      </c>
      <c r="F130" s="20" t="str">
        <f t="shared" si="25"/>
        <v>not Found</v>
      </c>
      <c r="H130" s="34">
        <v>274364</v>
      </c>
      <c r="I130" s="19">
        <v>-1</v>
      </c>
      <c r="J130" s="19">
        <v>-1</v>
      </c>
      <c r="K130" s="19">
        <v>-1</v>
      </c>
      <c r="L130" s="20" t="str">
        <f t="shared" si="26"/>
        <v>not Found</v>
      </c>
      <c r="M130" s="20" t="str">
        <f t="shared" si="27"/>
        <v>not Found</v>
      </c>
      <c r="O130" s="34">
        <v>274364</v>
      </c>
      <c r="P130" s="19">
        <v>-1</v>
      </c>
      <c r="Q130" s="19">
        <v>-1</v>
      </c>
      <c r="R130" s="19">
        <v>-1</v>
      </c>
      <c r="S130" s="20" t="str">
        <f t="shared" si="28"/>
        <v>not Found</v>
      </c>
      <c r="T130" s="20" t="str">
        <f t="shared" si="29"/>
        <v>not Found</v>
      </c>
      <c r="V130" s="34">
        <v>274364</v>
      </c>
      <c r="W130" s="19">
        <v>-1</v>
      </c>
      <c r="X130" s="19">
        <v>-1</v>
      </c>
      <c r="Y130" s="19">
        <v>-1</v>
      </c>
      <c r="Z130" s="20" t="str">
        <f t="shared" si="30"/>
        <v>not Found</v>
      </c>
      <c r="AA130" s="20" t="str">
        <f t="shared" si="31"/>
        <v>not Found</v>
      </c>
      <c r="AC130" s="34">
        <v>274364</v>
      </c>
      <c r="AD130" s="19">
        <v>-1</v>
      </c>
      <c r="AE130" s="19">
        <v>-1</v>
      </c>
      <c r="AF130" s="19">
        <v>-1</v>
      </c>
      <c r="AG130" s="20" t="str">
        <f t="shared" si="32"/>
        <v>not Found</v>
      </c>
      <c r="AH130" s="20" t="str">
        <f t="shared" si="33"/>
        <v>not Found</v>
      </c>
      <c r="AJ130" s="34">
        <v>274364</v>
      </c>
      <c r="AK130" s="19">
        <v>-1</v>
      </c>
      <c r="AL130" s="19">
        <v>-1</v>
      </c>
      <c r="AM130" s="19">
        <v>-1</v>
      </c>
      <c r="AN130" s="20" t="str">
        <f t="shared" si="34"/>
        <v>not Found</v>
      </c>
      <c r="AO130" s="20" t="str">
        <f t="shared" si="35"/>
        <v>not Found</v>
      </c>
      <c r="AQ130" s="33">
        <v>274364</v>
      </c>
      <c r="AR130" s="33">
        <v>-1</v>
      </c>
      <c r="AS130" s="33">
        <v>-1</v>
      </c>
      <c r="AT130" s="33">
        <v>-1</v>
      </c>
      <c r="AU130" s="20" t="str">
        <f t="shared" si="36"/>
        <v>not Found</v>
      </c>
      <c r="AV130" s="20" t="str">
        <f t="shared" si="37"/>
        <v>not Found</v>
      </c>
      <c r="AX130" s="34">
        <v>274364</v>
      </c>
      <c r="AY130" s="19">
        <v>-1</v>
      </c>
      <c r="AZ130" s="19">
        <v>-1</v>
      </c>
      <c r="BA130" s="19">
        <v>-1</v>
      </c>
      <c r="BB130" s="20" t="str">
        <f t="shared" si="38"/>
        <v>not Found</v>
      </c>
      <c r="BC130" s="20" t="str">
        <f t="shared" si="39"/>
        <v>not Found</v>
      </c>
      <c r="BE130" s="34">
        <v>274364</v>
      </c>
      <c r="BF130" s="19">
        <v>-1</v>
      </c>
      <c r="BG130" s="19">
        <v>-1</v>
      </c>
      <c r="BH130" s="19">
        <v>-1</v>
      </c>
      <c r="BI130" s="20" t="str">
        <f t="shared" si="40"/>
        <v>not Found</v>
      </c>
      <c r="BJ130" s="20" t="str">
        <f t="shared" si="41"/>
        <v>not Found</v>
      </c>
      <c r="BL130" s="34">
        <v>274364</v>
      </c>
      <c r="BM130" s="19">
        <v>-1</v>
      </c>
      <c r="BN130" s="19">
        <v>-1</v>
      </c>
      <c r="BO130" s="19">
        <v>-1</v>
      </c>
      <c r="BP130" s="20" t="str">
        <f t="shared" si="42"/>
        <v>not Found</v>
      </c>
      <c r="BQ130" s="20" t="str">
        <f t="shared" si="43"/>
        <v>not Found</v>
      </c>
      <c r="BS130" s="34">
        <v>274364</v>
      </c>
      <c r="BT130" s="19">
        <v>-1</v>
      </c>
      <c r="BU130" s="19">
        <v>-1</v>
      </c>
      <c r="BV130" s="19">
        <v>-1</v>
      </c>
      <c r="BW130" s="20" t="str">
        <f t="shared" si="44"/>
        <v>not Found</v>
      </c>
      <c r="BX130" s="20" t="str">
        <f t="shared" si="45"/>
        <v>not Found</v>
      </c>
      <c r="BZ130" s="34">
        <v>274364</v>
      </c>
      <c r="CA130" s="19">
        <v>-1</v>
      </c>
      <c r="CB130" s="19">
        <v>-1</v>
      </c>
      <c r="CC130" s="19">
        <v>-1</v>
      </c>
      <c r="CD130" s="20" t="str">
        <f t="shared" si="46"/>
        <v>not Found</v>
      </c>
      <c r="CE130" s="20" t="str">
        <f t="shared" si="47"/>
        <v>not Found</v>
      </c>
    </row>
    <row r="131" spans="1:83">
      <c r="A131" s="34">
        <v>275308</v>
      </c>
      <c r="B131" s="19">
        <v>3452</v>
      </c>
      <c r="C131" s="19">
        <v>406</v>
      </c>
      <c r="D131" s="19">
        <v>2991</v>
      </c>
      <c r="E131" s="20" t="str">
        <f t="shared" si="24"/>
        <v>improve</v>
      </c>
      <c r="F131" s="20" t="str">
        <f t="shared" si="25"/>
        <v>improve</v>
      </c>
      <c r="H131" s="34">
        <v>275308</v>
      </c>
      <c r="I131" s="19">
        <v>3452</v>
      </c>
      <c r="J131" s="19">
        <v>292</v>
      </c>
      <c r="K131" s="19">
        <v>2991</v>
      </c>
      <c r="L131" s="20" t="str">
        <f t="shared" si="26"/>
        <v>improve</v>
      </c>
      <c r="M131" s="20" t="str">
        <f t="shared" si="27"/>
        <v>improve</v>
      </c>
      <c r="O131" s="34">
        <v>275308</v>
      </c>
      <c r="P131" s="19">
        <v>3452</v>
      </c>
      <c r="Q131" s="19">
        <v>332</v>
      </c>
      <c r="R131" s="19">
        <v>2991</v>
      </c>
      <c r="S131" s="20" t="str">
        <f t="shared" si="28"/>
        <v>improve</v>
      </c>
      <c r="T131" s="20" t="str">
        <f t="shared" si="29"/>
        <v>improve</v>
      </c>
      <c r="V131" s="34">
        <v>275308</v>
      </c>
      <c r="W131" s="19">
        <v>3452</v>
      </c>
      <c r="X131" s="19">
        <v>380</v>
      </c>
      <c r="Y131" s="19">
        <v>3304</v>
      </c>
      <c r="Z131" s="20" t="str">
        <f t="shared" si="30"/>
        <v>improve</v>
      </c>
      <c r="AA131" s="20" t="str">
        <f t="shared" si="31"/>
        <v>improve</v>
      </c>
      <c r="AC131" s="34">
        <v>275308</v>
      </c>
      <c r="AD131" s="19">
        <v>3452</v>
      </c>
      <c r="AE131" s="19">
        <v>397</v>
      </c>
      <c r="AF131" s="19">
        <v>5310</v>
      </c>
      <c r="AG131" s="20" t="str">
        <f t="shared" si="32"/>
        <v>improve</v>
      </c>
      <c r="AH131" s="20" t="str">
        <f t="shared" si="33"/>
        <v>not</v>
      </c>
      <c r="AJ131" s="34">
        <v>275308</v>
      </c>
      <c r="AK131" s="19">
        <v>3452</v>
      </c>
      <c r="AL131" s="19">
        <v>415</v>
      </c>
      <c r="AM131" s="19">
        <v>4438</v>
      </c>
      <c r="AN131" s="20" t="str">
        <f t="shared" si="34"/>
        <v>improve</v>
      </c>
      <c r="AO131" s="20" t="str">
        <f t="shared" si="35"/>
        <v>not</v>
      </c>
      <c r="AQ131" s="33">
        <v>275308</v>
      </c>
      <c r="AR131" s="33">
        <v>3452</v>
      </c>
      <c r="AS131" s="33">
        <v>449</v>
      </c>
      <c r="AT131" s="33">
        <v>4388</v>
      </c>
      <c r="AU131" s="20" t="str">
        <f t="shared" si="36"/>
        <v>improve</v>
      </c>
      <c r="AV131" s="20" t="str">
        <f t="shared" si="37"/>
        <v>not</v>
      </c>
      <c r="AX131" s="34">
        <v>275308</v>
      </c>
      <c r="AY131" s="19">
        <v>3452</v>
      </c>
      <c r="AZ131" s="19">
        <v>463</v>
      </c>
      <c r="BA131" s="19">
        <v>4482</v>
      </c>
      <c r="BB131" s="20" t="str">
        <f t="shared" si="38"/>
        <v>improve</v>
      </c>
      <c r="BC131" s="20" t="str">
        <f t="shared" si="39"/>
        <v>not</v>
      </c>
      <c r="BE131" s="34">
        <v>275308</v>
      </c>
      <c r="BF131" s="19">
        <v>3452</v>
      </c>
      <c r="BG131" s="19">
        <v>463</v>
      </c>
      <c r="BH131" s="19">
        <v>4438</v>
      </c>
      <c r="BI131" s="20" t="str">
        <f t="shared" si="40"/>
        <v>improve</v>
      </c>
      <c r="BJ131" s="20" t="str">
        <f t="shared" si="41"/>
        <v>not</v>
      </c>
      <c r="BL131" s="34">
        <v>275308</v>
      </c>
      <c r="BM131" s="19">
        <v>3452</v>
      </c>
      <c r="BN131" s="19">
        <v>421</v>
      </c>
      <c r="BO131" s="19">
        <v>4438</v>
      </c>
      <c r="BP131" s="20" t="str">
        <f t="shared" si="42"/>
        <v>improve</v>
      </c>
      <c r="BQ131" s="20" t="str">
        <f t="shared" si="43"/>
        <v>not</v>
      </c>
      <c r="BS131" s="34">
        <v>275308</v>
      </c>
      <c r="BT131" s="19">
        <v>3452</v>
      </c>
      <c r="BU131" s="19">
        <v>891</v>
      </c>
      <c r="BV131" s="19">
        <v>4438</v>
      </c>
      <c r="BW131" s="20" t="str">
        <f t="shared" si="44"/>
        <v>improve</v>
      </c>
      <c r="BX131" s="20" t="str">
        <f t="shared" si="45"/>
        <v>not</v>
      </c>
      <c r="BZ131" s="34">
        <v>275308</v>
      </c>
      <c r="CA131" s="19">
        <v>3452</v>
      </c>
      <c r="CB131" s="19">
        <v>4919</v>
      </c>
      <c r="CC131" s="19">
        <v>3452</v>
      </c>
      <c r="CD131" s="20" t="str">
        <f t="shared" si="46"/>
        <v>not</v>
      </c>
      <c r="CE131" s="20" t="str">
        <f t="shared" si="47"/>
        <v>same</v>
      </c>
    </row>
    <row r="132" spans="1:83">
      <c r="A132" s="34">
        <v>278201</v>
      </c>
      <c r="B132" s="19">
        <v>2926</v>
      </c>
      <c r="C132" s="19">
        <v>2209</v>
      </c>
      <c r="D132" s="19">
        <v>-1</v>
      </c>
      <c r="E132" s="20" t="str">
        <f t="shared" ref="E132:E195" si="48">IF(B132=C132,IF(B132=-1,"not Found","same"),IF(B132&gt;C132,IF(C132=-1,"not","improve"),IF(B132=-1,"improve","not")))</f>
        <v>improve</v>
      </c>
      <c r="F132" s="20" t="str">
        <f t="shared" ref="F132:F195" si="49">IF(B132=D132,IF(B132=-1,"not Found","same"),IF(B132&gt;D132,IF(D132=-1,"not","improve"),IF(B132=-1,"improve","not")))</f>
        <v>not</v>
      </c>
      <c r="H132" s="34">
        <v>278201</v>
      </c>
      <c r="I132" s="19">
        <v>2926</v>
      </c>
      <c r="J132" s="19">
        <v>2209</v>
      </c>
      <c r="K132" s="19">
        <v>-1</v>
      </c>
      <c r="L132" s="20" t="str">
        <f t="shared" ref="L132:L195" si="50">IF(I132=J132,IF(I132=-1,"not Found","same"),IF(I132&gt;J132,IF(J132=-1,"not","improve"),IF(I132=-1,"improve","not")))</f>
        <v>improve</v>
      </c>
      <c r="M132" s="20" t="str">
        <f t="shared" ref="M132:M195" si="51">IF(I132=K132,IF(I132=-1,"not Found","same"),IF(I132&gt;K132,IF(K132=-1,"not","improve"),IF(I132=-1,"improve","not")))</f>
        <v>not</v>
      </c>
      <c r="O132" s="34">
        <v>278201</v>
      </c>
      <c r="P132" s="19">
        <v>2926</v>
      </c>
      <c r="Q132" s="19">
        <v>2209</v>
      </c>
      <c r="R132" s="19">
        <v>1527</v>
      </c>
      <c r="S132" s="20" t="str">
        <f t="shared" ref="S132:S195" si="52">IF(P132=Q132,IF(P132=-1,"not Found","same"),IF(P132&gt;Q132,IF(Q132=-1,"not","improve"),IF(P132=-1,"improve","not")))</f>
        <v>improve</v>
      </c>
      <c r="T132" s="20" t="str">
        <f t="shared" ref="T132:T195" si="53">IF(P132=R132,IF(P132=-1,"not Found","same"),IF(P132&gt;R132,IF(R132=-1,"not","improve"),IF(P132=-1,"improve","not")))</f>
        <v>improve</v>
      </c>
      <c r="V132" s="34">
        <v>278201</v>
      </c>
      <c r="W132" s="19">
        <v>2926</v>
      </c>
      <c r="X132" s="19">
        <v>2544</v>
      </c>
      <c r="Y132" s="19">
        <v>1676</v>
      </c>
      <c r="Z132" s="20" t="str">
        <f t="shared" ref="Z132:Z195" si="54">IF(W132=X132,IF(W132=-1,"not Found","same"),IF(W132&gt;X132,IF(X132=-1,"not","improve"),IF(W132=-1,"improve","not")))</f>
        <v>improve</v>
      </c>
      <c r="AA132" s="20" t="str">
        <f t="shared" ref="AA132:AA195" si="55">IF(W132=Y132,IF(W132=-1,"not Found","same"),IF(W132&gt;Y132,IF(Y132=-1,"not","improve"),IF(W132=-1,"improve","not")))</f>
        <v>improve</v>
      </c>
      <c r="AC132" s="34">
        <v>278201</v>
      </c>
      <c r="AD132" s="19">
        <v>2926</v>
      </c>
      <c r="AE132" s="19">
        <v>2568</v>
      </c>
      <c r="AF132" s="19">
        <v>2618</v>
      </c>
      <c r="AG132" s="20" t="str">
        <f t="shared" ref="AG132:AG195" si="56">IF(AD132=AE132,IF(AD132=-1,"not Found","same"),IF(AD132&gt;AE132,IF(AE132=-1,"not","improve"),IF(AD132=-1,"improve","not")))</f>
        <v>improve</v>
      </c>
      <c r="AH132" s="20" t="str">
        <f t="shared" ref="AH132:AH195" si="57">IF(AD132=AF132,IF(AD132=-1,"not Found","same"),IF(AD132&gt;AF132,IF(AF132=-1,"not","improve"),IF(AD132=-1,"improve","not")))</f>
        <v>improve</v>
      </c>
      <c r="AJ132" s="34">
        <v>278201</v>
      </c>
      <c r="AK132" s="19">
        <v>2926</v>
      </c>
      <c r="AL132" s="19">
        <v>2568</v>
      </c>
      <c r="AM132" s="19">
        <v>1676</v>
      </c>
      <c r="AN132" s="20" t="str">
        <f t="shared" ref="AN132:AN195" si="58">IF(AK132=AL132,IF(AK132=-1,"not Found","same"),IF(AK132&gt;AL132,IF(AL132=-1,"not","improve"),IF(AK132=-1,"improve","not")))</f>
        <v>improve</v>
      </c>
      <c r="AO132" s="20" t="str">
        <f t="shared" ref="AO132:AO195" si="59">IF(AK132=AM132,IF(AK132=-1,"not Found","same"),IF(AK132&gt;AM132,IF(AM132=-1,"not","improve"),IF(AK132=-1,"improve","not")))</f>
        <v>improve</v>
      </c>
      <c r="AQ132" s="33">
        <v>278201</v>
      </c>
      <c r="AR132" s="33">
        <v>2926</v>
      </c>
      <c r="AS132" s="33">
        <v>2648</v>
      </c>
      <c r="AT132" s="33">
        <v>2902</v>
      </c>
      <c r="AU132" s="20" t="str">
        <f t="shared" ref="AU132:AU195" si="60">IF(AR132=AS132,IF(AR132=-1,"not Found","same"),IF(AR132&gt;AS132,IF(AS132=-1,"not","improve"),IF(AR132=-1,"improve","not")))</f>
        <v>improve</v>
      </c>
      <c r="AV132" s="20" t="str">
        <f t="shared" ref="AV132:AV195" si="61">IF(AR132=AT132,IF(AR132=-1,"not Found","same"),IF(AR132&gt;AT132,IF(AT132=-1,"not","improve"),IF(AR132=-1,"improve","not")))</f>
        <v>improve</v>
      </c>
      <c r="AX132" s="34">
        <v>278201</v>
      </c>
      <c r="AY132" s="19">
        <v>2926</v>
      </c>
      <c r="AZ132" s="19">
        <v>2544</v>
      </c>
      <c r="BA132" s="19">
        <v>2618</v>
      </c>
      <c r="BB132" s="20" t="str">
        <f t="shared" ref="BB132:BB195" si="62">IF(AY132=AZ132,IF(AY132=-1,"not Found","same"),IF(AY132&gt;AZ132,IF(AZ132=-1,"not","improve"),IF(AY132=-1,"improve","not")))</f>
        <v>improve</v>
      </c>
      <c r="BC132" s="20" t="str">
        <f t="shared" ref="BC132:BC195" si="63">IF(AY132=BA132,IF(AY132=-1,"not Found","same"),IF(AY132&gt;BA132,IF(BA132=-1,"not","improve"),IF(AY132=-1,"improve","not")))</f>
        <v>improve</v>
      </c>
      <c r="BE132" s="34">
        <v>278201</v>
      </c>
      <c r="BF132" s="19">
        <v>2926</v>
      </c>
      <c r="BG132" s="19">
        <v>1948</v>
      </c>
      <c r="BH132" s="19">
        <v>2980</v>
      </c>
      <c r="BI132" s="20" t="str">
        <f t="shared" ref="BI132:BI195" si="64">IF(BF132=BG132,IF(BF132=-1,"not Found","same"),IF(BF132&gt;BG132,IF(BG132=-1,"not","improve"),IF(BF132=-1,"improve","not")))</f>
        <v>improve</v>
      </c>
      <c r="BJ132" s="20" t="str">
        <f t="shared" ref="BJ132:BJ195" si="65">IF(BF132=BH132,IF(BF132=-1,"not Found","same"),IF(BF132&gt;BH132,IF(BH132=-1,"not","improve"),IF(BF132=-1,"improve","not")))</f>
        <v>not</v>
      </c>
      <c r="BL132" s="34">
        <v>278201</v>
      </c>
      <c r="BM132" s="19">
        <v>2926</v>
      </c>
      <c r="BN132" s="19">
        <v>2747</v>
      </c>
      <c r="BO132" s="19">
        <v>3014</v>
      </c>
      <c r="BP132" s="20" t="str">
        <f t="shared" ref="BP132:BP195" si="66">IF(BM132=BN132,IF(BM132=-1,"not Found","same"),IF(BM132&gt;BN132,IF(BN132=-1,"not","improve"),IF(BM132=-1,"improve","not")))</f>
        <v>improve</v>
      </c>
      <c r="BQ132" s="20" t="str">
        <f t="shared" ref="BQ132:BQ195" si="67">IF(BM132=BO132,IF(BM132=-1,"not Found","same"),IF(BM132&gt;BO132,IF(BO132=-1,"not","improve"),IF(BM132=-1,"improve","not")))</f>
        <v>not</v>
      </c>
      <c r="BS132" s="34">
        <v>278201</v>
      </c>
      <c r="BT132" s="19">
        <v>2926</v>
      </c>
      <c r="BU132" s="19">
        <v>2747</v>
      </c>
      <c r="BV132" s="19">
        <v>3014</v>
      </c>
      <c r="BW132" s="20" t="str">
        <f t="shared" ref="BW132:BW195" si="68">IF(BT132=BU132,IF(BT132=-1,"not Found","same"),IF(BT132&gt;BU132,IF(BU132=-1,"not","improve"),IF(BT132=-1,"improve","not")))</f>
        <v>improve</v>
      </c>
      <c r="BX132" s="20" t="str">
        <f t="shared" ref="BX132:BX195" si="69">IF(BT132=BV132,IF(BT132=-1,"not Found","same"),IF(BT132&gt;BV132,IF(BV132=-1,"not","improve"),IF(BT132=-1,"improve","not")))</f>
        <v>not</v>
      </c>
      <c r="BZ132" s="34">
        <v>278201</v>
      </c>
      <c r="CA132" s="19">
        <v>2926</v>
      </c>
      <c r="CB132" s="19">
        <v>2751</v>
      </c>
      <c r="CC132" s="19">
        <v>2591</v>
      </c>
      <c r="CD132" s="20" t="str">
        <f t="shared" ref="CD132:CD195" si="70">IF(CA132=CB132,IF(CA132=-1,"not Found","same"),IF(CA132&gt;CB132,IF(CB132=-1,"not","improve"),IF(CA132=-1,"improve","not")))</f>
        <v>improve</v>
      </c>
      <c r="CE132" s="20" t="str">
        <f t="shared" ref="CE132:CE195" si="71">IF(CA132=CC132,IF(CA132=-1,"not Found","same"),IF(CA132&gt;CC132,IF(CC132=-1,"not","improve"),IF(CA132=-1,"improve","not")))</f>
        <v>improve</v>
      </c>
    </row>
    <row r="133" spans="1:83">
      <c r="A133" s="34">
        <v>279124</v>
      </c>
      <c r="B133" s="19">
        <v>9784</v>
      </c>
      <c r="C133" s="19">
        <v>-1</v>
      </c>
      <c r="D133" s="19">
        <v>2220</v>
      </c>
      <c r="E133" s="20" t="str">
        <f t="shared" si="48"/>
        <v>not</v>
      </c>
      <c r="F133" s="20" t="str">
        <f t="shared" si="49"/>
        <v>improve</v>
      </c>
      <c r="H133" s="34">
        <v>279124</v>
      </c>
      <c r="I133" s="19">
        <v>9784</v>
      </c>
      <c r="J133" s="19">
        <v>-1</v>
      </c>
      <c r="K133" s="19">
        <v>2220</v>
      </c>
      <c r="L133" s="20" t="str">
        <f t="shared" si="50"/>
        <v>not</v>
      </c>
      <c r="M133" s="20" t="str">
        <f t="shared" si="51"/>
        <v>improve</v>
      </c>
      <c r="O133" s="34">
        <v>279124</v>
      </c>
      <c r="P133" s="19">
        <v>9784</v>
      </c>
      <c r="Q133" s="19">
        <v>8270</v>
      </c>
      <c r="R133" s="19">
        <v>2220</v>
      </c>
      <c r="S133" s="20" t="str">
        <f t="shared" si="52"/>
        <v>improve</v>
      </c>
      <c r="T133" s="20" t="str">
        <f t="shared" si="53"/>
        <v>improve</v>
      </c>
      <c r="V133" s="34">
        <v>279124</v>
      </c>
      <c r="W133" s="19">
        <v>9784</v>
      </c>
      <c r="X133" s="19">
        <v>-1</v>
      </c>
      <c r="Y133" s="19">
        <v>2029</v>
      </c>
      <c r="Z133" s="20" t="str">
        <f t="shared" si="54"/>
        <v>not</v>
      </c>
      <c r="AA133" s="20" t="str">
        <f t="shared" si="55"/>
        <v>improve</v>
      </c>
      <c r="AC133" s="34">
        <v>279124</v>
      </c>
      <c r="AD133" s="19">
        <v>9784</v>
      </c>
      <c r="AE133" s="19">
        <v>9611</v>
      </c>
      <c r="AF133" s="19">
        <v>2023</v>
      </c>
      <c r="AG133" s="20" t="str">
        <f t="shared" si="56"/>
        <v>improve</v>
      </c>
      <c r="AH133" s="20" t="str">
        <f t="shared" si="57"/>
        <v>improve</v>
      </c>
      <c r="AJ133" s="34">
        <v>279124</v>
      </c>
      <c r="AK133" s="19">
        <v>9784</v>
      </c>
      <c r="AL133" s="19">
        <v>9603</v>
      </c>
      <c r="AM133" s="19">
        <v>7036</v>
      </c>
      <c r="AN133" s="20" t="str">
        <f t="shared" si="58"/>
        <v>improve</v>
      </c>
      <c r="AO133" s="20" t="str">
        <f t="shared" si="59"/>
        <v>improve</v>
      </c>
      <c r="AQ133" s="33">
        <v>279124</v>
      </c>
      <c r="AR133" s="33">
        <v>9784</v>
      </c>
      <c r="AS133" s="33">
        <v>1514</v>
      </c>
      <c r="AT133" s="33">
        <v>6512</v>
      </c>
      <c r="AU133" s="20" t="str">
        <f t="shared" si="60"/>
        <v>improve</v>
      </c>
      <c r="AV133" s="20" t="str">
        <f t="shared" si="61"/>
        <v>improve</v>
      </c>
      <c r="AX133" s="34">
        <v>279124</v>
      </c>
      <c r="AY133" s="19">
        <v>9784</v>
      </c>
      <c r="AZ133" s="19">
        <v>-1</v>
      </c>
      <c r="BA133" s="19">
        <v>9783</v>
      </c>
      <c r="BB133" s="20" t="str">
        <f t="shared" si="62"/>
        <v>not</v>
      </c>
      <c r="BC133" s="20" t="str">
        <f t="shared" si="63"/>
        <v>improve</v>
      </c>
      <c r="BE133" s="34">
        <v>279124</v>
      </c>
      <c r="BF133" s="19">
        <v>9784</v>
      </c>
      <c r="BG133" s="19">
        <v>-1</v>
      </c>
      <c r="BH133" s="19">
        <v>9783</v>
      </c>
      <c r="BI133" s="20" t="str">
        <f t="shared" si="64"/>
        <v>not</v>
      </c>
      <c r="BJ133" s="20" t="str">
        <f t="shared" si="65"/>
        <v>improve</v>
      </c>
      <c r="BL133" s="34">
        <v>279124</v>
      </c>
      <c r="BM133" s="19">
        <v>9784</v>
      </c>
      <c r="BN133" s="19">
        <v>1465</v>
      </c>
      <c r="BO133" s="19">
        <v>-1</v>
      </c>
      <c r="BP133" s="20" t="str">
        <f t="shared" si="66"/>
        <v>improve</v>
      </c>
      <c r="BQ133" s="20" t="str">
        <f t="shared" si="67"/>
        <v>not</v>
      </c>
      <c r="BS133" s="34">
        <v>279124</v>
      </c>
      <c r="BT133" s="19">
        <v>9784</v>
      </c>
      <c r="BU133" s="19">
        <v>988</v>
      </c>
      <c r="BV133" s="19">
        <v>9776</v>
      </c>
      <c r="BW133" s="20" t="str">
        <f t="shared" si="68"/>
        <v>improve</v>
      </c>
      <c r="BX133" s="20" t="str">
        <f t="shared" si="69"/>
        <v>improve</v>
      </c>
      <c r="BZ133" s="34">
        <v>279124</v>
      </c>
      <c r="CA133" s="19">
        <v>9784</v>
      </c>
      <c r="CB133" s="19">
        <v>7267</v>
      </c>
      <c r="CC133" s="19">
        <v>8160</v>
      </c>
      <c r="CD133" s="20" t="str">
        <f t="shared" si="70"/>
        <v>improve</v>
      </c>
      <c r="CE133" s="20" t="str">
        <f t="shared" si="71"/>
        <v>improve</v>
      </c>
    </row>
    <row r="134" spans="1:83">
      <c r="A134" s="34">
        <v>279981</v>
      </c>
      <c r="B134" s="19">
        <v>4686</v>
      </c>
      <c r="C134" s="19">
        <v>4688</v>
      </c>
      <c r="D134" s="19">
        <v>7785</v>
      </c>
      <c r="E134" s="20" t="str">
        <f t="shared" si="48"/>
        <v>not</v>
      </c>
      <c r="F134" s="20" t="str">
        <f t="shared" si="49"/>
        <v>not</v>
      </c>
      <c r="H134" s="34">
        <v>279981</v>
      </c>
      <c r="I134" s="19">
        <v>4686</v>
      </c>
      <c r="J134" s="19">
        <v>4688</v>
      </c>
      <c r="K134" s="19">
        <v>9698</v>
      </c>
      <c r="L134" s="20" t="str">
        <f t="shared" si="50"/>
        <v>not</v>
      </c>
      <c r="M134" s="20" t="str">
        <f t="shared" si="51"/>
        <v>not</v>
      </c>
      <c r="O134" s="34">
        <v>279981</v>
      </c>
      <c r="P134" s="19">
        <v>4686</v>
      </c>
      <c r="Q134" s="19">
        <v>4688</v>
      </c>
      <c r="R134" s="19">
        <v>9725</v>
      </c>
      <c r="S134" s="20" t="str">
        <f t="shared" si="52"/>
        <v>not</v>
      </c>
      <c r="T134" s="20" t="str">
        <f t="shared" si="53"/>
        <v>not</v>
      </c>
      <c r="V134" s="34">
        <v>279981</v>
      </c>
      <c r="W134" s="19">
        <v>4686</v>
      </c>
      <c r="X134" s="19">
        <v>4688</v>
      </c>
      <c r="Y134" s="19">
        <v>5091</v>
      </c>
      <c r="Z134" s="20" t="str">
        <f t="shared" si="54"/>
        <v>not</v>
      </c>
      <c r="AA134" s="20" t="str">
        <f t="shared" si="55"/>
        <v>not</v>
      </c>
      <c r="AC134" s="34">
        <v>279981</v>
      </c>
      <c r="AD134" s="19">
        <v>4686</v>
      </c>
      <c r="AE134" s="19">
        <v>4570</v>
      </c>
      <c r="AF134" s="19">
        <v>8021</v>
      </c>
      <c r="AG134" s="20" t="str">
        <f t="shared" si="56"/>
        <v>improve</v>
      </c>
      <c r="AH134" s="20" t="str">
        <f t="shared" si="57"/>
        <v>not</v>
      </c>
      <c r="AJ134" s="34">
        <v>279981</v>
      </c>
      <c r="AK134" s="19">
        <v>4686</v>
      </c>
      <c r="AL134" s="19">
        <v>4686</v>
      </c>
      <c r="AM134" s="19">
        <v>7785</v>
      </c>
      <c r="AN134" s="20" t="str">
        <f t="shared" si="58"/>
        <v>same</v>
      </c>
      <c r="AO134" s="20" t="str">
        <f t="shared" si="59"/>
        <v>not</v>
      </c>
      <c r="AQ134" s="33">
        <v>279981</v>
      </c>
      <c r="AR134" s="33">
        <v>4686</v>
      </c>
      <c r="AS134" s="33">
        <v>4686</v>
      </c>
      <c r="AT134" s="33">
        <v>7785</v>
      </c>
      <c r="AU134" s="20" t="str">
        <f t="shared" si="60"/>
        <v>same</v>
      </c>
      <c r="AV134" s="20" t="str">
        <f t="shared" si="61"/>
        <v>not</v>
      </c>
      <c r="AX134" s="34">
        <v>279981</v>
      </c>
      <c r="AY134" s="19">
        <v>4686</v>
      </c>
      <c r="AZ134" s="19">
        <v>4686</v>
      </c>
      <c r="BA134" s="19">
        <v>7785</v>
      </c>
      <c r="BB134" s="20" t="str">
        <f t="shared" si="62"/>
        <v>same</v>
      </c>
      <c r="BC134" s="20" t="str">
        <f t="shared" si="63"/>
        <v>not</v>
      </c>
      <c r="BE134" s="34">
        <v>279981</v>
      </c>
      <c r="BF134" s="19">
        <v>4686</v>
      </c>
      <c r="BG134" s="19">
        <v>4686</v>
      </c>
      <c r="BH134" s="19">
        <v>9045</v>
      </c>
      <c r="BI134" s="20" t="str">
        <f t="shared" si="64"/>
        <v>same</v>
      </c>
      <c r="BJ134" s="20" t="str">
        <f t="shared" si="65"/>
        <v>not</v>
      </c>
      <c r="BL134" s="34">
        <v>279981</v>
      </c>
      <c r="BM134" s="19">
        <v>4686</v>
      </c>
      <c r="BN134" s="19">
        <v>4505</v>
      </c>
      <c r="BO134" s="19">
        <v>-1</v>
      </c>
      <c r="BP134" s="20" t="str">
        <f t="shared" si="66"/>
        <v>improve</v>
      </c>
      <c r="BQ134" s="20" t="str">
        <f t="shared" si="67"/>
        <v>not</v>
      </c>
      <c r="BS134" s="34">
        <v>279981</v>
      </c>
      <c r="BT134" s="19">
        <v>4686</v>
      </c>
      <c r="BU134" s="19">
        <v>4505</v>
      </c>
      <c r="BV134" s="19">
        <v>7522</v>
      </c>
      <c r="BW134" s="20" t="str">
        <f t="shared" si="68"/>
        <v>improve</v>
      </c>
      <c r="BX134" s="20" t="str">
        <f t="shared" si="69"/>
        <v>not</v>
      </c>
      <c r="BZ134" s="34">
        <v>279981</v>
      </c>
      <c r="CA134" s="19">
        <v>4686</v>
      </c>
      <c r="CB134" s="19">
        <v>4505</v>
      </c>
      <c r="CC134" s="19">
        <v>7522</v>
      </c>
      <c r="CD134" s="20" t="str">
        <f t="shared" si="70"/>
        <v>improve</v>
      </c>
      <c r="CE134" s="20" t="str">
        <f t="shared" si="71"/>
        <v>not</v>
      </c>
    </row>
    <row r="135" spans="1:83">
      <c r="A135" s="34">
        <v>283697</v>
      </c>
      <c r="B135" s="19">
        <v>-1</v>
      </c>
      <c r="C135" s="19">
        <v>-1</v>
      </c>
      <c r="D135" s="19">
        <v>-1</v>
      </c>
      <c r="E135" s="20" t="str">
        <f t="shared" si="48"/>
        <v>not Found</v>
      </c>
      <c r="F135" s="20" t="str">
        <f t="shared" si="49"/>
        <v>not Found</v>
      </c>
      <c r="H135" s="34">
        <v>283697</v>
      </c>
      <c r="I135" s="19">
        <v>-1</v>
      </c>
      <c r="J135" s="19">
        <v>-1</v>
      </c>
      <c r="K135" s="19">
        <v>-1</v>
      </c>
      <c r="L135" s="20" t="str">
        <f t="shared" si="50"/>
        <v>not Found</v>
      </c>
      <c r="M135" s="20" t="str">
        <f t="shared" si="51"/>
        <v>not Found</v>
      </c>
      <c r="O135" s="34">
        <v>283697</v>
      </c>
      <c r="P135" s="19">
        <v>-1</v>
      </c>
      <c r="Q135" s="19">
        <v>-1</v>
      </c>
      <c r="R135" s="19">
        <v>-1</v>
      </c>
      <c r="S135" s="20" t="str">
        <f t="shared" si="52"/>
        <v>not Found</v>
      </c>
      <c r="T135" s="20" t="str">
        <f t="shared" si="53"/>
        <v>not Found</v>
      </c>
      <c r="V135" s="34">
        <v>283697</v>
      </c>
      <c r="W135" s="19">
        <v>-1</v>
      </c>
      <c r="X135" s="19">
        <v>-1</v>
      </c>
      <c r="Y135" s="19">
        <v>-1</v>
      </c>
      <c r="Z135" s="20" t="str">
        <f t="shared" si="54"/>
        <v>not Found</v>
      </c>
      <c r="AA135" s="20" t="str">
        <f t="shared" si="55"/>
        <v>not Found</v>
      </c>
      <c r="AC135" s="34">
        <v>283697</v>
      </c>
      <c r="AD135" s="19">
        <v>-1</v>
      </c>
      <c r="AE135" s="19">
        <v>-1</v>
      </c>
      <c r="AF135" s="19">
        <v>-1</v>
      </c>
      <c r="AG135" s="20" t="str">
        <f t="shared" si="56"/>
        <v>not Found</v>
      </c>
      <c r="AH135" s="20" t="str">
        <f t="shared" si="57"/>
        <v>not Found</v>
      </c>
      <c r="AJ135" s="34">
        <v>283697</v>
      </c>
      <c r="AK135" s="19">
        <v>-1</v>
      </c>
      <c r="AL135" s="19">
        <v>-1</v>
      </c>
      <c r="AM135" s="19">
        <v>-1</v>
      </c>
      <c r="AN135" s="20" t="str">
        <f t="shared" si="58"/>
        <v>not Found</v>
      </c>
      <c r="AO135" s="20" t="str">
        <f t="shared" si="59"/>
        <v>not Found</v>
      </c>
      <c r="AQ135" s="33">
        <v>283697</v>
      </c>
      <c r="AR135" s="33">
        <v>-1</v>
      </c>
      <c r="AS135" s="33">
        <v>-1</v>
      </c>
      <c r="AT135" s="33">
        <v>-1</v>
      </c>
      <c r="AU135" s="20" t="str">
        <f t="shared" si="60"/>
        <v>not Found</v>
      </c>
      <c r="AV135" s="20" t="str">
        <f t="shared" si="61"/>
        <v>not Found</v>
      </c>
      <c r="AX135" s="34">
        <v>283697</v>
      </c>
      <c r="AY135" s="19">
        <v>-1</v>
      </c>
      <c r="AZ135" s="19">
        <v>-1</v>
      </c>
      <c r="BA135" s="19">
        <v>-1</v>
      </c>
      <c r="BB135" s="20" t="str">
        <f t="shared" si="62"/>
        <v>not Found</v>
      </c>
      <c r="BC135" s="20" t="str">
        <f t="shared" si="63"/>
        <v>not Found</v>
      </c>
      <c r="BE135" s="34">
        <v>283697</v>
      </c>
      <c r="BF135" s="19">
        <v>-1</v>
      </c>
      <c r="BG135" s="19">
        <v>-1</v>
      </c>
      <c r="BH135" s="19">
        <v>-1</v>
      </c>
      <c r="BI135" s="20" t="str">
        <f t="shared" si="64"/>
        <v>not Found</v>
      </c>
      <c r="BJ135" s="20" t="str">
        <f t="shared" si="65"/>
        <v>not Found</v>
      </c>
      <c r="BL135" s="34">
        <v>283697</v>
      </c>
      <c r="BM135" s="19">
        <v>-1</v>
      </c>
      <c r="BN135" s="19">
        <v>-1</v>
      </c>
      <c r="BO135" s="19">
        <v>-1</v>
      </c>
      <c r="BP135" s="20" t="str">
        <f t="shared" si="66"/>
        <v>not Found</v>
      </c>
      <c r="BQ135" s="20" t="str">
        <f t="shared" si="67"/>
        <v>not Found</v>
      </c>
      <c r="BS135" s="34">
        <v>283697</v>
      </c>
      <c r="BT135" s="19">
        <v>-1</v>
      </c>
      <c r="BU135" s="19">
        <v>-1</v>
      </c>
      <c r="BV135" s="19">
        <v>-1</v>
      </c>
      <c r="BW135" s="20" t="str">
        <f t="shared" si="68"/>
        <v>not Found</v>
      </c>
      <c r="BX135" s="20" t="str">
        <f t="shared" si="69"/>
        <v>not Found</v>
      </c>
      <c r="BZ135" s="34">
        <v>283697</v>
      </c>
      <c r="CA135" s="19">
        <v>-1</v>
      </c>
      <c r="CB135" s="19">
        <v>-1</v>
      </c>
      <c r="CC135" s="19">
        <v>-1</v>
      </c>
      <c r="CD135" s="20" t="str">
        <f t="shared" si="70"/>
        <v>not Found</v>
      </c>
      <c r="CE135" s="20" t="str">
        <f t="shared" si="71"/>
        <v>not Found</v>
      </c>
    </row>
    <row r="136" spans="1:83">
      <c r="A136" s="34">
        <v>285852</v>
      </c>
      <c r="B136" s="19">
        <v>34</v>
      </c>
      <c r="C136" s="19">
        <v>18</v>
      </c>
      <c r="D136" s="19">
        <v>35</v>
      </c>
      <c r="E136" s="20" t="str">
        <f t="shared" si="48"/>
        <v>improve</v>
      </c>
      <c r="F136" s="20" t="str">
        <f t="shared" si="49"/>
        <v>not</v>
      </c>
      <c r="H136" s="34">
        <v>285852</v>
      </c>
      <c r="I136" s="19">
        <v>34</v>
      </c>
      <c r="J136" s="19">
        <v>18</v>
      </c>
      <c r="K136" s="19">
        <v>35</v>
      </c>
      <c r="L136" s="20" t="str">
        <f t="shared" si="50"/>
        <v>improve</v>
      </c>
      <c r="M136" s="20" t="str">
        <f t="shared" si="51"/>
        <v>not</v>
      </c>
      <c r="O136" s="34">
        <v>285852</v>
      </c>
      <c r="P136" s="19">
        <v>34</v>
      </c>
      <c r="Q136" s="19">
        <v>18</v>
      </c>
      <c r="R136" s="19">
        <v>35</v>
      </c>
      <c r="S136" s="20" t="str">
        <f t="shared" si="52"/>
        <v>improve</v>
      </c>
      <c r="T136" s="20" t="str">
        <f t="shared" si="53"/>
        <v>not</v>
      </c>
      <c r="V136" s="34">
        <v>285852</v>
      </c>
      <c r="W136" s="19">
        <v>34</v>
      </c>
      <c r="X136" s="19">
        <v>16</v>
      </c>
      <c r="Y136" s="19">
        <v>26</v>
      </c>
      <c r="Z136" s="20" t="str">
        <f t="shared" si="54"/>
        <v>improve</v>
      </c>
      <c r="AA136" s="20" t="str">
        <f t="shared" si="55"/>
        <v>improve</v>
      </c>
      <c r="AC136" s="34">
        <v>285852</v>
      </c>
      <c r="AD136" s="19">
        <v>34</v>
      </c>
      <c r="AE136" s="19">
        <v>14</v>
      </c>
      <c r="AF136" s="19">
        <v>26</v>
      </c>
      <c r="AG136" s="20" t="str">
        <f t="shared" si="56"/>
        <v>improve</v>
      </c>
      <c r="AH136" s="20" t="str">
        <f t="shared" si="57"/>
        <v>improve</v>
      </c>
      <c r="AJ136" s="34">
        <v>285852</v>
      </c>
      <c r="AK136" s="19">
        <v>34</v>
      </c>
      <c r="AL136" s="19">
        <v>4</v>
      </c>
      <c r="AM136" s="19">
        <v>26</v>
      </c>
      <c r="AN136" s="20" t="str">
        <f t="shared" si="58"/>
        <v>improve</v>
      </c>
      <c r="AO136" s="20" t="str">
        <f t="shared" si="59"/>
        <v>improve</v>
      </c>
      <c r="AQ136" s="33">
        <v>285852</v>
      </c>
      <c r="AR136" s="33">
        <v>34</v>
      </c>
      <c r="AS136" s="33">
        <v>18</v>
      </c>
      <c r="AT136" s="33">
        <v>34</v>
      </c>
      <c r="AU136" s="20" t="str">
        <f t="shared" si="60"/>
        <v>improve</v>
      </c>
      <c r="AV136" s="20" t="str">
        <f t="shared" si="61"/>
        <v>same</v>
      </c>
      <c r="AX136" s="34">
        <v>285852</v>
      </c>
      <c r="AY136" s="19">
        <v>34</v>
      </c>
      <c r="AZ136" s="19">
        <v>18</v>
      </c>
      <c r="BA136" s="19">
        <v>34</v>
      </c>
      <c r="BB136" s="20" t="str">
        <f t="shared" si="62"/>
        <v>improve</v>
      </c>
      <c r="BC136" s="20" t="str">
        <f t="shared" si="63"/>
        <v>same</v>
      </c>
      <c r="BE136" s="34">
        <v>285852</v>
      </c>
      <c r="BF136" s="19">
        <v>34</v>
      </c>
      <c r="BG136" s="19">
        <v>18</v>
      </c>
      <c r="BH136" s="19">
        <v>34</v>
      </c>
      <c r="BI136" s="20" t="str">
        <f t="shared" si="64"/>
        <v>improve</v>
      </c>
      <c r="BJ136" s="20" t="str">
        <f t="shared" si="65"/>
        <v>same</v>
      </c>
      <c r="BL136" s="34">
        <v>285852</v>
      </c>
      <c r="BM136" s="19">
        <v>34</v>
      </c>
      <c r="BN136" s="19">
        <v>34</v>
      </c>
      <c r="BO136" s="19">
        <v>26</v>
      </c>
      <c r="BP136" s="20" t="str">
        <f t="shared" si="66"/>
        <v>same</v>
      </c>
      <c r="BQ136" s="20" t="str">
        <f t="shared" si="67"/>
        <v>improve</v>
      </c>
      <c r="BS136" s="34">
        <v>285852</v>
      </c>
      <c r="BT136" s="19">
        <v>34</v>
      </c>
      <c r="BU136" s="19">
        <v>34</v>
      </c>
      <c r="BV136" s="19">
        <v>34</v>
      </c>
      <c r="BW136" s="20" t="str">
        <f t="shared" si="68"/>
        <v>same</v>
      </c>
      <c r="BX136" s="20" t="str">
        <f t="shared" si="69"/>
        <v>same</v>
      </c>
      <c r="BZ136" s="34">
        <v>285852</v>
      </c>
      <c r="CA136" s="19">
        <v>34</v>
      </c>
      <c r="CB136" s="19">
        <v>34</v>
      </c>
      <c r="CC136" s="19">
        <v>19</v>
      </c>
      <c r="CD136" s="20" t="str">
        <f t="shared" si="70"/>
        <v>same</v>
      </c>
      <c r="CE136" s="20" t="str">
        <f t="shared" si="71"/>
        <v>improve</v>
      </c>
    </row>
    <row r="137" spans="1:83">
      <c r="A137" s="34">
        <v>286221</v>
      </c>
      <c r="B137" s="19">
        <v>-1</v>
      </c>
      <c r="C137" s="19">
        <v>-1</v>
      </c>
      <c r="D137" s="19">
        <v>-1</v>
      </c>
      <c r="E137" s="20" t="str">
        <f t="shared" si="48"/>
        <v>not Found</v>
      </c>
      <c r="F137" s="20" t="str">
        <f t="shared" si="49"/>
        <v>not Found</v>
      </c>
      <c r="H137" s="34">
        <v>286221</v>
      </c>
      <c r="I137" s="19">
        <v>-1</v>
      </c>
      <c r="J137" s="19">
        <v>-1</v>
      </c>
      <c r="K137" s="19">
        <v>-1</v>
      </c>
      <c r="L137" s="20" t="str">
        <f t="shared" si="50"/>
        <v>not Found</v>
      </c>
      <c r="M137" s="20" t="str">
        <f t="shared" si="51"/>
        <v>not Found</v>
      </c>
      <c r="O137" s="34">
        <v>286221</v>
      </c>
      <c r="P137" s="19">
        <v>-1</v>
      </c>
      <c r="Q137" s="19">
        <v>-1</v>
      </c>
      <c r="R137" s="19">
        <v>-1</v>
      </c>
      <c r="S137" s="20" t="str">
        <f t="shared" si="52"/>
        <v>not Found</v>
      </c>
      <c r="T137" s="20" t="str">
        <f t="shared" si="53"/>
        <v>not Found</v>
      </c>
      <c r="V137" s="34">
        <v>286221</v>
      </c>
      <c r="W137" s="19">
        <v>-1</v>
      </c>
      <c r="X137" s="19">
        <v>-1</v>
      </c>
      <c r="Y137" s="19">
        <v>-1</v>
      </c>
      <c r="Z137" s="20" t="str">
        <f t="shared" si="54"/>
        <v>not Found</v>
      </c>
      <c r="AA137" s="20" t="str">
        <f t="shared" si="55"/>
        <v>not Found</v>
      </c>
      <c r="AC137" s="34">
        <v>286221</v>
      </c>
      <c r="AD137" s="19">
        <v>-1</v>
      </c>
      <c r="AE137" s="19">
        <v>-1</v>
      </c>
      <c r="AF137" s="19">
        <v>-1</v>
      </c>
      <c r="AG137" s="20" t="str">
        <f t="shared" si="56"/>
        <v>not Found</v>
      </c>
      <c r="AH137" s="20" t="str">
        <f t="shared" si="57"/>
        <v>not Found</v>
      </c>
      <c r="AJ137" s="34">
        <v>286221</v>
      </c>
      <c r="AK137" s="19">
        <v>-1</v>
      </c>
      <c r="AL137" s="19">
        <v>-1</v>
      </c>
      <c r="AM137" s="19">
        <v>-1</v>
      </c>
      <c r="AN137" s="20" t="str">
        <f t="shared" si="58"/>
        <v>not Found</v>
      </c>
      <c r="AO137" s="20" t="str">
        <f t="shared" si="59"/>
        <v>not Found</v>
      </c>
      <c r="AQ137" s="33">
        <v>286221</v>
      </c>
      <c r="AR137" s="33">
        <v>-1</v>
      </c>
      <c r="AS137" s="33">
        <v>-1</v>
      </c>
      <c r="AT137" s="33">
        <v>-1</v>
      </c>
      <c r="AU137" s="20" t="str">
        <f t="shared" si="60"/>
        <v>not Found</v>
      </c>
      <c r="AV137" s="20" t="str">
        <f t="shared" si="61"/>
        <v>not Found</v>
      </c>
      <c r="AX137" s="34">
        <v>286221</v>
      </c>
      <c r="AY137" s="19">
        <v>-1</v>
      </c>
      <c r="AZ137" s="19">
        <v>-1</v>
      </c>
      <c r="BA137" s="19">
        <v>-1</v>
      </c>
      <c r="BB137" s="20" t="str">
        <f t="shared" si="62"/>
        <v>not Found</v>
      </c>
      <c r="BC137" s="20" t="str">
        <f t="shared" si="63"/>
        <v>not Found</v>
      </c>
      <c r="BE137" s="34">
        <v>286221</v>
      </c>
      <c r="BF137" s="19">
        <v>-1</v>
      </c>
      <c r="BG137" s="19">
        <v>-1</v>
      </c>
      <c r="BH137" s="19">
        <v>-1</v>
      </c>
      <c r="BI137" s="20" t="str">
        <f t="shared" si="64"/>
        <v>not Found</v>
      </c>
      <c r="BJ137" s="20" t="str">
        <f t="shared" si="65"/>
        <v>not Found</v>
      </c>
      <c r="BL137" s="34">
        <v>286221</v>
      </c>
      <c r="BM137" s="19">
        <v>-1</v>
      </c>
      <c r="BN137" s="19">
        <v>-1</v>
      </c>
      <c r="BO137" s="19">
        <v>-1</v>
      </c>
      <c r="BP137" s="20" t="str">
        <f t="shared" si="66"/>
        <v>not Found</v>
      </c>
      <c r="BQ137" s="20" t="str">
        <f t="shared" si="67"/>
        <v>not Found</v>
      </c>
      <c r="BS137" s="34">
        <v>286221</v>
      </c>
      <c r="BT137" s="19">
        <v>-1</v>
      </c>
      <c r="BU137" s="19">
        <v>-1</v>
      </c>
      <c r="BV137" s="19">
        <v>-1</v>
      </c>
      <c r="BW137" s="20" t="str">
        <f t="shared" si="68"/>
        <v>not Found</v>
      </c>
      <c r="BX137" s="20" t="str">
        <f t="shared" si="69"/>
        <v>not Found</v>
      </c>
      <c r="BZ137" s="34">
        <v>286221</v>
      </c>
      <c r="CA137" s="19">
        <v>-1</v>
      </c>
      <c r="CB137" s="19">
        <v>-1</v>
      </c>
      <c r="CC137" s="19">
        <v>-1</v>
      </c>
      <c r="CD137" s="20" t="str">
        <f t="shared" si="70"/>
        <v>not Found</v>
      </c>
      <c r="CE137" s="20" t="str">
        <f t="shared" si="71"/>
        <v>not Found</v>
      </c>
    </row>
    <row r="138" spans="1:83">
      <c r="A138" s="34">
        <v>286406</v>
      </c>
      <c r="B138" s="19">
        <v>181</v>
      </c>
      <c r="C138" s="19">
        <v>22</v>
      </c>
      <c r="D138" s="19">
        <v>-1</v>
      </c>
      <c r="E138" s="20" t="str">
        <f t="shared" si="48"/>
        <v>improve</v>
      </c>
      <c r="F138" s="20" t="str">
        <f t="shared" si="49"/>
        <v>not</v>
      </c>
      <c r="H138" s="34">
        <v>286406</v>
      </c>
      <c r="I138" s="19">
        <v>181</v>
      </c>
      <c r="J138" s="19">
        <v>22</v>
      </c>
      <c r="K138" s="19">
        <v>-1</v>
      </c>
      <c r="L138" s="20" t="str">
        <f t="shared" si="50"/>
        <v>improve</v>
      </c>
      <c r="M138" s="20" t="str">
        <f t="shared" si="51"/>
        <v>not</v>
      </c>
      <c r="O138" s="34">
        <v>286406</v>
      </c>
      <c r="P138" s="19">
        <v>181</v>
      </c>
      <c r="Q138" s="19">
        <v>22</v>
      </c>
      <c r="R138" s="19">
        <v>-1</v>
      </c>
      <c r="S138" s="20" t="str">
        <f t="shared" si="52"/>
        <v>improve</v>
      </c>
      <c r="T138" s="20" t="str">
        <f t="shared" si="53"/>
        <v>not</v>
      </c>
      <c r="V138" s="34">
        <v>286406</v>
      </c>
      <c r="W138" s="19">
        <v>181</v>
      </c>
      <c r="X138" s="19">
        <v>22</v>
      </c>
      <c r="Y138" s="19">
        <v>-1</v>
      </c>
      <c r="Z138" s="20" t="str">
        <f t="shared" si="54"/>
        <v>improve</v>
      </c>
      <c r="AA138" s="20" t="str">
        <f t="shared" si="55"/>
        <v>not</v>
      </c>
      <c r="AC138" s="34">
        <v>286406</v>
      </c>
      <c r="AD138" s="19">
        <v>181</v>
      </c>
      <c r="AE138" s="19">
        <v>22</v>
      </c>
      <c r="AF138" s="19">
        <v>-1</v>
      </c>
      <c r="AG138" s="20" t="str">
        <f t="shared" si="56"/>
        <v>improve</v>
      </c>
      <c r="AH138" s="20" t="str">
        <f t="shared" si="57"/>
        <v>not</v>
      </c>
      <c r="AJ138" s="34">
        <v>286406</v>
      </c>
      <c r="AK138" s="19">
        <v>181</v>
      </c>
      <c r="AL138" s="19">
        <v>93</v>
      </c>
      <c r="AM138" s="19">
        <v>-1</v>
      </c>
      <c r="AN138" s="20" t="str">
        <f t="shared" si="58"/>
        <v>improve</v>
      </c>
      <c r="AO138" s="20" t="str">
        <f t="shared" si="59"/>
        <v>not</v>
      </c>
      <c r="AQ138" s="33">
        <v>286406</v>
      </c>
      <c r="AR138" s="33">
        <v>181</v>
      </c>
      <c r="AS138" s="33">
        <v>25</v>
      </c>
      <c r="AT138" s="33">
        <v>-1</v>
      </c>
      <c r="AU138" s="20" t="str">
        <f t="shared" si="60"/>
        <v>improve</v>
      </c>
      <c r="AV138" s="20" t="str">
        <f t="shared" si="61"/>
        <v>not</v>
      </c>
      <c r="AX138" s="34">
        <v>286406</v>
      </c>
      <c r="AY138" s="19">
        <v>181</v>
      </c>
      <c r="AZ138" s="19">
        <v>68</v>
      </c>
      <c r="BA138" s="19">
        <v>-1</v>
      </c>
      <c r="BB138" s="20" t="str">
        <f t="shared" si="62"/>
        <v>improve</v>
      </c>
      <c r="BC138" s="20" t="str">
        <f t="shared" si="63"/>
        <v>not</v>
      </c>
      <c r="BE138" s="34">
        <v>286406</v>
      </c>
      <c r="BF138" s="19">
        <v>181</v>
      </c>
      <c r="BG138" s="19">
        <v>144</v>
      </c>
      <c r="BH138" s="19">
        <v>-1</v>
      </c>
      <c r="BI138" s="20" t="str">
        <f t="shared" si="64"/>
        <v>improve</v>
      </c>
      <c r="BJ138" s="20" t="str">
        <f t="shared" si="65"/>
        <v>not</v>
      </c>
      <c r="BL138" s="34">
        <v>286406</v>
      </c>
      <c r="BM138" s="19">
        <v>181</v>
      </c>
      <c r="BN138" s="19">
        <v>630</v>
      </c>
      <c r="BO138" s="19">
        <v>2955</v>
      </c>
      <c r="BP138" s="20" t="str">
        <f t="shared" si="66"/>
        <v>not</v>
      </c>
      <c r="BQ138" s="20" t="str">
        <f t="shared" si="67"/>
        <v>not</v>
      </c>
      <c r="BS138" s="34">
        <v>286406</v>
      </c>
      <c r="BT138" s="19">
        <v>181</v>
      </c>
      <c r="BU138" s="19">
        <v>604</v>
      </c>
      <c r="BV138" s="19">
        <v>2955</v>
      </c>
      <c r="BW138" s="20" t="str">
        <f t="shared" si="68"/>
        <v>not</v>
      </c>
      <c r="BX138" s="20" t="str">
        <f t="shared" si="69"/>
        <v>not</v>
      </c>
      <c r="BZ138" s="34">
        <v>286406</v>
      </c>
      <c r="CA138" s="19">
        <v>181</v>
      </c>
      <c r="CB138" s="19">
        <v>181</v>
      </c>
      <c r="CC138" s="19">
        <v>619</v>
      </c>
      <c r="CD138" s="20" t="str">
        <f t="shared" si="70"/>
        <v>same</v>
      </c>
      <c r="CE138" s="20" t="str">
        <f t="shared" si="71"/>
        <v>not</v>
      </c>
    </row>
    <row r="139" spans="1:83">
      <c r="A139" s="34">
        <v>287049</v>
      </c>
      <c r="B139" s="19">
        <v>557</v>
      </c>
      <c r="C139" s="19">
        <v>476</v>
      </c>
      <c r="D139" s="19">
        <v>626</v>
      </c>
      <c r="E139" s="20" t="str">
        <f t="shared" si="48"/>
        <v>improve</v>
      </c>
      <c r="F139" s="20" t="str">
        <f t="shared" si="49"/>
        <v>not</v>
      </c>
      <c r="H139" s="34">
        <v>287049</v>
      </c>
      <c r="I139" s="19">
        <v>557</v>
      </c>
      <c r="J139" s="19">
        <v>493</v>
      </c>
      <c r="K139" s="19">
        <v>427</v>
      </c>
      <c r="L139" s="20" t="str">
        <f t="shared" si="50"/>
        <v>improve</v>
      </c>
      <c r="M139" s="20" t="str">
        <f t="shared" si="51"/>
        <v>improve</v>
      </c>
      <c r="O139" s="34">
        <v>287049</v>
      </c>
      <c r="P139" s="19">
        <v>557</v>
      </c>
      <c r="Q139" s="19">
        <v>493</v>
      </c>
      <c r="R139" s="19">
        <v>427</v>
      </c>
      <c r="S139" s="20" t="str">
        <f t="shared" si="52"/>
        <v>improve</v>
      </c>
      <c r="T139" s="20" t="str">
        <f t="shared" si="53"/>
        <v>improve</v>
      </c>
      <c r="V139" s="34">
        <v>287049</v>
      </c>
      <c r="W139" s="19">
        <v>557</v>
      </c>
      <c r="X139" s="19">
        <v>493</v>
      </c>
      <c r="Y139" s="19">
        <v>434</v>
      </c>
      <c r="Z139" s="20" t="str">
        <f t="shared" si="54"/>
        <v>improve</v>
      </c>
      <c r="AA139" s="20" t="str">
        <f t="shared" si="55"/>
        <v>improve</v>
      </c>
      <c r="AC139" s="34">
        <v>287049</v>
      </c>
      <c r="AD139" s="19">
        <v>557</v>
      </c>
      <c r="AE139" s="19">
        <v>493</v>
      </c>
      <c r="AF139" s="19">
        <v>496</v>
      </c>
      <c r="AG139" s="20" t="str">
        <f t="shared" si="56"/>
        <v>improve</v>
      </c>
      <c r="AH139" s="20" t="str">
        <f t="shared" si="57"/>
        <v>improve</v>
      </c>
      <c r="AJ139" s="34">
        <v>287049</v>
      </c>
      <c r="AK139" s="19">
        <v>557</v>
      </c>
      <c r="AL139" s="19">
        <v>452</v>
      </c>
      <c r="AM139" s="19">
        <v>496</v>
      </c>
      <c r="AN139" s="20" t="str">
        <f t="shared" si="58"/>
        <v>improve</v>
      </c>
      <c r="AO139" s="20" t="str">
        <f t="shared" si="59"/>
        <v>improve</v>
      </c>
      <c r="AQ139" s="33">
        <v>287049</v>
      </c>
      <c r="AR139" s="33">
        <v>557</v>
      </c>
      <c r="AS139" s="33">
        <v>433</v>
      </c>
      <c r="AT139" s="33">
        <v>525</v>
      </c>
      <c r="AU139" s="20" t="str">
        <f t="shared" si="60"/>
        <v>improve</v>
      </c>
      <c r="AV139" s="20" t="str">
        <f t="shared" si="61"/>
        <v>improve</v>
      </c>
      <c r="AX139" s="34">
        <v>287049</v>
      </c>
      <c r="AY139" s="19">
        <v>557</v>
      </c>
      <c r="AZ139" s="19">
        <v>837</v>
      </c>
      <c r="BA139" s="19">
        <v>394</v>
      </c>
      <c r="BB139" s="20" t="str">
        <f t="shared" si="62"/>
        <v>not</v>
      </c>
      <c r="BC139" s="20" t="str">
        <f t="shared" si="63"/>
        <v>improve</v>
      </c>
      <c r="BE139" s="34">
        <v>287049</v>
      </c>
      <c r="BF139" s="19">
        <v>557</v>
      </c>
      <c r="BG139" s="19">
        <v>527</v>
      </c>
      <c r="BH139" s="19">
        <v>420</v>
      </c>
      <c r="BI139" s="20" t="str">
        <f t="shared" si="64"/>
        <v>improve</v>
      </c>
      <c r="BJ139" s="20" t="str">
        <f t="shared" si="65"/>
        <v>improve</v>
      </c>
      <c r="BL139" s="34">
        <v>287049</v>
      </c>
      <c r="BM139" s="19">
        <v>557</v>
      </c>
      <c r="BN139" s="19">
        <v>819</v>
      </c>
      <c r="BO139" s="19">
        <v>395</v>
      </c>
      <c r="BP139" s="20" t="str">
        <f t="shared" si="66"/>
        <v>not</v>
      </c>
      <c r="BQ139" s="20" t="str">
        <f t="shared" si="67"/>
        <v>improve</v>
      </c>
      <c r="BS139" s="34">
        <v>287049</v>
      </c>
      <c r="BT139" s="19">
        <v>557</v>
      </c>
      <c r="BU139" s="19">
        <v>585</v>
      </c>
      <c r="BV139" s="19">
        <v>3847</v>
      </c>
      <c r="BW139" s="20" t="str">
        <f t="shared" si="68"/>
        <v>not</v>
      </c>
      <c r="BX139" s="20" t="str">
        <f t="shared" si="69"/>
        <v>not</v>
      </c>
      <c r="BZ139" s="34">
        <v>287049</v>
      </c>
      <c r="CA139" s="19">
        <v>557</v>
      </c>
      <c r="CB139" s="19">
        <v>557</v>
      </c>
      <c r="CC139" s="19">
        <v>702</v>
      </c>
      <c r="CD139" s="20" t="str">
        <f t="shared" si="70"/>
        <v>same</v>
      </c>
      <c r="CE139" s="20" t="str">
        <f t="shared" si="71"/>
        <v>not</v>
      </c>
    </row>
    <row r="140" spans="1:83">
      <c r="A140" s="34">
        <v>287078</v>
      </c>
      <c r="B140" s="19">
        <v>7496</v>
      </c>
      <c r="C140" s="19">
        <v>-1</v>
      </c>
      <c r="D140" s="19">
        <v>4940</v>
      </c>
      <c r="E140" s="20" t="str">
        <f t="shared" si="48"/>
        <v>not</v>
      </c>
      <c r="F140" s="20" t="str">
        <f t="shared" si="49"/>
        <v>improve</v>
      </c>
      <c r="H140" s="34">
        <v>287078</v>
      </c>
      <c r="I140" s="19">
        <v>7496</v>
      </c>
      <c r="J140" s="19">
        <v>-1</v>
      </c>
      <c r="K140" s="19">
        <v>7405</v>
      </c>
      <c r="L140" s="20" t="str">
        <f t="shared" si="50"/>
        <v>not</v>
      </c>
      <c r="M140" s="20" t="str">
        <f t="shared" si="51"/>
        <v>improve</v>
      </c>
      <c r="O140" s="34">
        <v>287078</v>
      </c>
      <c r="P140" s="19">
        <v>7496</v>
      </c>
      <c r="Q140" s="19">
        <v>-1</v>
      </c>
      <c r="R140" s="19">
        <v>7025</v>
      </c>
      <c r="S140" s="20" t="str">
        <f t="shared" si="52"/>
        <v>not</v>
      </c>
      <c r="T140" s="20" t="str">
        <f t="shared" si="53"/>
        <v>improve</v>
      </c>
      <c r="V140" s="34">
        <v>287078</v>
      </c>
      <c r="W140" s="19">
        <v>7496</v>
      </c>
      <c r="X140" s="19">
        <v>-1</v>
      </c>
      <c r="Y140" s="19">
        <v>6904</v>
      </c>
      <c r="Z140" s="20" t="str">
        <f t="shared" si="54"/>
        <v>not</v>
      </c>
      <c r="AA140" s="20" t="str">
        <f t="shared" si="55"/>
        <v>improve</v>
      </c>
      <c r="AC140" s="34">
        <v>287078</v>
      </c>
      <c r="AD140" s="19">
        <v>7496</v>
      </c>
      <c r="AE140" s="19">
        <v>-1</v>
      </c>
      <c r="AF140" s="19">
        <v>6359</v>
      </c>
      <c r="AG140" s="20" t="str">
        <f t="shared" si="56"/>
        <v>not</v>
      </c>
      <c r="AH140" s="20" t="str">
        <f t="shared" si="57"/>
        <v>improve</v>
      </c>
      <c r="AJ140" s="34">
        <v>287078</v>
      </c>
      <c r="AK140" s="19">
        <v>7496</v>
      </c>
      <c r="AL140" s="19">
        <v>-1</v>
      </c>
      <c r="AM140" s="19">
        <v>6486</v>
      </c>
      <c r="AN140" s="20" t="str">
        <f t="shared" si="58"/>
        <v>not</v>
      </c>
      <c r="AO140" s="20" t="str">
        <f t="shared" si="59"/>
        <v>improve</v>
      </c>
      <c r="AQ140" s="33">
        <v>287078</v>
      </c>
      <c r="AR140" s="33">
        <v>7496</v>
      </c>
      <c r="AS140" s="33">
        <v>-1</v>
      </c>
      <c r="AT140" s="33">
        <v>6498</v>
      </c>
      <c r="AU140" s="20" t="str">
        <f t="shared" si="60"/>
        <v>not</v>
      </c>
      <c r="AV140" s="20" t="str">
        <f t="shared" si="61"/>
        <v>improve</v>
      </c>
      <c r="AX140" s="34">
        <v>287078</v>
      </c>
      <c r="AY140" s="19">
        <v>7496</v>
      </c>
      <c r="AZ140" s="19">
        <v>-1</v>
      </c>
      <c r="BA140" s="19">
        <v>6498</v>
      </c>
      <c r="BB140" s="20" t="str">
        <f t="shared" si="62"/>
        <v>not</v>
      </c>
      <c r="BC140" s="20" t="str">
        <f t="shared" si="63"/>
        <v>improve</v>
      </c>
      <c r="BE140" s="34">
        <v>287078</v>
      </c>
      <c r="BF140" s="19">
        <v>7496</v>
      </c>
      <c r="BG140" s="19">
        <v>-1</v>
      </c>
      <c r="BH140" s="19">
        <v>6359</v>
      </c>
      <c r="BI140" s="20" t="str">
        <f t="shared" si="64"/>
        <v>not</v>
      </c>
      <c r="BJ140" s="20" t="str">
        <f t="shared" si="65"/>
        <v>improve</v>
      </c>
      <c r="BL140" s="34">
        <v>287078</v>
      </c>
      <c r="BM140" s="19">
        <v>7496</v>
      </c>
      <c r="BN140" s="19">
        <v>-1</v>
      </c>
      <c r="BO140" s="19">
        <v>6709</v>
      </c>
      <c r="BP140" s="20" t="str">
        <f t="shared" si="66"/>
        <v>not</v>
      </c>
      <c r="BQ140" s="20" t="str">
        <f t="shared" si="67"/>
        <v>improve</v>
      </c>
      <c r="BS140" s="34">
        <v>287078</v>
      </c>
      <c r="BT140" s="19">
        <v>7496</v>
      </c>
      <c r="BU140" s="19">
        <v>-1</v>
      </c>
      <c r="BV140" s="19">
        <v>6796</v>
      </c>
      <c r="BW140" s="20" t="str">
        <f t="shared" si="68"/>
        <v>not</v>
      </c>
      <c r="BX140" s="20" t="str">
        <f t="shared" si="69"/>
        <v>improve</v>
      </c>
      <c r="BZ140" s="34">
        <v>287078</v>
      </c>
      <c r="CA140" s="19">
        <v>7496</v>
      </c>
      <c r="CB140" s="19">
        <v>8348</v>
      </c>
      <c r="CC140" s="19">
        <v>-1</v>
      </c>
      <c r="CD140" s="20" t="str">
        <f t="shared" si="70"/>
        <v>not</v>
      </c>
      <c r="CE140" s="20" t="str">
        <f t="shared" si="71"/>
        <v>not</v>
      </c>
    </row>
    <row r="141" spans="1:83">
      <c r="A141" s="34">
        <v>288121</v>
      </c>
      <c r="B141" s="19">
        <v>1423</v>
      </c>
      <c r="C141" s="19">
        <v>679</v>
      </c>
      <c r="D141" s="19">
        <v>7</v>
      </c>
      <c r="E141" s="20" t="str">
        <f t="shared" si="48"/>
        <v>improve</v>
      </c>
      <c r="F141" s="20" t="str">
        <f t="shared" si="49"/>
        <v>improve</v>
      </c>
      <c r="H141" s="34">
        <v>288121</v>
      </c>
      <c r="I141" s="19">
        <v>1423</v>
      </c>
      <c r="J141" s="19">
        <v>1396</v>
      </c>
      <c r="K141" s="19">
        <v>7</v>
      </c>
      <c r="L141" s="20" t="str">
        <f t="shared" si="50"/>
        <v>improve</v>
      </c>
      <c r="M141" s="20" t="str">
        <f t="shared" si="51"/>
        <v>improve</v>
      </c>
      <c r="O141" s="34">
        <v>288121</v>
      </c>
      <c r="P141" s="19">
        <v>1423</v>
      </c>
      <c r="Q141" s="19">
        <v>1395</v>
      </c>
      <c r="R141" s="19">
        <v>7</v>
      </c>
      <c r="S141" s="20" t="str">
        <f t="shared" si="52"/>
        <v>improve</v>
      </c>
      <c r="T141" s="20" t="str">
        <f t="shared" si="53"/>
        <v>improve</v>
      </c>
      <c r="V141" s="34">
        <v>288121</v>
      </c>
      <c r="W141" s="19">
        <v>1423</v>
      </c>
      <c r="X141" s="19">
        <v>677</v>
      </c>
      <c r="Y141" s="19">
        <v>7</v>
      </c>
      <c r="Z141" s="20" t="str">
        <f t="shared" si="54"/>
        <v>improve</v>
      </c>
      <c r="AA141" s="20" t="str">
        <f t="shared" si="55"/>
        <v>improve</v>
      </c>
      <c r="AC141" s="34">
        <v>288121</v>
      </c>
      <c r="AD141" s="19">
        <v>1423</v>
      </c>
      <c r="AE141" s="19">
        <v>677</v>
      </c>
      <c r="AF141" s="19">
        <v>77</v>
      </c>
      <c r="AG141" s="20" t="str">
        <f t="shared" si="56"/>
        <v>improve</v>
      </c>
      <c r="AH141" s="20" t="str">
        <f t="shared" si="57"/>
        <v>improve</v>
      </c>
      <c r="AJ141" s="34">
        <v>288121</v>
      </c>
      <c r="AK141" s="19">
        <v>1423</v>
      </c>
      <c r="AL141" s="19">
        <v>1395</v>
      </c>
      <c r="AM141" s="19">
        <v>43</v>
      </c>
      <c r="AN141" s="20" t="str">
        <f t="shared" si="58"/>
        <v>improve</v>
      </c>
      <c r="AO141" s="20" t="str">
        <f t="shared" si="59"/>
        <v>improve</v>
      </c>
      <c r="AQ141" s="33">
        <v>288121</v>
      </c>
      <c r="AR141" s="33">
        <v>1423</v>
      </c>
      <c r="AS141" s="33">
        <v>2123</v>
      </c>
      <c r="AT141" s="33">
        <v>43</v>
      </c>
      <c r="AU141" s="20" t="str">
        <f t="shared" si="60"/>
        <v>not</v>
      </c>
      <c r="AV141" s="20" t="str">
        <f t="shared" si="61"/>
        <v>improve</v>
      </c>
      <c r="AX141" s="34">
        <v>288121</v>
      </c>
      <c r="AY141" s="19">
        <v>1423</v>
      </c>
      <c r="AZ141" s="19">
        <v>1420</v>
      </c>
      <c r="BA141" s="19">
        <v>122</v>
      </c>
      <c r="BB141" s="20" t="str">
        <f t="shared" si="62"/>
        <v>improve</v>
      </c>
      <c r="BC141" s="20" t="str">
        <f t="shared" si="63"/>
        <v>improve</v>
      </c>
      <c r="BE141" s="34">
        <v>288121</v>
      </c>
      <c r="BF141" s="19">
        <v>1423</v>
      </c>
      <c r="BG141" s="19">
        <v>1354</v>
      </c>
      <c r="BH141" s="19">
        <v>77</v>
      </c>
      <c r="BI141" s="20" t="str">
        <f t="shared" si="64"/>
        <v>improve</v>
      </c>
      <c r="BJ141" s="20" t="str">
        <f t="shared" si="65"/>
        <v>improve</v>
      </c>
      <c r="BL141" s="34">
        <v>288121</v>
      </c>
      <c r="BM141" s="19">
        <v>1423</v>
      </c>
      <c r="BN141" s="19">
        <v>1867</v>
      </c>
      <c r="BO141" s="19">
        <v>42</v>
      </c>
      <c r="BP141" s="20" t="str">
        <f t="shared" si="66"/>
        <v>not</v>
      </c>
      <c r="BQ141" s="20" t="str">
        <f t="shared" si="67"/>
        <v>improve</v>
      </c>
      <c r="BS141" s="34">
        <v>288121</v>
      </c>
      <c r="BT141" s="19">
        <v>1423</v>
      </c>
      <c r="BU141" s="19">
        <v>2067</v>
      </c>
      <c r="BV141" s="19">
        <v>241</v>
      </c>
      <c r="BW141" s="20" t="str">
        <f t="shared" si="68"/>
        <v>not</v>
      </c>
      <c r="BX141" s="20" t="str">
        <f t="shared" si="69"/>
        <v>improve</v>
      </c>
      <c r="BZ141" s="34">
        <v>288121</v>
      </c>
      <c r="CA141" s="19">
        <v>1423</v>
      </c>
      <c r="CB141" s="19">
        <v>1912</v>
      </c>
      <c r="CC141" s="19">
        <v>148</v>
      </c>
      <c r="CD141" s="20" t="str">
        <f t="shared" si="70"/>
        <v>not</v>
      </c>
      <c r="CE141" s="20" t="str">
        <f t="shared" si="71"/>
        <v>improve</v>
      </c>
    </row>
    <row r="142" spans="1:83">
      <c r="A142" s="34">
        <v>289992</v>
      </c>
      <c r="B142" s="19">
        <v>-1</v>
      </c>
      <c r="C142" s="19">
        <v>-1</v>
      </c>
      <c r="D142" s="19">
        <v>-1</v>
      </c>
      <c r="E142" s="20" t="str">
        <f t="shared" si="48"/>
        <v>not Found</v>
      </c>
      <c r="F142" s="20" t="str">
        <f t="shared" si="49"/>
        <v>not Found</v>
      </c>
      <c r="H142" s="34">
        <v>289992</v>
      </c>
      <c r="I142" s="19">
        <v>-1</v>
      </c>
      <c r="J142" s="19">
        <v>-1</v>
      </c>
      <c r="K142" s="19">
        <v>-1</v>
      </c>
      <c r="L142" s="20" t="str">
        <f t="shared" si="50"/>
        <v>not Found</v>
      </c>
      <c r="M142" s="20" t="str">
        <f t="shared" si="51"/>
        <v>not Found</v>
      </c>
      <c r="O142" s="34">
        <v>289992</v>
      </c>
      <c r="P142" s="19">
        <v>-1</v>
      </c>
      <c r="Q142" s="19">
        <v>-1</v>
      </c>
      <c r="R142" s="19">
        <v>-1</v>
      </c>
      <c r="S142" s="20" t="str">
        <f t="shared" si="52"/>
        <v>not Found</v>
      </c>
      <c r="T142" s="20" t="str">
        <f t="shared" si="53"/>
        <v>not Found</v>
      </c>
      <c r="V142" s="34">
        <v>289992</v>
      </c>
      <c r="W142" s="19">
        <v>-1</v>
      </c>
      <c r="X142" s="19">
        <v>-1</v>
      </c>
      <c r="Y142" s="19">
        <v>-1</v>
      </c>
      <c r="Z142" s="20" t="str">
        <f t="shared" si="54"/>
        <v>not Found</v>
      </c>
      <c r="AA142" s="20" t="str">
        <f t="shared" si="55"/>
        <v>not Found</v>
      </c>
      <c r="AC142" s="34">
        <v>289992</v>
      </c>
      <c r="AD142" s="19">
        <v>-1</v>
      </c>
      <c r="AE142" s="19">
        <v>-1</v>
      </c>
      <c r="AF142" s="19">
        <v>-1</v>
      </c>
      <c r="AG142" s="20" t="str">
        <f t="shared" si="56"/>
        <v>not Found</v>
      </c>
      <c r="AH142" s="20" t="str">
        <f t="shared" si="57"/>
        <v>not Found</v>
      </c>
      <c r="AJ142" s="34">
        <v>289992</v>
      </c>
      <c r="AK142" s="19">
        <v>-1</v>
      </c>
      <c r="AL142" s="19">
        <v>-1</v>
      </c>
      <c r="AM142" s="19">
        <v>-1</v>
      </c>
      <c r="AN142" s="20" t="str">
        <f t="shared" si="58"/>
        <v>not Found</v>
      </c>
      <c r="AO142" s="20" t="str">
        <f t="shared" si="59"/>
        <v>not Found</v>
      </c>
      <c r="AQ142" s="33">
        <v>289992</v>
      </c>
      <c r="AR142" s="33">
        <v>-1</v>
      </c>
      <c r="AS142" s="33">
        <v>-1</v>
      </c>
      <c r="AT142" s="33">
        <v>-1</v>
      </c>
      <c r="AU142" s="20" t="str">
        <f t="shared" si="60"/>
        <v>not Found</v>
      </c>
      <c r="AV142" s="20" t="str">
        <f t="shared" si="61"/>
        <v>not Found</v>
      </c>
      <c r="AX142" s="34">
        <v>289992</v>
      </c>
      <c r="AY142" s="19">
        <v>-1</v>
      </c>
      <c r="AZ142" s="19">
        <v>-1</v>
      </c>
      <c r="BA142" s="19">
        <v>-1</v>
      </c>
      <c r="BB142" s="20" t="str">
        <f t="shared" si="62"/>
        <v>not Found</v>
      </c>
      <c r="BC142" s="20" t="str">
        <f t="shared" si="63"/>
        <v>not Found</v>
      </c>
      <c r="BE142" s="34">
        <v>289992</v>
      </c>
      <c r="BF142" s="19">
        <v>-1</v>
      </c>
      <c r="BG142" s="19">
        <v>-1</v>
      </c>
      <c r="BH142" s="19">
        <v>-1</v>
      </c>
      <c r="BI142" s="20" t="str">
        <f t="shared" si="64"/>
        <v>not Found</v>
      </c>
      <c r="BJ142" s="20" t="str">
        <f t="shared" si="65"/>
        <v>not Found</v>
      </c>
      <c r="BL142" s="34">
        <v>289992</v>
      </c>
      <c r="BM142" s="19">
        <v>-1</v>
      </c>
      <c r="BN142" s="19">
        <v>-1</v>
      </c>
      <c r="BO142" s="19">
        <v>-1</v>
      </c>
      <c r="BP142" s="20" t="str">
        <f t="shared" si="66"/>
        <v>not Found</v>
      </c>
      <c r="BQ142" s="20" t="str">
        <f t="shared" si="67"/>
        <v>not Found</v>
      </c>
      <c r="BS142" s="34">
        <v>289992</v>
      </c>
      <c r="BT142" s="19">
        <v>-1</v>
      </c>
      <c r="BU142" s="19">
        <v>-1</v>
      </c>
      <c r="BV142" s="19">
        <v>-1</v>
      </c>
      <c r="BW142" s="20" t="str">
        <f t="shared" si="68"/>
        <v>not Found</v>
      </c>
      <c r="BX142" s="20" t="str">
        <f t="shared" si="69"/>
        <v>not Found</v>
      </c>
      <c r="BZ142" s="34">
        <v>289992</v>
      </c>
      <c r="CA142" s="19">
        <v>-1</v>
      </c>
      <c r="CB142" s="19">
        <v>-1</v>
      </c>
      <c r="CC142" s="19">
        <v>-1</v>
      </c>
      <c r="CD142" s="20" t="str">
        <f t="shared" si="70"/>
        <v>not Found</v>
      </c>
      <c r="CE142" s="20" t="str">
        <f t="shared" si="71"/>
        <v>not Found</v>
      </c>
    </row>
    <row r="143" spans="1:83">
      <c r="A143" s="34">
        <v>290913</v>
      </c>
      <c r="B143" s="19">
        <v>56</v>
      </c>
      <c r="C143" s="19">
        <v>56</v>
      </c>
      <c r="D143" s="19">
        <v>70</v>
      </c>
      <c r="E143" s="20" t="str">
        <f t="shared" si="48"/>
        <v>same</v>
      </c>
      <c r="F143" s="20" t="str">
        <f t="shared" si="49"/>
        <v>not</v>
      </c>
      <c r="H143" s="34">
        <v>290913</v>
      </c>
      <c r="I143" s="19">
        <v>56</v>
      </c>
      <c r="J143" s="19">
        <v>56</v>
      </c>
      <c r="K143" s="19">
        <v>70</v>
      </c>
      <c r="L143" s="20" t="str">
        <f t="shared" si="50"/>
        <v>same</v>
      </c>
      <c r="M143" s="20" t="str">
        <f t="shared" si="51"/>
        <v>not</v>
      </c>
      <c r="O143" s="34">
        <v>290913</v>
      </c>
      <c r="P143" s="19">
        <v>56</v>
      </c>
      <c r="Q143" s="19">
        <v>18</v>
      </c>
      <c r="R143" s="19">
        <v>69</v>
      </c>
      <c r="S143" s="20" t="str">
        <f t="shared" si="52"/>
        <v>improve</v>
      </c>
      <c r="T143" s="20" t="str">
        <f t="shared" si="53"/>
        <v>not</v>
      </c>
      <c r="V143" s="34">
        <v>290913</v>
      </c>
      <c r="W143" s="19">
        <v>56</v>
      </c>
      <c r="X143" s="19">
        <v>18</v>
      </c>
      <c r="Y143" s="19">
        <v>69</v>
      </c>
      <c r="Z143" s="20" t="str">
        <f t="shared" si="54"/>
        <v>improve</v>
      </c>
      <c r="AA143" s="20" t="str">
        <f t="shared" si="55"/>
        <v>not</v>
      </c>
      <c r="AC143" s="34">
        <v>290913</v>
      </c>
      <c r="AD143" s="19">
        <v>56</v>
      </c>
      <c r="AE143" s="19">
        <v>56</v>
      </c>
      <c r="AF143" s="19">
        <v>69</v>
      </c>
      <c r="AG143" s="20" t="str">
        <f t="shared" si="56"/>
        <v>same</v>
      </c>
      <c r="AH143" s="20" t="str">
        <f t="shared" si="57"/>
        <v>not</v>
      </c>
      <c r="AJ143" s="34">
        <v>290913</v>
      </c>
      <c r="AK143" s="19">
        <v>56</v>
      </c>
      <c r="AL143" s="19">
        <v>70</v>
      </c>
      <c r="AM143" s="19">
        <v>69</v>
      </c>
      <c r="AN143" s="20" t="str">
        <f t="shared" si="58"/>
        <v>not</v>
      </c>
      <c r="AO143" s="20" t="str">
        <f t="shared" si="59"/>
        <v>not</v>
      </c>
      <c r="AQ143" s="33">
        <v>290913</v>
      </c>
      <c r="AR143" s="33">
        <v>56</v>
      </c>
      <c r="AS143" s="33">
        <v>70</v>
      </c>
      <c r="AT143" s="33">
        <v>69</v>
      </c>
      <c r="AU143" s="20" t="str">
        <f t="shared" si="60"/>
        <v>not</v>
      </c>
      <c r="AV143" s="20" t="str">
        <f t="shared" si="61"/>
        <v>not</v>
      </c>
      <c r="AX143" s="34">
        <v>290913</v>
      </c>
      <c r="AY143" s="19">
        <v>56</v>
      </c>
      <c r="AZ143" s="19">
        <v>18</v>
      </c>
      <c r="BA143" s="19">
        <v>70</v>
      </c>
      <c r="BB143" s="20" t="str">
        <f t="shared" si="62"/>
        <v>improve</v>
      </c>
      <c r="BC143" s="20" t="str">
        <f t="shared" si="63"/>
        <v>not</v>
      </c>
      <c r="BE143" s="34">
        <v>290913</v>
      </c>
      <c r="BF143" s="19">
        <v>56</v>
      </c>
      <c r="BG143" s="19">
        <v>18</v>
      </c>
      <c r="BH143" s="19">
        <v>69</v>
      </c>
      <c r="BI143" s="20" t="str">
        <f t="shared" si="64"/>
        <v>improve</v>
      </c>
      <c r="BJ143" s="20" t="str">
        <f t="shared" si="65"/>
        <v>not</v>
      </c>
      <c r="BL143" s="34">
        <v>290913</v>
      </c>
      <c r="BM143" s="19">
        <v>56</v>
      </c>
      <c r="BN143" s="19">
        <v>18</v>
      </c>
      <c r="BO143" s="19">
        <v>69</v>
      </c>
      <c r="BP143" s="20" t="str">
        <f t="shared" si="66"/>
        <v>improve</v>
      </c>
      <c r="BQ143" s="20" t="str">
        <f t="shared" si="67"/>
        <v>not</v>
      </c>
      <c r="BS143" s="34">
        <v>290913</v>
      </c>
      <c r="BT143" s="19">
        <v>56</v>
      </c>
      <c r="BU143" s="19">
        <v>56</v>
      </c>
      <c r="BV143" s="19">
        <v>69</v>
      </c>
      <c r="BW143" s="20" t="str">
        <f t="shared" si="68"/>
        <v>same</v>
      </c>
      <c r="BX143" s="20" t="str">
        <f t="shared" si="69"/>
        <v>not</v>
      </c>
      <c r="BZ143" s="34">
        <v>290913</v>
      </c>
      <c r="CA143" s="19">
        <v>56</v>
      </c>
      <c r="CB143" s="19">
        <v>132</v>
      </c>
      <c r="CC143" s="19">
        <v>53</v>
      </c>
      <c r="CD143" s="20" t="str">
        <f t="shared" si="70"/>
        <v>not</v>
      </c>
      <c r="CE143" s="20" t="str">
        <f t="shared" si="71"/>
        <v>improve</v>
      </c>
    </row>
    <row r="144" spans="1:83">
      <c r="A144" s="34">
        <v>294322</v>
      </c>
      <c r="B144" s="19">
        <v>-1</v>
      </c>
      <c r="C144" s="19">
        <v>-1</v>
      </c>
      <c r="D144" s="19">
        <v>-1</v>
      </c>
      <c r="E144" s="20" t="str">
        <f t="shared" si="48"/>
        <v>not Found</v>
      </c>
      <c r="F144" s="20" t="str">
        <f t="shared" si="49"/>
        <v>not Found</v>
      </c>
      <c r="H144" s="34">
        <v>294322</v>
      </c>
      <c r="I144" s="19">
        <v>-1</v>
      </c>
      <c r="J144" s="19">
        <v>-1</v>
      </c>
      <c r="K144" s="19">
        <v>-1</v>
      </c>
      <c r="L144" s="20" t="str">
        <f t="shared" si="50"/>
        <v>not Found</v>
      </c>
      <c r="M144" s="20" t="str">
        <f t="shared" si="51"/>
        <v>not Found</v>
      </c>
      <c r="O144" s="34">
        <v>294322</v>
      </c>
      <c r="P144" s="19">
        <v>-1</v>
      </c>
      <c r="Q144" s="19">
        <v>-1</v>
      </c>
      <c r="R144" s="19">
        <v>-1</v>
      </c>
      <c r="S144" s="20" t="str">
        <f t="shared" si="52"/>
        <v>not Found</v>
      </c>
      <c r="T144" s="20" t="str">
        <f t="shared" si="53"/>
        <v>not Found</v>
      </c>
      <c r="V144" s="34">
        <v>294322</v>
      </c>
      <c r="W144" s="19">
        <v>-1</v>
      </c>
      <c r="X144" s="19">
        <v>-1</v>
      </c>
      <c r="Y144" s="19">
        <v>-1</v>
      </c>
      <c r="Z144" s="20" t="str">
        <f t="shared" si="54"/>
        <v>not Found</v>
      </c>
      <c r="AA144" s="20" t="str">
        <f t="shared" si="55"/>
        <v>not Found</v>
      </c>
      <c r="AC144" s="34">
        <v>294322</v>
      </c>
      <c r="AD144" s="19">
        <v>-1</v>
      </c>
      <c r="AE144" s="19">
        <v>-1</v>
      </c>
      <c r="AF144" s="19">
        <v>-1</v>
      </c>
      <c r="AG144" s="20" t="str">
        <f t="shared" si="56"/>
        <v>not Found</v>
      </c>
      <c r="AH144" s="20" t="str">
        <f t="shared" si="57"/>
        <v>not Found</v>
      </c>
      <c r="AJ144" s="34">
        <v>294322</v>
      </c>
      <c r="AK144" s="19">
        <v>-1</v>
      </c>
      <c r="AL144" s="19">
        <v>-1</v>
      </c>
      <c r="AM144" s="19">
        <v>-1</v>
      </c>
      <c r="AN144" s="20" t="str">
        <f t="shared" si="58"/>
        <v>not Found</v>
      </c>
      <c r="AO144" s="20" t="str">
        <f t="shared" si="59"/>
        <v>not Found</v>
      </c>
      <c r="AQ144" s="33">
        <v>294322</v>
      </c>
      <c r="AR144" s="33">
        <v>-1</v>
      </c>
      <c r="AS144" s="33">
        <v>-1</v>
      </c>
      <c r="AT144" s="33">
        <v>-1</v>
      </c>
      <c r="AU144" s="20" t="str">
        <f t="shared" si="60"/>
        <v>not Found</v>
      </c>
      <c r="AV144" s="20" t="str">
        <f t="shared" si="61"/>
        <v>not Found</v>
      </c>
      <c r="AX144" s="34">
        <v>294322</v>
      </c>
      <c r="AY144" s="19">
        <v>-1</v>
      </c>
      <c r="AZ144" s="19">
        <v>-1</v>
      </c>
      <c r="BA144" s="19">
        <v>-1</v>
      </c>
      <c r="BB144" s="20" t="str">
        <f t="shared" si="62"/>
        <v>not Found</v>
      </c>
      <c r="BC144" s="20" t="str">
        <f t="shared" si="63"/>
        <v>not Found</v>
      </c>
      <c r="BE144" s="34">
        <v>294322</v>
      </c>
      <c r="BF144" s="19">
        <v>-1</v>
      </c>
      <c r="BG144" s="19">
        <v>-1</v>
      </c>
      <c r="BH144" s="19">
        <v>-1</v>
      </c>
      <c r="BI144" s="20" t="str">
        <f t="shared" si="64"/>
        <v>not Found</v>
      </c>
      <c r="BJ144" s="20" t="str">
        <f t="shared" si="65"/>
        <v>not Found</v>
      </c>
      <c r="BL144" s="34">
        <v>294322</v>
      </c>
      <c r="BM144" s="19">
        <v>-1</v>
      </c>
      <c r="BN144" s="19">
        <v>-1</v>
      </c>
      <c r="BO144" s="19">
        <v>-1</v>
      </c>
      <c r="BP144" s="20" t="str">
        <f t="shared" si="66"/>
        <v>not Found</v>
      </c>
      <c r="BQ144" s="20" t="str">
        <f t="shared" si="67"/>
        <v>not Found</v>
      </c>
      <c r="BS144" s="34">
        <v>294322</v>
      </c>
      <c r="BT144" s="19">
        <v>-1</v>
      </c>
      <c r="BU144" s="19">
        <v>-1</v>
      </c>
      <c r="BV144" s="19">
        <v>-1</v>
      </c>
      <c r="BW144" s="20" t="str">
        <f t="shared" si="68"/>
        <v>not Found</v>
      </c>
      <c r="BX144" s="20" t="str">
        <f t="shared" si="69"/>
        <v>not Found</v>
      </c>
      <c r="BZ144" s="34">
        <v>294322</v>
      </c>
      <c r="CA144" s="19">
        <v>-1</v>
      </c>
      <c r="CB144" s="19">
        <v>-1</v>
      </c>
      <c r="CC144" s="19">
        <v>-1</v>
      </c>
      <c r="CD144" s="20" t="str">
        <f t="shared" si="70"/>
        <v>not Found</v>
      </c>
      <c r="CE144" s="20" t="str">
        <f t="shared" si="71"/>
        <v>not Found</v>
      </c>
    </row>
    <row r="145" spans="1:83">
      <c r="A145" s="34">
        <v>294763</v>
      </c>
      <c r="B145" s="19">
        <v>1636</v>
      </c>
      <c r="C145" s="19">
        <v>1636</v>
      </c>
      <c r="D145" s="19">
        <v>1505</v>
      </c>
      <c r="E145" s="20" t="str">
        <f t="shared" si="48"/>
        <v>same</v>
      </c>
      <c r="F145" s="20" t="str">
        <f t="shared" si="49"/>
        <v>improve</v>
      </c>
      <c r="H145" s="34">
        <v>294763</v>
      </c>
      <c r="I145" s="19">
        <v>1636</v>
      </c>
      <c r="J145" s="19">
        <v>1645</v>
      </c>
      <c r="K145" s="19">
        <v>1317</v>
      </c>
      <c r="L145" s="20" t="str">
        <f t="shared" si="50"/>
        <v>not</v>
      </c>
      <c r="M145" s="20" t="str">
        <f t="shared" si="51"/>
        <v>improve</v>
      </c>
      <c r="O145" s="34">
        <v>294763</v>
      </c>
      <c r="P145" s="19">
        <v>1636</v>
      </c>
      <c r="Q145" s="19">
        <v>1645</v>
      </c>
      <c r="R145" s="19">
        <v>1636</v>
      </c>
      <c r="S145" s="20" t="str">
        <f t="shared" si="52"/>
        <v>not</v>
      </c>
      <c r="T145" s="20" t="str">
        <f t="shared" si="53"/>
        <v>same</v>
      </c>
      <c r="V145" s="34">
        <v>294763</v>
      </c>
      <c r="W145" s="19">
        <v>1636</v>
      </c>
      <c r="X145" s="19">
        <v>1645</v>
      </c>
      <c r="Y145" s="19">
        <v>1317</v>
      </c>
      <c r="Z145" s="20" t="str">
        <f t="shared" si="54"/>
        <v>not</v>
      </c>
      <c r="AA145" s="20" t="str">
        <f t="shared" si="55"/>
        <v>improve</v>
      </c>
      <c r="AC145" s="34">
        <v>294763</v>
      </c>
      <c r="AD145" s="19">
        <v>1636</v>
      </c>
      <c r="AE145" s="19">
        <v>1645</v>
      </c>
      <c r="AF145" s="19">
        <v>1636</v>
      </c>
      <c r="AG145" s="20" t="str">
        <f t="shared" si="56"/>
        <v>not</v>
      </c>
      <c r="AH145" s="20" t="str">
        <f t="shared" si="57"/>
        <v>same</v>
      </c>
      <c r="AJ145" s="34">
        <v>294763</v>
      </c>
      <c r="AK145" s="19">
        <v>1636</v>
      </c>
      <c r="AL145" s="19">
        <v>1645</v>
      </c>
      <c r="AM145" s="19">
        <v>1509</v>
      </c>
      <c r="AN145" s="20" t="str">
        <f t="shared" si="58"/>
        <v>not</v>
      </c>
      <c r="AO145" s="20" t="str">
        <f t="shared" si="59"/>
        <v>improve</v>
      </c>
      <c r="AQ145" s="33">
        <v>294763</v>
      </c>
      <c r="AR145" s="33">
        <v>1636</v>
      </c>
      <c r="AS145" s="33">
        <v>1698</v>
      </c>
      <c r="AT145" s="33">
        <v>1636</v>
      </c>
      <c r="AU145" s="20" t="str">
        <f t="shared" si="60"/>
        <v>not</v>
      </c>
      <c r="AV145" s="20" t="str">
        <f t="shared" si="61"/>
        <v>same</v>
      </c>
      <c r="AX145" s="34">
        <v>294763</v>
      </c>
      <c r="AY145" s="19">
        <v>1636</v>
      </c>
      <c r="AZ145" s="19">
        <v>1698</v>
      </c>
      <c r="BA145" s="19">
        <v>1636</v>
      </c>
      <c r="BB145" s="20" t="str">
        <f t="shared" si="62"/>
        <v>not</v>
      </c>
      <c r="BC145" s="20" t="str">
        <f t="shared" si="63"/>
        <v>same</v>
      </c>
      <c r="BE145" s="34">
        <v>294763</v>
      </c>
      <c r="BF145" s="19">
        <v>1636</v>
      </c>
      <c r="BG145" s="19">
        <v>1636</v>
      </c>
      <c r="BH145" s="19">
        <v>1797</v>
      </c>
      <c r="BI145" s="20" t="str">
        <f t="shared" si="64"/>
        <v>same</v>
      </c>
      <c r="BJ145" s="20" t="str">
        <f t="shared" si="65"/>
        <v>not</v>
      </c>
      <c r="BL145" s="34">
        <v>294763</v>
      </c>
      <c r="BM145" s="19">
        <v>1636</v>
      </c>
      <c r="BN145" s="19">
        <v>1636</v>
      </c>
      <c r="BO145" s="19">
        <v>1797</v>
      </c>
      <c r="BP145" s="20" t="str">
        <f t="shared" si="66"/>
        <v>same</v>
      </c>
      <c r="BQ145" s="20" t="str">
        <f t="shared" si="67"/>
        <v>not</v>
      </c>
      <c r="BS145" s="34">
        <v>294763</v>
      </c>
      <c r="BT145" s="19">
        <v>1636</v>
      </c>
      <c r="BU145" s="19">
        <v>1636</v>
      </c>
      <c r="BV145" s="19">
        <v>1797</v>
      </c>
      <c r="BW145" s="20" t="str">
        <f t="shared" si="68"/>
        <v>same</v>
      </c>
      <c r="BX145" s="20" t="str">
        <f t="shared" si="69"/>
        <v>not</v>
      </c>
      <c r="BZ145" s="34">
        <v>294763</v>
      </c>
      <c r="CA145" s="19">
        <v>1636</v>
      </c>
      <c r="CB145" s="19">
        <v>1636</v>
      </c>
      <c r="CC145" s="19">
        <v>1797</v>
      </c>
      <c r="CD145" s="20" t="str">
        <f t="shared" si="70"/>
        <v>same</v>
      </c>
      <c r="CE145" s="20" t="str">
        <f t="shared" si="71"/>
        <v>not</v>
      </c>
    </row>
    <row r="146" spans="1:83">
      <c r="A146" s="34">
        <v>296229</v>
      </c>
      <c r="B146" s="19">
        <v>142</v>
      </c>
      <c r="C146" s="19">
        <v>75</v>
      </c>
      <c r="D146" s="19">
        <v>3058</v>
      </c>
      <c r="E146" s="20" t="str">
        <f t="shared" si="48"/>
        <v>improve</v>
      </c>
      <c r="F146" s="20" t="str">
        <f t="shared" si="49"/>
        <v>not</v>
      </c>
      <c r="H146" s="34">
        <v>296229</v>
      </c>
      <c r="I146" s="19">
        <v>142</v>
      </c>
      <c r="J146" s="19">
        <v>24</v>
      </c>
      <c r="K146" s="19">
        <v>122</v>
      </c>
      <c r="L146" s="20" t="str">
        <f t="shared" si="50"/>
        <v>improve</v>
      </c>
      <c r="M146" s="20" t="str">
        <f t="shared" si="51"/>
        <v>improve</v>
      </c>
      <c r="O146" s="34">
        <v>296229</v>
      </c>
      <c r="P146" s="19">
        <v>142</v>
      </c>
      <c r="Q146" s="19">
        <v>24</v>
      </c>
      <c r="R146" s="19">
        <v>122</v>
      </c>
      <c r="S146" s="20" t="str">
        <f t="shared" si="52"/>
        <v>improve</v>
      </c>
      <c r="T146" s="20" t="str">
        <f t="shared" si="53"/>
        <v>improve</v>
      </c>
      <c r="V146" s="34">
        <v>296229</v>
      </c>
      <c r="W146" s="19">
        <v>142</v>
      </c>
      <c r="X146" s="19">
        <v>39</v>
      </c>
      <c r="Y146" s="19">
        <v>1672</v>
      </c>
      <c r="Z146" s="20" t="str">
        <f t="shared" si="54"/>
        <v>improve</v>
      </c>
      <c r="AA146" s="20" t="str">
        <f t="shared" si="55"/>
        <v>not</v>
      </c>
      <c r="AC146" s="34">
        <v>296229</v>
      </c>
      <c r="AD146" s="19">
        <v>142</v>
      </c>
      <c r="AE146" s="19">
        <v>1266</v>
      </c>
      <c r="AF146" s="19">
        <v>122</v>
      </c>
      <c r="AG146" s="20" t="str">
        <f t="shared" si="56"/>
        <v>not</v>
      </c>
      <c r="AH146" s="20" t="str">
        <f t="shared" si="57"/>
        <v>improve</v>
      </c>
      <c r="AJ146" s="34">
        <v>296229</v>
      </c>
      <c r="AK146" s="19">
        <v>142</v>
      </c>
      <c r="AL146" s="19">
        <v>1230</v>
      </c>
      <c r="AM146" s="19">
        <v>122</v>
      </c>
      <c r="AN146" s="20" t="str">
        <f t="shared" si="58"/>
        <v>not</v>
      </c>
      <c r="AO146" s="20" t="str">
        <f t="shared" si="59"/>
        <v>improve</v>
      </c>
      <c r="AQ146" s="33">
        <v>296229</v>
      </c>
      <c r="AR146" s="33">
        <v>142</v>
      </c>
      <c r="AS146" s="33">
        <v>1660</v>
      </c>
      <c r="AT146" s="33">
        <v>123</v>
      </c>
      <c r="AU146" s="20" t="str">
        <f t="shared" si="60"/>
        <v>not</v>
      </c>
      <c r="AV146" s="20" t="str">
        <f t="shared" si="61"/>
        <v>improve</v>
      </c>
      <c r="AX146" s="34">
        <v>296229</v>
      </c>
      <c r="AY146" s="19">
        <v>142</v>
      </c>
      <c r="AZ146" s="19">
        <v>1660</v>
      </c>
      <c r="BA146" s="19">
        <v>123</v>
      </c>
      <c r="BB146" s="20" t="str">
        <f t="shared" si="62"/>
        <v>not</v>
      </c>
      <c r="BC146" s="20" t="str">
        <f t="shared" si="63"/>
        <v>improve</v>
      </c>
      <c r="BE146" s="34">
        <v>296229</v>
      </c>
      <c r="BF146" s="19">
        <v>142</v>
      </c>
      <c r="BG146" s="19">
        <v>1948</v>
      </c>
      <c r="BH146" s="19">
        <v>117</v>
      </c>
      <c r="BI146" s="20" t="str">
        <f t="shared" si="64"/>
        <v>not</v>
      </c>
      <c r="BJ146" s="20" t="str">
        <f t="shared" si="65"/>
        <v>improve</v>
      </c>
      <c r="BL146" s="34">
        <v>296229</v>
      </c>
      <c r="BM146" s="19">
        <v>142</v>
      </c>
      <c r="BN146" s="19">
        <v>95</v>
      </c>
      <c r="BO146" s="19">
        <v>117</v>
      </c>
      <c r="BP146" s="20" t="str">
        <f t="shared" si="66"/>
        <v>improve</v>
      </c>
      <c r="BQ146" s="20" t="str">
        <f t="shared" si="67"/>
        <v>improve</v>
      </c>
      <c r="BS146" s="34">
        <v>296229</v>
      </c>
      <c r="BT146" s="19">
        <v>142</v>
      </c>
      <c r="BU146" s="19">
        <v>95</v>
      </c>
      <c r="BV146" s="19">
        <v>117</v>
      </c>
      <c r="BW146" s="20" t="str">
        <f t="shared" si="68"/>
        <v>improve</v>
      </c>
      <c r="BX146" s="20" t="str">
        <f t="shared" si="69"/>
        <v>improve</v>
      </c>
      <c r="BZ146" s="34">
        <v>296229</v>
      </c>
      <c r="CA146" s="19">
        <v>142</v>
      </c>
      <c r="CB146" s="19">
        <v>116</v>
      </c>
      <c r="CC146" s="19">
        <v>62</v>
      </c>
      <c r="CD146" s="20" t="str">
        <f t="shared" si="70"/>
        <v>improve</v>
      </c>
      <c r="CE146" s="20" t="str">
        <f t="shared" si="71"/>
        <v>improve</v>
      </c>
    </row>
    <row r="147" spans="1:83">
      <c r="A147" s="34">
        <v>296781</v>
      </c>
      <c r="B147" s="19">
        <v>20</v>
      </c>
      <c r="C147" s="19">
        <v>16</v>
      </c>
      <c r="D147" s="19">
        <v>14</v>
      </c>
      <c r="E147" s="20" t="str">
        <f t="shared" si="48"/>
        <v>improve</v>
      </c>
      <c r="F147" s="20" t="str">
        <f t="shared" si="49"/>
        <v>improve</v>
      </c>
      <c r="H147" s="34">
        <v>296781</v>
      </c>
      <c r="I147" s="19">
        <v>20</v>
      </c>
      <c r="J147" s="19">
        <v>16</v>
      </c>
      <c r="K147" s="19">
        <v>14</v>
      </c>
      <c r="L147" s="20" t="str">
        <f t="shared" si="50"/>
        <v>improve</v>
      </c>
      <c r="M147" s="20" t="str">
        <f t="shared" si="51"/>
        <v>improve</v>
      </c>
      <c r="O147" s="34">
        <v>296781</v>
      </c>
      <c r="P147" s="19">
        <v>20</v>
      </c>
      <c r="Q147" s="19">
        <v>16</v>
      </c>
      <c r="R147" s="19">
        <v>14</v>
      </c>
      <c r="S147" s="20" t="str">
        <f t="shared" si="52"/>
        <v>improve</v>
      </c>
      <c r="T147" s="20" t="str">
        <f t="shared" si="53"/>
        <v>improve</v>
      </c>
      <c r="V147" s="34">
        <v>296781</v>
      </c>
      <c r="W147" s="19">
        <v>20</v>
      </c>
      <c r="X147" s="19">
        <v>16</v>
      </c>
      <c r="Y147" s="19">
        <v>14</v>
      </c>
      <c r="Z147" s="20" t="str">
        <f t="shared" si="54"/>
        <v>improve</v>
      </c>
      <c r="AA147" s="20" t="str">
        <f t="shared" si="55"/>
        <v>improve</v>
      </c>
      <c r="AC147" s="34">
        <v>296781</v>
      </c>
      <c r="AD147" s="19">
        <v>20</v>
      </c>
      <c r="AE147" s="19">
        <v>16</v>
      </c>
      <c r="AF147" s="19">
        <v>14</v>
      </c>
      <c r="AG147" s="20" t="str">
        <f t="shared" si="56"/>
        <v>improve</v>
      </c>
      <c r="AH147" s="20" t="str">
        <f t="shared" si="57"/>
        <v>improve</v>
      </c>
      <c r="AJ147" s="34">
        <v>296781</v>
      </c>
      <c r="AK147" s="19">
        <v>20</v>
      </c>
      <c r="AL147" s="19">
        <v>16</v>
      </c>
      <c r="AM147" s="19">
        <v>14</v>
      </c>
      <c r="AN147" s="20" t="str">
        <f t="shared" si="58"/>
        <v>improve</v>
      </c>
      <c r="AO147" s="20" t="str">
        <f t="shared" si="59"/>
        <v>improve</v>
      </c>
      <c r="AQ147" s="33">
        <v>296781</v>
      </c>
      <c r="AR147" s="33">
        <v>20</v>
      </c>
      <c r="AS147" s="33">
        <v>14</v>
      </c>
      <c r="AT147" s="33">
        <v>13</v>
      </c>
      <c r="AU147" s="20" t="str">
        <f t="shared" si="60"/>
        <v>improve</v>
      </c>
      <c r="AV147" s="20" t="str">
        <f t="shared" si="61"/>
        <v>improve</v>
      </c>
      <c r="AX147" s="34">
        <v>296781</v>
      </c>
      <c r="AY147" s="19">
        <v>20</v>
      </c>
      <c r="AZ147" s="19">
        <v>16</v>
      </c>
      <c r="BA147" s="19">
        <v>14</v>
      </c>
      <c r="BB147" s="20" t="str">
        <f t="shared" si="62"/>
        <v>improve</v>
      </c>
      <c r="BC147" s="20" t="str">
        <f t="shared" si="63"/>
        <v>improve</v>
      </c>
      <c r="BE147" s="34">
        <v>296781</v>
      </c>
      <c r="BF147" s="19">
        <v>20</v>
      </c>
      <c r="BG147" s="19">
        <v>16</v>
      </c>
      <c r="BH147" s="19">
        <v>14</v>
      </c>
      <c r="BI147" s="20" t="str">
        <f t="shared" si="64"/>
        <v>improve</v>
      </c>
      <c r="BJ147" s="20" t="str">
        <f t="shared" si="65"/>
        <v>improve</v>
      </c>
      <c r="BL147" s="34">
        <v>296781</v>
      </c>
      <c r="BM147" s="19">
        <v>20</v>
      </c>
      <c r="BN147" s="19">
        <v>16</v>
      </c>
      <c r="BO147" s="19">
        <v>14</v>
      </c>
      <c r="BP147" s="20" t="str">
        <f t="shared" si="66"/>
        <v>improve</v>
      </c>
      <c r="BQ147" s="20" t="str">
        <f t="shared" si="67"/>
        <v>improve</v>
      </c>
      <c r="BS147" s="34">
        <v>296781</v>
      </c>
      <c r="BT147" s="19">
        <v>20</v>
      </c>
      <c r="BU147" s="19">
        <v>14</v>
      </c>
      <c r="BV147" s="19">
        <v>20</v>
      </c>
      <c r="BW147" s="20" t="str">
        <f t="shared" si="68"/>
        <v>improve</v>
      </c>
      <c r="BX147" s="20" t="str">
        <f t="shared" si="69"/>
        <v>same</v>
      </c>
      <c r="BZ147" s="34">
        <v>296781</v>
      </c>
      <c r="CA147" s="19">
        <v>20</v>
      </c>
      <c r="CB147" s="19">
        <v>14</v>
      </c>
      <c r="CC147" s="19">
        <v>20</v>
      </c>
      <c r="CD147" s="20" t="str">
        <f t="shared" si="70"/>
        <v>improve</v>
      </c>
      <c r="CE147" s="20" t="str">
        <f t="shared" si="71"/>
        <v>same</v>
      </c>
    </row>
    <row r="148" spans="1:83">
      <c r="A148" s="34">
        <v>296782</v>
      </c>
      <c r="B148" s="19">
        <v>2</v>
      </c>
      <c r="C148" s="19">
        <v>68</v>
      </c>
      <c r="D148" s="19">
        <v>2</v>
      </c>
      <c r="E148" s="20" t="str">
        <f t="shared" si="48"/>
        <v>not</v>
      </c>
      <c r="F148" s="20" t="str">
        <f t="shared" si="49"/>
        <v>same</v>
      </c>
      <c r="H148" s="34">
        <v>296782</v>
      </c>
      <c r="I148" s="19">
        <v>2</v>
      </c>
      <c r="J148" s="19">
        <v>68</v>
      </c>
      <c r="K148" s="19">
        <v>11</v>
      </c>
      <c r="L148" s="20" t="str">
        <f t="shared" si="50"/>
        <v>not</v>
      </c>
      <c r="M148" s="20" t="str">
        <f t="shared" si="51"/>
        <v>not</v>
      </c>
      <c r="O148" s="34">
        <v>296782</v>
      </c>
      <c r="P148" s="19">
        <v>2</v>
      </c>
      <c r="Q148" s="19">
        <v>75</v>
      </c>
      <c r="R148" s="19">
        <v>2</v>
      </c>
      <c r="S148" s="20" t="str">
        <f t="shared" si="52"/>
        <v>not</v>
      </c>
      <c r="T148" s="20" t="str">
        <f t="shared" si="53"/>
        <v>same</v>
      </c>
      <c r="V148" s="34">
        <v>296782</v>
      </c>
      <c r="W148" s="19">
        <v>2</v>
      </c>
      <c r="X148" s="19">
        <v>75</v>
      </c>
      <c r="Y148" s="19">
        <v>2</v>
      </c>
      <c r="Z148" s="20" t="str">
        <f t="shared" si="54"/>
        <v>not</v>
      </c>
      <c r="AA148" s="20" t="str">
        <f t="shared" si="55"/>
        <v>same</v>
      </c>
      <c r="AC148" s="34">
        <v>296782</v>
      </c>
      <c r="AD148" s="19">
        <v>2</v>
      </c>
      <c r="AE148" s="19">
        <v>72</v>
      </c>
      <c r="AF148" s="19">
        <v>2</v>
      </c>
      <c r="AG148" s="20" t="str">
        <f t="shared" si="56"/>
        <v>not</v>
      </c>
      <c r="AH148" s="20" t="str">
        <f t="shared" si="57"/>
        <v>same</v>
      </c>
      <c r="AJ148" s="34">
        <v>296782</v>
      </c>
      <c r="AK148" s="19">
        <v>2</v>
      </c>
      <c r="AL148" s="19">
        <v>73</v>
      </c>
      <c r="AM148" s="19">
        <v>2</v>
      </c>
      <c r="AN148" s="20" t="str">
        <f t="shared" si="58"/>
        <v>not</v>
      </c>
      <c r="AO148" s="20" t="str">
        <f t="shared" si="59"/>
        <v>same</v>
      </c>
      <c r="AQ148" s="33">
        <v>296782</v>
      </c>
      <c r="AR148" s="33">
        <v>2</v>
      </c>
      <c r="AS148" s="33">
        <v>73</v>
      </c>
      <c r="AT148" s="33">
        <v>2</v>
      </c>
      <c r="AU148" s="20" t="str">
        <f t="shared" si="60"/>
        <v>not</v>
      </c>
      <c r="AV148" s="20" t="str">
        <f t="shared" si="61"/>
        <v>same</v>
      </c>
      <c r="AX148" s="34">
        <v>296782</v>
      </c>
      <c r="AY148" s="19">
        <v>2</v>
      </c>
      <c r="AZ148" s="19">
        <v>83</v>
      </c>
      <c r="BA148" s="19">
        <v>2</v>
      </c>
      <c r="BB148" s="20" t="str">
        <f t="shared" si="62"/>
        <v>not</v>
      </c>
      <c r="BC148" s="20" t="str">
        <f t="shared" si="63"/>
        <v>same</v>
      </c>
      <c r="BE148" s="34">
        <v>296782</v>
      </c>
      <c r="BF148" s="19">
        <v>2</v>
      </c>
      <c r="BG148" s="19">
        <v>2</v>
      </c>
      <c r="BH148" s="19">
        <v>2</v>
      </c>
      <c r="BI148" s="20" t="str">
        <f t="shared" si="64"/>
        <v>same</v>
      </c>
      <c r="BJ148" s="20" t="str">
        <f t="shared" si="65"/>
        <v>same</v>
      </c>
      <c r="BL148" s="34">
        <v>296782</v>
      </c>
      <c r="BM148" s="19">
        <v>2</v>
      </c>
      <c r="BN148" s="19">
        <v>2</v>
      </c>
      <c r="BO148" s="19">
        <v>2</v>
      </c>
      <c r="BP148" s="20" t="str">
        <f t="shared" si="66"/>
        <v>same</v>
      </c>
      <c r="BQ148" s="20" t="str">
        <f t="shared" si="67"/>
        <v>same</v>
      </c>
      <c r="BS148" s="34">
        <v>296782</v>
      </c>
      <c r="BT148" s="19">
        <v>2</v>
      </c>
      <c r="BU148" s="19">
        <v>2</v>
      </c>
      <c r="BV148" s="19">
        <v>2</v>
      </c>
      <c r="BW148" s="20" t="str">
        <f t="shared" si="68"/>
        <v>same</v>
      </c>
      <c r="BX148" s="20" t="str">
        <f t="shared" si="69"/>
        <v>same</v>
      </c>
      <c r="BZ148" s="34">
        <v>296782</v>
      </c>
      <c r="CA148" s="19">
        <v>2</v>
      </c>
      <c r="CB148" s="19">
        <v>2</v>
      </c>
      <c r="CC148" s="19">
        <v>2</v>
      </c>
      <c r="CD148" s="20" t="str">
        <f t="shared" si="70"/>
        <v>same</v>
      </c>
      <c r="CE148" s="20" t="str">
        <f t="shared" si="71"/>
        <v>same</v>
      </c>
    </row>
    <row r="149" spans="1:83">
      <c r="A149" s="34">
        <v>297280</v>
      </c>
      <c r="B149" s="19">
        <v>-1</v>
      </c>
      <c r="C149" s="19">
        <v>-1</v>
      </c>
      <c r="D149" s="19">
        <v>5064</v>
      </c>
      <c r="E149" s="20" t="str">
        <f t="shared" si="48"/>
        <v>not Found</v>
      </c>
      <c r="F149" s="20" t="str">
        <f t="shared" si="49"/>
        <v>improve</v>
      </c>
      <c r="H149" s="34">
        <v>297280</v>
      </c>
      <c r="I149" s="19">
        <v>-1</v>
      </c>
      <c r="J149" s="19">
        <v>-1</v>
      </c>
      <c r="K149" s="19">
        <v>2224</v>
      </c>
      <c r="L149" s="20" t="str">
        <f t="shared" si="50"/>
        <v>not Found</v>
      </c>
      <c r="M149" s="20" t="str">
        <f t="shared" si="51"/>
        <v>improve</v>
      </c>
      <c r="O149" s="34">
        <v>297280</v>
      </c>
      <c r="P149" s="19">
        <v>-1</v>
      </c>
      <c r="Q149" s="19">
        <v>-1</v>
      </c>
      <c r="R149" s="19">
        <v>2218</v>
      </c>
      <c r="S149" s="20" t="str">
        <f t="shared" si="52"/>
        <v>not Found</v>
      </c>
      <c r="T149" s="20" t="str">
        <f t="shared" si="53"/>
        <v>improve</v>
      </c>
      <c r="V149" s="34">
        <v>297280</v>
      </c>
      <c r="W149" s="19">
        <v>-1</v>
      </c>
      <c r="X149" s="19">
        <v>-1</v>
      </c>
      <c r="Y149" s="19">
        <v>2218</v>
      </c>
      <c r="Z149" s="20" t="str">
        <f t="shared" si="54"/>
        <v>not Found</v>
      </c>
      <c r="AA149" s="20" t="str">
        <f t="shared" si="55"/>
        <v>improve</v>
      </c>
      <c r="AC149" s="34">
        <v>297280</v>
      </c>
      <c r="AD149" s="19">
        <v>-1</v>
      </c>
      <c r="AE149" s="19">
        <v>-1</v>
      </c>
      <c r="AF149" s="19">
        <v>2135</v>
      </c>
      <c r="AG149" s="20" t="str">
        <f t="shared" si="56"/>
        <v>not Found</v>
      </c>
      <c r="AH149" s="20" t="str">
        <f t="shared" si="57"/>
        <v>improve</v>
      </c>
      <c r="AJ149" s="34">
        <v>297280</v>
      </c>
      <c r="AK149" s="19">
        <v>-1</v>
      </c>
      <c r="AL149" s="19">
        <v>-1</v>
      </c>
      <c r="AM149" s="19">
        <v>2147</v>
      </c>
      <c r="AN149" s="20" t="str">
        <f t="shared" si="58"/>
        <v>not Found</v>
      </c>
      <c r="AO149" s="20" t="str">
        <f t="shared" si="59"/>
        <v>improve</v>
      </c>
      <c r="AQ149" s="33">
        <v>297280</v>
      </c>
      <c r="AR149" s="33">
        <v>-1</v>
      </c>
      <c r="AS149" s="33">
        <v>-1</v>
      </c>
      <c r="AT149" s="33">
        <v>4634</v>
      </c>
      <c r="AU149" s="20" t="str">
        <f t="shared" si="60"/>
        <v>not Found</v>
      </c>
      <c r="AV149" s="20" t="str">
        <f t="shared" si="61"/>
        <v>improve</v>
      </c>
      <c r="AX149" s="34">
        <v>297280</v>
      </c>
      <c r="AY149" s="19">
        <v>-1</v>
      </c>
      <c r="AZ149" s="19">
        <v>-1</v>
      </c>
      <c r="BA149" s="19">
        <v>4634</v>
      </c>
      <c r="BB149" s="20" t="str">
        <f t="shared" si="62"/>
        <v>not Found</v>
      </c>
      <c r="BC149" s="20" t="str">
        <f t="shared" si="63"/>
        <v>improve</v>
      </c>
      <c r="BE149" s="34">
        <v>297280</v>
      </c>
      <c r="BF149" s="19">
        <v>-1</v>
      </c>
      <c r="BG149" s="19">
        <v>2411</v>
      </c>
      <c r="BH149" s="19">
        <v>4634</v>
      </c>
      <c r="BI149" s="20" t="str">
        <f t="shared" si="64"/>
        <v>improve</v>
      </c>
      <c r="BJ149" s="20" t="str">
        <f t="shared" si="65"/>
        <v>improve</v>
      </c>
      <c r="BL149" s="34">
        <v>297280</v>
      </c>
      <c r="BM149" s="19">
        <v>-1</v>
      </c>
      <c r="BN149" s="19">
        <v>1709</v>
      </c>
      <c r="BO149" s="19">
        <v>-1</v>
      </c>
      <c r="BP149" s="20" t="str">
        <f t="shared" si="66"/>
        <v>improve</v>
      </c>
      <c r="BQ149" s="20" t="str">
        <f t="shared" si="67"/>
        <v>not Found</v>
      </c>
      <c r="BS149" s="34">
        <v>297280</v>
      </c>
      <c r="BT149" s="19">
        <v>-1</v>
      </c>
      <c r="BU149" s="19">
        <v>-1</v>
      </c>
      <c r="BV149" s="19">
        <v>4634</v>
      </c>
      <c r="BW149" s="20" t="str">
        <f t="shared" si="68"/>
        <v>not Found</v>
      </c>
      <c r="BX149" s="20" t="str">
        <f t="shared" si="69"/>
        <v>improve</v>
      </c>
      <c r="BZ149" s="34">
        <v>297280</v>
      </c>
      <c r="CA149" s="19">
        <v>-1</v>
      </c>
      <c r="CB149" s="19">
        <v>-1</v>
      </c>
      <c r="CC149" s="19">
        <v>-1</v>
      </c>
      <c r="CD149" s="20" t="str">
        <f t="shared" si="70"/>
        <v>not Found</v>
      </c>
      <c r="CE149" s="20" t="str">
        <f t="shared" si="71"/>
        <v>not Found</v>
      </c>
    </row>
    <row r="150" spans="1:83">
      <c r="A150" s="34">
        <v>297593</v>
      </c>
      <c r="B150" s="19">
        <v>138</v>
      </c>
      <c r="C150" s="19">
        <v>93</v>
      </c>
      <c r="D150" s="19">
        <v>2321</v>
      </c>
      <c r="E150" s="20" t="str">
        <f t="shared" si="48"/>
        <v>improve</v>
      </c>
      <c r="F150" s="20" t="str">
        <f t="shared" si="49"/>
        <v>not</v>
      </c>
      <c r="H150" s="34">
        <v>297593</v>
      </c>
      <c r="I150" s="19">
        <v>138</v>
      </c>
      <c r="J150" s="19">
        <v>93</v>
      </c>
      <c r="K150" s="19">
        <v>2020</v>
      </c>
      <c r="L150" s="20" t="str">
        <f t="shared" si="50"/>
        <v>improve</v>
      </c>
      <c r="M150" s="20" t="str">
        <f t="shared" si="51"/>
        <v>not</v>
      </c>
      <c r="O150" s="34">
        <v>297593</v>
      </c>
      <c r="P150" s="19">
        <v>138</v>
      </c>
      <c r="Q150" s="19">
        <v>93</v>
      </c>
      <c r="R150" s="19">
        <v>6724</v>
      </c>
      <c r="S150" s="20" t="str">
        <f t="shared" si="52"/>
        <v>improve</v>
      </c>
      <c r="T150" s="20" t="str">
        <f t="shared" si="53"/>
        <v>not</v>
      </c>
      <c r="V150" s="34">
        <v>297593</v>
      </c>
      <c r="W150" s="19">
        <v>138</v>
      </c>
      <c r="X150" s="19">
        <v>93</v>
      </c>
      <c r="Y150" s="19">
        <v>2020</v>
      </c>
      <c r="Z150" s="20" t="str">
        <f t="shared" si="54"/>
        <v>improve</v>
      </c>
      <c r="AA150" s="20" t="str">
        <f t="shared" si="55"/>
        <v>not</v>
      </c>
      <c r="AC150" s="34">
        <v>297593</v>
      </c>
      <c r="AD150" s="19">
        <v>138</v>
      </c>
      <c r="AE150" s="19">
        <v>93</v>
      </c>
      <c r="AF150" s="19">
        <v>2244</v>
      </c>
      <c r="AG150" s="20" t="str">
        <f t="shared" si="56"/>
        <v>improve</v>
      </c>
      <c r="AH150" s="20" t="str">
        <f t="shared" si="57"/>
        <v>not</v>
      </c>
      <c r="AJ150" s="34">
        <v>297593</v>
      </c>
      <c r="AK150" s="19">
        <v>138</v>
      </c>
      <c r="AL150" s="19">
        <v>93</v>
      </c>
      <c r="AM150" s="19">
        <v>6644</v>
      </c>
      <c r="AN150" s="20" t="str">
        <f t="shared" si="58"/>
        <v>improve</v>
      </c>
      <c r="AO150" s="20" t="str">
        <f t="shared" si="59"/>
        <v>not</v>
      </c>
      <c r="AQ150" s="33">
        <v>297593</v>
      </c>
      <c r="AR150" s="33">
        <v>138</v>
      </c>
      <c r="AS150" s="33">
        <v>93</v>
      </c>
      <c r="AT150" s="33">
        <v>1995</v>
      </c>
      <c r="AU150" s="20" t="str">
        <f t="shared" si="60"/>
        <v>improve</v>
      </c>
      <c r="AV150" s="20" t="str">
        <f t="shared" si="61"/>
        <v>not</v>
      </c>
      <c r="AX150" s="34">
        <v>297593</v>
      </c>
      <c r="AY150" s="19">
        <v>138</v>
      </c>
      <c r="AZ150" s="19">
        <v>176</v>
      </c>
      <c r="BA150" s="19">
        <v>1796</v>
      </c>
      <c r="BB150" s="20" t="str">
        <f t="shared" si="62"/>
        <v>not</v>
      </c>
      <c r="BC150" s="20" t="str">
        <f t="shared" si="63"/>
        <v>not</v>
      </c>
      <c r="BE150" s="34">
        <v>297593</v>
      </c>
      <c r="BF150" s="19">
        <v>138</v>
      </c>
      <c r="BG150" s="19">
        <v>176</v>
      </c>
      <c r="BH150" s="19">
        <v>1796</v>
      </c>
      <c r="BI150" s="20" t="str">
        <f t="shared" si="64"/>
        <v>not</v>
      </c>
      <c r="BJ150" s="20" t="str">
        <f t="shared" si="65"/>
        <v>not</v>
      </c>
      <c r="BL150" s="34">
        <v>297593</v>
      </c>
      <c r="BM150" s="19">
        <v>138</v>
      </c>
      <c r="BN150" s="19">
        <v>176</v>
      </c>
      <c r="BO150" s="19">
        <v>1796</v>
      </c>
      <c r="BP150" s="20" t="str">
        <f t="shared" si="66"/>
        <v>not</v>
      </c>
      <c r="BQ150" s="20" t="str">
        <f t="shared" si="67"/>
        <v>not</v>
      </c>
      <c r="BS150" s="34">
        <v>297593</v>
      </c>
      <c r="BT150" s="19">
        <v>138</v>
      </c>
      <c r="BU150" s="19">
        <v>121</v>
      </c>
      <c r="BV150" s="19">
        <v>2092</v>
      </c>
      <c r="BW150" s="20" t="str">
        <f t="shared" si="68"/>
        <v>improve</v>
      </c>
      <c r="BX150" s="20" t="str">
        <f t="shared" si="69"/>
        <v>not</v>
      </c>
      <c r="BZ150" s="34">
        <v>297593</v>
      </c>
      <c r="CA150" s="19">
        <v>138</v>
      </c>
      <c r="CB150" s="19">
        <v>184</v>
      </c>
      <c r="CC150" s="19">
        <v>4215</v>
      </c>
      <c r="CD150" s="20" t="str">
        <f t="shared" si="70"/>
        <v>not</v>
      </c>
      <c r="CE150" s="20" t="str">
        <f t="shared" si="71"/>
        <v>not</v>
      </c>
    </row>
    <row r="151" spans="1:83">
      <c r="A151" s="34">
        <v>297663</v>
      </c>
      <c r="B151" s="19">
        <v>35</v>
      </c>
      <c r="C151" s="19">
        <v>1</v>
      </c>
      <c r="D151" s="19">
        <v>1835</v>
      </c>
      <c r="E151" s="20" t="str">
        <f t="shared" si="48"/>
        <v>improve</v>
      </c>
      <c r="F151" s="20" t="str">
        <f t="shared" si="49"/>
        <v>not</v>
      </c>
      <c r="H151" s="34">
        <v>297663</v>
      </c>
      <c r="I151" s="19">
        <v>35</v>
      </c>
      <c r="J151" s="19">
        <v>1</v>
      </c>
      <c r="K151" s="19">
        <v>1835</v>
      </c>
      <c r="L151" s="20" t="str">
        <f t="shared" si="50"/>
        <v>improve</v>
      </c>
      <c r="M151" s="20" t="str">
        <f t="shared" si="51"/>
        <v>not</v>
      </c>
      <c r="O151" s="34">
        <v>297663</v>
      </c>
      <c r="P151" s="19">
        <v>35</v>
      </c>
      <c r="Q151" s="19">
        <v>1</v>
      </c>
      <c r="R151" s="19">
        <v>1835</v>
      </c>
      <c r="S151" s="20" t="str">
        <f t="shared" si="52"/>
        <v>improve</v>
      </c>
      <c r="T151" s="20" t="str">
        <f t="shared" si="53"/>
        <v>not</v>
      </c>
      <c r="V151" s="34">
        <v>297663</v>
      </c>
      <c r="W151" s="19">
        <v>35</v>
      </c>
      <c r="X151" s="19">
        <v>1</v>
      </c>
      <c r="Y151" s="19">
        <v>1835</v>
      </c>
      <c r="Z151" s="20" t="str">
        <f t="shared" si="54"/>
        <v>improve</v>
      </c>
      <c r="AA151" s="20" t="str">
        <f t="shared" si="55"/>
        <v>not</v>
      </c>
      <c r="AC151" s="34">
        <v>297663</v>
      </c>
      <c r="AD151" s="19">
        <v>35</v>
      </c>
      <c r="AE151" s="19">
        <v>2</v>
      </c>
      <c r="AF151" s="19">
        <v>56</v>
      </c>
      <c r="AG151" s="20" t="str">
        <f t="shared" si="56"/>
        <v>improve</v>
      </c>
      <c r="AH151" s="20" t="str">
        <f t="shared" si="57"/>
        <v>not</v>
      </c>
      <c r="AJ151" s="34">
        <v>297663</v>
      </c>
      <c r="AK151" s="19">
        <v>35</v>
      </c>
      <c r="AL151" s="19">
        <v>2</v>
      </c>
      <c r="AM151" s="19">
        <v>162</v>
      </c>
      <c r="AN151" s="20" t="str">
        <f t="shared" si="58"/>
        <v>improve</v>
      </c>
      <c r="AO151" s="20" t="str">
        <f t="shared" si="59"/>
        <v>not</v>
      </c>
      <c r="AQ151" s="33">
        <v>297663</v>
      </c>
      <c r="AR151" s="33">
        <v>35</v>
      </c>
      <c r="AS151" s="33">
        <v>12</v>
      </c>
      <c r="AT151" s="33">
        <v>162</v>
      </c>
      <c r="AU151" s="20" t="str">
        <f t="shared" si="60"/>
        <v>improve</v>
      </c>
      <c r="AV151" s="20" t="str">
        <f t="shared" si="61"/>
        <v>not</v>
      </c>
      <c r="AX151" s="34">
        <v>297663</v>
      </c>
      <c r="AY151" s="19">
        <v>35</v>
      </c>
      <c r="AZ151" s="19">
        <v>31</v>
      </c>
      <c r="BA151" s="19">
        <v>233</v>
      </c>
      <c r="BB151" s="20" t="str">
        <f t="shared" si="62"/>
        <v>improve</v>
      </c>
      <c r="BC151" s="20" t="str">
        <f t="shared" si="63"/>
        <v>not</v>
      </c>
      <c r="BE151" s="34">
        <v>297663</v>
      </c>
      <c r="BF151" s="19">
        <v>35</v>
      </c>
      <c r="BG151" s="19">
        <v>14</v>
      </c>
      <c r="BH151" s="19">
        <v>56</v>
      </c>
      <c r="BI151" s="20" t="str">
        <f t="shared" si="64"/>
        <v>improve</v>
      </c>
      <c r="BJ151" s="20" t="str">
        <f t="shared" si="65"/>
        <v>not</v>
      </c>
      <c r="BL151" s="34">
        <v>297663</v>
      </c>
      <c r="BM151" s="19">
        <v>35</v>
      </c>
      <c r="BN151" s="19">
        <v>14</v>
      </c>
      <c r="BO151" s="19">
        <v>162</v>
      </c>
      <c r="BP151" s="20" t="str">
        <f t="shared" si="66"/>
        <v>improve</v>
      </c>
      <c r="BQ151" s="20" t="str">
        <f t="shared" si="67"/>
        <v>not</v>
      </c>
      <c r="BS151" s="34">
        <v>297663</v>
      </c>
      <c r="BT151" s="19">
        <v>35</v>
      </c>
      <c r="BU151" s="19">
        <v>23</v>
      </c>
      <c r="BV151" s="19">
        <v>162</v>
      </c>
      <c r="BW151" s="20" t="str">
        <f t="shared" si="68"/>
        <v>improve</v>
      </c>
      <c r="BX151" s="20" t="str">
        <f t="shared" si="69"/>
        <v>not</v>
      </c>
      <c r="BZ151" s="34">
        <v>297663</v>
      </c>
      <c r="CA151" s="19">
        <v>35</v>
      </c>
      <c r="CB151" s="19">
        <v>35</v>
      </c>
      <c r="CC151" s="19">
        <v>35</v>
      </c>
      <c r="CD151" s="20" t="str">
        <f t="shared" si="70"/>
        <v>same</v>
      </c>
      <c r="CE151" s="20" t="str">
        <f t="shared" si="71"/>
        <v>same</v>
      </c>
    </row>
    <row r="152" spans="1:83">
      <c r="A152" s="34">
        <v>297709</v>
      </c>
      <c r="B152" s="19">
        <v>-1</v>
      </c>
      <c r="C152" s="19">
        <v>-1</v>
      </c>
      <c r="D152" s="19">
        <v>-1</v>
      </c>
      <c r="E152" s="20" t="str">
        <f t="shared" si="48"/>
        <v>not Found</v>
      </c>
      <c r="F152" s="20" t="str">
        <f t="shared" si="49"/>
        <v>not Found</v>
      </c>
      <c r="H152" s="34">
        <v>297709</v>
      </c>
      <c r="I152" s="19">
        <v>-1</v>
      </c>
      <c r="J152" s="19">
        <v>-1</v>
      </c>
      <c r="K152" s="19">
        <v>-1</v>
      </c>
      <c r="L152" s="20" t="str">
        <f t="shared" si="50"/>
        <v>not Found</v>
      </c>
      <c r="M152" s="20" t="str">
        <f t="shared" si="51"/>
        <v>not Found</v>
      </c>
      <c r="O152" s="34">
        <v>297709</v>
      </c>
      <c r="P152" s="19">
        <v>-1</v>
      </c>
      <c r="Q152" s="19">
        <v>-1</v>
      </c>
      <c r="R152" s="19">
        <v>-1</v>
      </c>
      <c r="S152" s="20" t="str">
        <f t="shared" si="52"/>
        <v>not Found</v>
      </c>
      <c r="T152" s="20" t="str">
        <f t="shared" si="53"/>
        <v>not Found</v>
      </c>
      <c r="V152" s="34">
        <v>297709</v>
      </c>
      <c r="W152" s="19">
        <v>-1</v>
      </c>
      <c r="X152" s="19">
        <v>-1</v>
      </c>
      <c r="Y152" s="19">
        <v>-1</v>
      </c>
      <c r="Z152" s="20" t="str">
        <f t="shared" si="54"/>
        <v>not Found</v>
      </c>
      <c r="AA152" s="20" t="str">
        <f t="shared" si="55"/>
        <v>not Found</v>
      </c>
      <c r="AC152" s="34">
        <v>297709</v>
      </c>
      <c r="AD152" s="19">
        <v>-1</v>
      </c>
      <c r="AE152" s="19">
        <v>-1</v>
      </c>
      <c r="AF152" s="19">
        <v>-1</v>
      </c>
      <c r="AG152" s="20" t="str">
        <f t="shared" si="56"/>
        <v>not Found</v>
      </c>
      <c r="AH152" s="20" t="str">
        <f t="shared" si="57"/>
        <v>not Found</v>
      </c>
      <c r="AJ152" s="34">
        <v>297709</v>
      </c>
      <c r="AK152" s="19">
        <v>-1</v>
      </c>
      <c r="AL152" s="19">
        <v>-1</v>
      </c>
      <c r="AM152" s="19">
        <v>-1</v>
      </c>
      <c r="AN152" s="20" t="str">
        <f t="shared" si="58"/>
        <v>not Found</v>
      </c>
      <c r="AO152" s="20" t="str">
        <f t="shared" si="59"/>
        <v>not Found</v>
      </c>
      <c r="AQ152" s="33">
        <v>297709</v>
      </c>
      <c r="AR152" s="33">
        <v>-1</v>
      </c>
      <c r="AS152" s="33">
        <v>-1</v>
      </c>
      <c r="AT152" s="33">
        <v>-1</v>
      </c>
      <c r="AU152" s="20" t="str">
        <f t="shared" si="60"/>
        <v>not Found</v>
      </c>
      <c r="AV152" s="20" t="str">
        <f t="shared" si="61"/>
        <v>not Found</v>
      </c>
      <c r="AX152" s="34">
        <v>297709</v>
      </c>
      <c r="AY152" s="19">
        <v>-1</v>
      </c>
      <c r="AZ152" s="19">
        <v>-1</v>
      </c>
      <c r="BA152" s="19">
        <v>-1</v>
      </c>
      <c r="BB152" s="20" t="str">
        <f t="shared" si="62"/>
        <v>not Found</v>
      </c>
      <c r="BC152" s="20" t="str">
        <f t="shared" si="63"/>
        <v>not Found</v>
      </c>
      <c r="BE152" s="34">
        <v>297709</v>
      </c>
      <c r="BF152" s="19">
        <v>-1</v>
      </c>
      <c r="BG152" s="19">
        <v>-1</v>
      </c>
      <c r="BH152" s="19">
        <v>-1</v>
      </c>
      <c r="BI152" s="20" t="str">
        <f t="shared" si="64"/>
        <v>not Found</v>
      </c>
      <c r="BJ152" s="20" t="str">
        <f t="shared" si="65"/>
        <v>not Found</v>
      </c>
      <c r="BL152" s="34">
        <v>297709</v>
      </c>
      <c r="BM152" s="19">
        <v>-1</v>
      </c>
      <c r="BN152" s="19">
        <v>-1</v>
      </c>
      <c r="BO152" s="19">
        <v>-1</v>
      </c>
      <c r="BP152" s="20" t="str">
        <f t="shared" si="66"/>
        <v>not Found</v>
      </c>
      <c r="BQ152" s="20" t="str">
        <f t="shared" si="67"/>
        <v>not Found</v>
      </c>
      <c r="BS152" s="34">
        <v>297709</v>
      </c>
      <c r="BT152" s="19">
        <v>-1</v>
      </c>
      <c r="BU152" s="19">
        <v>-1</v>
      </c>
      <c r="BV152" s="19">
        <v>-1</v>
      </c>
      <c r="BW152" s="20" t="str">
        <f t="shared" si="68"/>
        <v>not Found</v>
      </c>
      <c r="BX152" s="20" t="str">
        <f t="shared" si="69"/>
        <v>not Found</v>
      </c>
      <c r="BZ152" s="34">
        <v>297709</v>
      </c>
      <c r="CA152" s="19">
        <v>-1</v>
      </c>
      <c r="CB152" s="19">
        <v>-1</v>
      </c>
      <c r="CC152" s="19">
        <v>-1</v>
      </c>
      <c r="CD152" s="20" t="str">
        <f t="shared" si="70"/>
        <v>not Found</v>
      </c>
      <c r="CE152" s="20" t="str">
        <f t="shared" si="71"/>
        <v>not Found</v>
      </c>
    </row>
    <row r="153" spans="1:83">
      <c r="A153" s="34">
        <v>298066</v>
      </c>
      <c r="B153" s="19">
        <v>8085</v>
      </c>
      <c r="C153" s="19">
        <v>7253</v>
      </c>
      <c r="D153" s="19">
        <v>-1</v>
      </c>
      <c r="E153" s="20" t="str">
        <f t="shared" si="48"/>
        <v>improve</v>
      </c>
      <c r="F153" s="20" t="str">
        <f t="shared" si="49"/>
        <v>not</v>
      </c>
      <c r="H153" s="34">
        <v>298066</v>
      </c>
      <c r="I153" s="19">
        <v>8085</v>
      </c>
      <c r="J153" s="19">
        <v>8638</v>
      </c>
      <c r="K153" s="19">
        <v>8434</v>
      </c>
      <c r="L153" s="20" t="str">
        <f t="shared" si="50"/>
        <v>not</v>
      </c>
      <c r="M153" s="20" t="str">
        <f t="shared" si="51"/>
        <v>not</v>
      </c>
      <c r="O153" s="34">
        <v>298066</v>
      </c>
      <c r="P153" s="19">
        <v>8085</v>
      </c>
      <c r="Q153" s="19">
        <v>7234</v>
      </c>
      <c r="R153" s="19">
        <v>8590</v>
      </c>
      <c r="S153" s="20" t="str">
        <f t="shared" si="52"/>
        <v>improve</v>
      </c>
      <c r="T153" s="20" t="str">
        <f t="shared" si="53"/>
        <v>not</v>
      </c>
      <c r="V153" s="34">
        <v>298066</v>
      </c>
      <c r="W153" s="19">
        <v>8085</v>
      </c>
      <c r="X153" s="19">
        <v>8653</v>
      </c>
      <c r="Y153" s="19">
        <v>8807</v>
      </c>
      <c r="Z153" s="20" t="str">
        <f t="shared" si="54"/>
        <v>not</v>
      </c>
      <c r="AA153" s="20" t="str">
        <f t="shared" si="55"/>
        <v>not</v>
      </c>
      <c r="AC153" s="34">
        <v>298066</v>
      </c>
      <c r="AD153" s="19">
        <v>8085</v>
      </c>
      <c r="AE153" s="19">
        <v>8167</v>
      </c>
      <c r="AF153" s="19">
        <v>9892</v>
      </c>
      <c r="AG153" s="20" t="str">
        <f t="shared" si="56"/>
        <v>not</v>
      </c>
      <c r="AH153" s="20" t="str">
        <f t="shared" si="57"/>
        <v>not</v>
      </c>
      <c r="AJ153" s="34">
        <v>298066</v>
      </c>
      <c r="AK153" s="19">
        <v>8085</v>
      </c>
      <c r="AL153" s="19">
        <v>8326</v>
      </c>
      <c r="AM153" s="19">
        <v>-1</v>
      </c>
      <c r="AN153" s="20" t="str">
        <f t="shared" si="58"/>
        <v>not</v>
      </c>
      <c r="AO153" s="20" t="str">
        <f t="shared" si="59"/>
        <v>not</v>
      </c>
      <c r="AQ153" s="33">
        <v>298066</v>
      </c>
      <c r="AR153" s="33">
        <v>8085</v>
      </c>
      <c r="AS153" s="33">
        <v>8326</v>
      </c>
      <c r="AT153" s="33">
        <v>-1</v>
      </c>
      <c r="AU153" s="20" t="str">
        <f t="shared" si="60"/>
        <v>not</v>
      </c>
      <c r="AV153" s="20" t="str">
        <f t="shared" si="61"/>
        <v>not</v>
      </c>
      <c r="AX153" s="34">
        <v>298066</v>
      </c>
      <c r="AY153" s="19">
        <v>8085</v>
      </c>
      <c r="AZ153" s="19">
        <v>8081</v>
      </c>
      <c r="BA153" s="19">
        <v>-1</v>
      </c>
      <c r="BB153" s="20" t="str">
        <f t="shared" si="62"/>
        <v>improve</v>
      </c>
      <c r="BC153" s="20" t="str">
        <f t="shared" si="63"/>
        <v>not</v>
      </c>
      <c r="BE153" s="34">
        <v>298066</v>
      </c>
      <c r="BF153" s="19">
        <v>8085</v>
      </c>
      <c r="BG153" s="19">
        <v>1648</v>
      </c>
      <c r="BH153" s="19">
        <v>-1</v>
      </c>
      <c r="BI153" s="20" t="str">
        <f t="shared" si="64"/>
        <v>improve</v>
      </c>
      <c r="BJ153" s="20" t="str">
        <f t="shared" si="65"/>
        <v>not</v>
      </c>
      <c r="BL153" s="34">
        <v>298066</v>
      </c>
      <c r="BM153" s="19">
        <v>8085</v>
      </c>
      <c r="BN153" s="19">
        <v>-1</v>
      </c>
      <c r="BO153" s="19">
        <v>9300</v>
      </c>
      <c r="BP153" s="20" t="str">
        <f t="shared" si="66"/>
        <v>not</v>
      </c>
      <c r="BQ153" s="20" t="str">
        <f t="shared" si="67"/>
        <v>not</v>
      </c>
      <c r="BS153" s="34">
        <v>298066</v>
      </c>
      <c r="BT153" s="19">
        <v>8085</v>
      </c>
      <c r="BU153" s="19">
        <v>-1</v>
      </c>
      <c r="BV153" s="19">
        <v>8408</v>
      </c>
      <c r="BW153" s="20" t="str">
        <f t="shared" si="68"/>
        <v>not</v>
      </c>
      <c r="BX153" s="20" t="str">
        <f t="shared" si="69"/>
        <v>not</v>
      </c>
      <c r="BZ153" s="34">
        <v>298066</v>
      </c>
      <c r="CA153" s="19">
        <v>8085</v>
      </c>
      <c r="CB153" s="19">
        <v>8078</v>
      </c>
      <c r="CC153" s="19">
        <v>8085</v>
      </c>
      <c r="CD153" s="20" t="str">
        <f t="shared" si="70"/>
        <v>improve</v>
      </c>
      <c r="CE153" s="20" t="str">
        <f t="shared" si="71"/>
        <v>same</v>
      </c>
    </row>
    <row r="154" spans="1:83">
      <c r="A154" s="34">
        <v>298520</v>
      </c>
      <c r="B154" s="19">
        <v>4630</v>
      </c>
      <c r="C154" s="19">
        <v>4752</v>
      </c>
      <c r="D154" s="19">
        <v>4843</v>
      </c>
      <c r="E154" s="20" t="str">
        <f t="shared" si="48"/>
        <v>not</v>
      </c>
      <c r="F154" s="20" t="str">
        <f t="shared" si="49"/>
        <v>not</v>
      </c>
      <c r="H154" s="34">
        <v>298520</v>
      </c>
      <c r="I154" s="19">
        <v>4630</v>
      </c>
      <c r="J154" s="19">
        <v>4752</v>
      </c>
      <c r="K154" s="19">
        <v>4397</v>
      </c>
      <c r="L154" s="20" t="str">
        <f t="shared" si="50"/>
        <v>not</v>
      </c>
      <c r="M154" s="20" t="str">
        <f t="shared" si="51"/>
        <v>improve</v>
      </c>
      <c r="O154" s="34">
        <v>298520</v>
      </c>
      <c r="P154" s="19">
        <v>4630</v>
      </c>
      <c r="Q154" s="19">
        <v>5032</v>
      </c>
      <c r="R154" s="19">
        <v>4397</v>
      </c>
      <c r="S154" s="20" t="str">
        <f t="shared" si="52"/>
        <v>not</v>
      </c>
      <c r="T154" s="20" t="str">
        <f t="shared" si="53"/>
        <v>improve</v>
      </c>
      <c r="V154" s="34">
        <v>298520</v>
      </c>
      <c r="W154" s="19">
        <v>4630</v>
      </c>
      <c r="X154" s="19">
        <v>5032</v>
      </c>
      <c r="Y154" s="19">
        <v>4397</v>
      </c>
      <c r="Z154" s="20" t="str">
        <f t="shared" si="54"/>
        <v>not</v>
      </c>
      <c r="AA154" s="20" t="str">
        <f t="shared" si="55"/>
        <v>improve</v>
      </c>
      <c r="AC154" s="34">
        <v>298520</v>
      </c>
      <c r="AD154" s="19">
        <v>4630</v>
      </c>
      <c r="AE154" s="19">
        <v>4169</v>
      </c>
      <c r="AF154" s="19">
        <v>4630</v>
      </c>
      <c r="AG154" s="20" t="str">
        <f t="shared" si="56"/>
        <v>improve</v>
      </c>
      <c r="AH154" s="20" t="str">
        <f t="shared" si="57"/>
        <v>same</v>
      </c>
      <c r="AJ154" s="34">
        <v>298520</v>
      </c>
      <c r="AK154" s="19">
        <v>4630</v>
      </c>
      <c r="AL154" s="19">
        <v>5032</v>
      </c>
      <c r="AM154" s="19">
        <v>6596</v>
      </c>
      <c r="AN154" s="20" t="str">
        <f t="shared" si="58"/>
        <v>not</v>
      </c>
      <c r="AO154" s="20" t="str">
        <f t="shared" si="59"/>
        <v>not</v>
      </c>
      <c r="AQ154" s="33">
        <v>298520</v>
      </c>
      <c r="AR154" s="33">
        <v>4630</v>
      </c>
      <c r="AS154" s="33">
        <v>4169</v>
      </c>
      <c r="AT154" s="33">
        <v>5973</v>
      </c>
      <c r="AU154" s="20" t="str">
        <f t="shared" si="60"/>
        <v>improve</v>
      </c>
      <c r="AV154" s="20" t="str">
        <f t="shared" si="61"/>
        <v>not</v>
      </c>
      <c r="AX154" s="34">
        <v>298520</v>
      </c>
      <c r="AY154" s="19">
        <v>4630</v>
      </c>
      <c r="AZ154" s="19">
        <v>4366</v>
      </c>
      <c r="BA154" s="19">
        <v>4414</v>
      </c>
      <c r="BB154" s="20" t="str">
        <f t="shared" si="62"/>
        <v>improve</v>
      </c>
      <c r="BC154" s="20" t="str">
        <f t="shared" si="63"/>
        <v>improve</v>
      </c>
      <c r="BE154" s="34">
        <v>298520</v>
      </c>
      <c r="BF154" s="19">
        <v>4630</v>
      </c>
      <c r="BG154" s="19">
        <v>4169</v>
      </c>
      <c r="BH154" s="19">
        <v>4550</v>
      </c>
      <c r="BI154" s="20" t="str">
        <f t="shared" si="64"/>
        <v>improve</v>
      </c>
      <c r="BJ154" s="20" t="str">
        <f t="shared" si="65"/>
        <v>improve</v>
      </c>
      <c r="BL154" s="34">
        <v>298520</v>
      </c>
      <c r="BM154" s="19">
        <v>4630</v>
      </c>
      <c r="BN154" s="19">
        <v>4322</v>
      </c>
      <c r="BO154" s="19">
        <v>5687</v>
      </c>
      <c r="BP154" s="20" t="str">
        <f t="shared" si="66"/>
        <v>improve</v>
      </c>
      <c r="BQ154" s="20" t="str">
        <f t="shared" si="67"/>
        <v>not</v>
      </c>
      <c r="BS154" s="34">
        <v>298520</v>
      </c>
      <c r="BT154" s="19">
        <v>4630</v>
      </c>
      <c r="BU154" s="19">
        <v>4620</v>
      </c>
      <c r="BV154" s="19">
        <v>4276</v>
      </c>
      <c r="BW154" s="20" t="str">
        <f t="shared" si="68"/>
        <v>improve</v>
      </c>
      <c r="BX154" s="20" t="str">
        <f t="shared" si="69"/>
        <v>improve</v>
      </c>
      <c r="BZ154" s="34">
        <v>298520</v>
      </c>
      <c r="CA154" s="19">
        <v>4630</v>
      </c>
      <c r="CB154" s="19">
        <v>4322</v>
      </c>
      <c r="CC154" s="19">
        <v>5687</v>
      </c>
      <c r="CD154" s="20" t="str">
        <f t="shared" si="70"/>
        <v>improve</v>
      </c>
      <c r="CE154" s="20" t="str">
        <f t="shared" si="71"/>
        <v>not</v>
      </c>
    </row>
    <row r="155" spans="1:83">
      <c r="A155" s="34">
        <v>299127</v>
      </c>
      <c r="B155" s="19">
        <v>5148</v>
      </c>
      <c r="C155" s="19">
        <v>3657</v>
      </c>
      <c r="D155" s="19">
        <v>4809</v>
      </c>
      <c r="E155" s="20" t="str">
        <f t="shared" si="48"/>
        <v>improve</v>
      </c>
      <c r="F155" s="20" t="str">
        <f t="shared" si="49"/>
        <v>improve</v>
      </c>
      <c r="H155" s="34">
        <v>299127</v>
      </c>
      <c r="I155" s="19">
        <v>5148</v>
      </c>
      <c r="J155" s="19">
        <v>3657</v>
      </c>
      <c r="K155" s="19">
        <v>-1</v>
      </c>
      <c r="L155" s="20" t="str">
        <f t="shared" si="50"/>
        <v>improve</v>
      </c>
      <c r="M155" s="20" t="str">
        <f t="shared" si="51"/>
        <v>not</v>
      </c>
      <c r="O155" s="34">
        <v>299127</v>
      </c>
      <c r="P155" s="19">
        <v>5148</v>
      </c>
      <c r="Q155" s="19">
        <v>4279</v>
      </c>
      <c r="R155" s="19">
        <v>-1</v>
      </c>
      <c r="S155" s="20" t="str">
        <f t="shared" si="52"/>
        <v>improve</v>
      </c>
      <c r="T155" s="20" t="str">
        <f t="shared" si="53"/>
        <v>not</v>
      </c>
      <c r="V155" s="34">
        <v>299127</v>
      </c>
      <c r="W155" s="19">
        <v>5148</v>
      </c>
      <c r="X155" s="19">
        <v>3680</v>
      </c>
      <c r="Y155" s="19">
        <v>-1</v>
      </c>
      <c r="Z155" s="20" t="str">
        <f t="shared" si="54"/>
        <v>improve</v>
      </c>
      <c r="AA155" s="20" t="str">
        <f t="shared" si="55"/>
        <v>not</v>
      </c>
      <c r="AC155" s="34">
        <v>299127</v>
      </c>
      <c r="AD155" s="19">
        <v>5148</v>
      </c>
      <c r="AE155" s="19">
        <v>3072</v>
      </c>
      <c r="AF155" s="19">
        <v>-1</v>
      </c>
      <c r="AG155" s="20" t="str">
        <f t="shared" si="56"/>
        <v>improve</v>
      </c>
      <c r="AH155" s="20" t="str">
        <f t="shared" si="57"/>
        <v>not</v>
      </c>
      <c r="AJ155" s="34">
        <v>299127</v>
      </c>
      <c r="AK155" s="19">
        <v>5148</v>
      </c>
      <c r="AL155" s="19">
        <v>3375</v>
      </c>
      <c r="AM155" s="19">
        <v>-1</v>
      </c>
      <c r="AN155" s="20" t="str">
        <f t="shared" si="58"/>
        <v>improve</v>
      </c>
      <c r="AO155" s="20" t="str">
        <f t="shared" si="59"/>
        <v>not</v>
      </c>
      <c r="AQ155" s="33">
        <v>299127</v>
      </c>
      <c r="AR155" s="33">
        <v>5148</v>
      </c>
      <c r="AS155" s="33">
        <v>3141</v>
      </c>
      <c r="AT155" s="33">
        <v>-1</v>
      </c>
      <c r="AU155" s="20" t="str">
        <f t="shared" si="60"/>
        <v>improve</v>
      </c>
      <c r="AV155" s="20" t="str">
        <f t="shared" si="61"/>
        <v>not</v>
      </c>
      <c r="AX155" s="34">
        <v>299127</v>
      </c>
      <c r="AY155" s="19">
        <v>5148</v>
      </c>
      <c r="AZ155" s="19">
        <v>3141</v>
      </c>
      <c r="BA155" s="19">
        <v>5775</v>
      </c>
      <c r="BB155" s="20" t="str">
        <f t="shared" si="62"/>
        <v>improve</v>
      </c>
      <c r="BC155" s="20" t="str">
        <f t="shared" si="63"/>
        <v>not</v>
      </c>
      <c r="BE155" s="34">
        <v>299127</v>
      </c>
      <c r="BF155" s="19">
        <v>5148</v>
      </c>
      <c r="BG155" s="19">
        <v>3339</v>
      </c>
      <c r="BH155" s="19">
        <v>4560</v>
      </c>
      <c r="BI155" s="20" t="str">
        <f t="shared" si="64"/>
        <v>improve</v>
      </c>
      <c r="BJ155" s="20" t="str">
        <f t="shared" si="65"/>
        <v>improve</v>
      </c>
      <c r="BL155" s="34">
        <v>299127</v>
      </c>
      <c r="BM155" s="19">
        <v>5148</v>
      </c>
      <c r="BN155" s="19">
        <v>-1</v>
      </c>
      <c r="BO155" s="19">
        <v>4560</v>
      </c>
      <c r="BP155" s="20" t="str">
        <f t="shared" si="66"/>
        <v>not</v>
      </c>
      <c r="BQ155" s="20" t="str">
        <f t="shared" si="67"/>
        <v>improve</v>
      </c>
      <c r="BS155" s="34">
        <v>299127</v>
      </c>
      <c r="BT155" s="19">
        <v>5148</v>
      </c>
      <c r="BU155" s="19">
        <v>4978</v>
      </c>
      <c r="BV155" s="19">
        <v>5159</v>
      </c>
      <c r="BW155" s="20" t="str">
        <f t="shared" si="68"/>
        <v>improve</v>
      </c>
      <c r="BX155" s="20" t="str">
        <f t="shared" si="69"/>
        <v>not</v>
      </c>
      <c r="BZ155" s="34">
        <v>299127</v>
      </c>
      <c r="CA155" s="19">
        <v>5148</v>
      </c>
      <c r="CB155" s="19">
        <v>-1</v>
      </c>
      <c r="CC155" s="19">
        <v>4410</v>
      </c>
      <c r="CD155" s="20" t="str">
        <f t="shared" si="70"/>
        <v>not</v>
      </c>
      <c r="CE155" s="20" t="str">
        <f t="shared" si="71"/>
        <v>improve</v>
      </c>
    </row>
    <row r="156" spans="1:83">
      <c r="A156" s="34">
        <v>300901</v>
      </c>
      <c r="B156" s="19">
        <v>40</v>
      </c>
      <c r="C156" s="19">
        <v>42</v>
      </c>
      <c r="D156" s="19">
        <v>40</v>
      </c>
      <c r="E156" s="20" t="str">
        <f t="shared" si="48"/>
        <v>not</v>
      </c>
      <c r="F156" s="20" t="str">
        <f t="shared" si="49"/>
        <v>same</v>
      </c>
      <c r="H156" s="34">
        <v>300901</v>
      </c>
      <c r="I156" s="19">
        <v>40</v>
      </c>
      <c r="J156" s="19">
        <v>42</v>
      </c>
      <c r="K156" s="19">
        <v>40</v>
      </c>
      <c r="L156" s="20" t="str">
        <f t="shared" si="50"/>
        <v>not</v>
      </c>
      <c r="M156" s="20" t="str">
        <f t="shared" si="51"/>
        <v>same</v>
      </c>
      <c r="O156" s="34">
        <v>300901</v>
      </c>
      <c r="P156" s="19">
        <v>40</v>
      </c>
      <c r="Q156" s="19">
        <v>39</v>
      </c>
      <c r="R156" s="19">
        <v>41</v>
      </c>
      <c r="S156" s="20" t="str">
        <f t="shared" si="52"/>
        <v>improve</v>
      </c>
      <c r="T156" s="20" t="str">
        <f t="shared" si="53"/>
        <v>not</v>
      </c>
      <c r="V156" s="34">
        <v>300901</v>
      </c>
      <c r="W156" s="19">
        <v>40</v>
      </c>
      <c r="X156" s="19">
        <v>39</v>
      </c>
      <c r="Y156" s="19">
        <v>42</v>
      </c>
      <c r="Z156" s="20" t="str">
        <f t="shared" si="54"/>
        <v>improve</v>
      </c>
      <c r="AA156" s="20" t="str">
        <f t="shared" si="55"/>
        <v>not</v>
      </c>
      <c r="AC156" s="34">
        <v>300901</v>
      </c>
      <c r="AD156" s="19">
        <v>40</v>
      </c>
      <c r="AE156" s="19">
        <v>40</v>
      </c>
      <c r="AF156" s="19">
        <v>39</v>
      </c>
      <c r="AG156" s="20" t="str">
        <f t="shared" si="56"/>
        <v>same</v>
      </c>
      <c r="AH156" s="20" t="str">
        <f t="shared" si="57"/>
        <v>improve</v>
      </c>
      <c r="AJ156" s="34">
        <v>300901</v>
      </c>
      <c r="AK156" s="19">
        <v>40</v>
      </c>
      <c r="AL156" s="19">
        <v>42</v>
      </c>
      <c r="AM156" s="19">
        <v>39</v>
      </c>
      <c r="AN156" s="20" t="str">
        <f t="shared" si="58"/>
        <v>not</v>
      </c>
      <c r="AO156" s="20" t="str">
        <f t="shared" si="59"/>
        <v>improve</v>
      </c>
      <c r="AQ156" s="33">
        <v>300901</v>
      </c>
      <c r="AR156" s="33">
        <v>40</v>
      </c>
      <c r="AS156" s="33">
        <v>42</v>
      </c>
      <c r="AT156" s="33">
        <v>38</v>
      </c>
      <c r="AU156" s="20" t="str">
        <f t="shared" si="60"/>
        <v>not</v>
      </c>
      <c r="AV156" s="20" t="str">
        <f t="shared" si="61"/>
        <v>improve</v>
      </c>
      <c r="AX156" s="34">
        <v>300901</v>
      </c>
      <c r="AY156" s="19">
        <v>40</v>
      </c>
      <c r="AZ156" s="19">
        <v>42</v>
      </c>
      <c r="BA156" s="19">
        <v>40</v>
      </c>
      <c r="BB156" s="20" t="str">
        <f t="shared" si="62"/>
        <v>not</v>
      </c>
      <c r="BC156" s="20" t="str">
        <f t="shared" si="63"/>
        <v>same</v>
      </c>
      <c r="BE156" s="34">
        <v>300901</v>
      </c>
      <c r="BF156" s="19">
        <v>40</v>
      </c>
      <c r="BG156" s="19">
        <v>42</v>
      </c>
      <c r="BH156" s="19">
        <v>46</v>
      </c>
      <c r="BI156" s="20" t="str">
        <f t="shared" si="64"/>
        <v>not</v>
      </c>
      <c r="BJ156" s="20" t="str">
        <f t="shared" si="65"/>
        <v>not</v>
      </c>
      <c r="BL156" s="34">
        <v>300901</v>
      </c>
      <c r="BM156" s="19">
        <v>40</v>
      </c>
      <c r="BN156" s="19">
        <v>40</v>
      </c>
      <c r="BO156" s="19">
        <v>141</v>
      </c>
      <c r="BP156" s="20" t="str">
        <f t="shared" si="66"/>
        <v>same</v>
      </c>
      <c r="BQ156" s="20" t="str">
        <f t="shared" si="67"/>
        <v>not</v>
      </c>
      <c r="BS156" s="34">
        <v>300901</v>
      </c>
      <c r="BT156" s="19">
        <v>40</v>
      </c>
      <c r="BU156" s="19">
        <v>47</v>
      </c>
      <c r="BV156" s="19">
        <v>150</v>
      </c>
      <c r="BW156" s="20" t="str">
        <f t="shared" si="68"/>
        <v>not</v>
      </c>
      <c r="BX156" s="20" t="str">
        <f t="shared" si="69"/>
        <v>not</v>
      </c>
      <c r="BZ156" s="34">
        <v>300901</v>
      </c>
      <c r="CA156" s="19">
        <v>40</v>
      </c>
      <c r="CB156" s="19">
        <v>58</v>
      </c>
      <c r="CC156" s="19">
        <v>40</v>
      </c>
      <c r="CD156" s="20" t="str">
        <f t="shared" si="70"/>
        <v>not</v>
      </c>
      <c r="CE156" s="20" t="str">
        <f t="shared" si="71"/>
        <v>same</v>
      </c>
    </row>
    <row r="157" spans="1:83">
      <c r="A157" s="34">
        <v>301242</v>
      </c>
      <c r="B157" s="19">
        <v>-1</v>
      </c>
      <c r="C157" s="19">
        <v>-1</v>
      </c>
      <c r="D157" s="19">
        <v>-1</v>
      </c>
      <c r="E157" s="20" t="str">
        <f t="shared" si="48"/>
        <v>not Found</v>
      </c>
      <c r="F157" s="20" t="str">
        <f t="shared" si="49"/>
        <v>not Found</v>
      </c>
      <c r="H157" s="34">
        <v>301242</v>
      </c>
      <c r="I157" s="19">
        <v>-1</v>
      </c>
      <c r="J157" s="19">
        <v>-1</v>
      </c>
      <c r="K157" s="19">
        <v>-1</v>
      </c>
      <c r="L157" s="20" t="str">
        <f t="shared" si="50"/>
        <v>not Found</v>
      </c>
      <c r="M157" s="20" t="str">
        <f t="shared" si="51"/>
        <v>not Found</v>
      </c>
      <c r="O157" s="34">
        <v>301242</v>
      </c>
      <c r="P157" s="19">
        <v>-1</v>
      </c>
      <c r="Q157" s="19">
        <v>-1</v>
      </c>
      <c r="R157" s="19">
        <v>-1</v>
      </c>
      <c r="S157" s="20" t="str">
        <f t="shared" si="52"/>
        <v>not Found</v>
      </c>
      <c r="T157" s="20" t="str">
        <f t="shared" si="53"/>
        <v>not Found</v>
      </c>
      <c r="V157" s="34">
        <v>301242</v>
      </c>
      <c r="W157" s="19">
        <v>-1</v>
      </c>
      <c r="X157" s="19">
        <v>-1</v>
      </c>
      <c r="Y157" s="19">
        <v>-1</v>
      </c>
      <c r="Z157" s="20" t="str">
        <f t="shared" si="54"/>
        <v>not Found</v>
      </c>
      <c r="AA157" s="20" t="str">
        <f t="shared" si="55"/>
        <v>not Found</v>
      </c>
      <c r="AC157" s="34">
        <v>301242</v>
      </c>
      <c r="AD157" s="19">
        <v>-1</v>
      </c>
      <c r="AE157" s="19">
        <v>-1</v>
      </c>
      <c r="AF157" s="19">
        <v>-1</v>
      </c>
      <c r="AG157" s="20" t="str">
        <f t="shared" si="56"/>
        <v>not Found</v>
      </c>
      <c r="AH157" s="20" t="str">
        <f t="shared" si="57"/>
        <v>not Found</v>
      </c>
      <c r="AJ157" s="34">
        <v>301242</v>
      </c>
      <c r="AK157" s="19">
        <v>-1</v>
      </c>
      <c r="AL157" s="19">
        <v>-1</v>
      </c>
      <c r="AM157" s="19">
        <v>-1</v>
      </c>
      <c r="AN157" s="20" t="str">
        <f t="shared" si="58"/>
        <v>not Found</v>
      </c>
      <c r="AO157" s="20" t="str">
        <f t="shared" si="59"/>
        <v>not Found</v>
      </c>
      <c r="AQ157" s="33">
        <v>301242</v>
      </c>
      <c r="AR157" s="33">
        <v>-1</v>
      </c>
      <c r="AS157" s="33">
        <v>-1</v>
      </c>
      <c r="AT157" s="33">
        <v>8468</v>
      </c>
      <c r="AU157" s="20" t="str">
        <f t="shared" si="60"/>
        <v>not Found</v>
      </c>
      <c r="AV157" s="20" t="str">
        <f t="shared" si="61"/>
        <v>improve</v>
      </c>
      <c r="AX157" s="34">
        <v>301242</v>
      </c>
      <c r="AY157" s="19">
        <v>-1</v>
      </c>
      <c r="AZ157" s="19">
        <v>6036</v>
      </c>
      <c r="BA157" s="19">
        <v>-1</v>
      </c>
      <c r="BB157" s="20" t="str">
        <f t="shared" si="62"/>
        <v>improve</v>
      </c>
      <c r="BC157" s="20" t="str">
        <f t="shared" si="63"/>
        <v>not Found</v>
      </c>
      <c r="BE157" s="34">
        <v>301242</v>
      </c>
      <c r="BF157" s="19">
        <v>-1</v>
      </c>
      <c r="BG157" s="19">
        <v>-1</v>
      </c>
      <c r="BH157" s="19">
        <v>-1</v>
      </c>
      <c r="BI157" s="20" t="str">
        <f t="shared" si="64"/>
        <v>not Found</v>
      </c>
      <c r="BJ157" s="20" t="str">
        <f t="shared" si="65"/>
        <v>not Found</v>
      </c>
      <c r="BL157" s="34">
        <v>301242</v>
      </c>
      <c r="BM157" s="19">
        <v>-1</v>
      </c>
      <c r="BN157" s="19">
        <v>-1</v>
      </c>
      <c r="BO157" s="19">
        <v>-1</v>
      </c>
      <c r="BP157" s="20" t="str">
        <f t="shared" si="66"/>
        <v>not Found</v>
      </c>
      <c r="BQ157" s="20" t="str">
        <f t="shared" si="67"/>
        <v>not Found</v>
      </c>
      <c r="BS157" s="34">
        <v>301242</v>
      </c>
      <c r="BT157" s="19">
        <v>-1</v>
      </c>
      <c r="BU157" s="19">
        <v>8480</v>
      </c>
      <c r="BV157" s="19">
        <v>-1</v>
      </c>
      <c r="BW157" s="20" t="str">
        <f t="shared" si="68"/>
        <v>improve</v>
      </c>
      <c r="BX157" s="20" t="str">
        <f t="shared" si="69"/>
        <v>not Found</v>
      </c>
      <c r="BZ157" s="34">
        <v>301242</v>
      </c>
      <c r="CA157" s="19">
        <v>-1</v>
      </c>
      <c r="CB157" s="19">
        <v>-1</v>
      </c>
      <c r="CC157" s="19">
        <v>4675</v>
      </c>
      <c r="CD157" s="20" t="str">
        <f t="shared" si="70"/>
        <v>not Found</v>
      </c>
      <c r="CE157" s="20" t="str">
        <f t="shared" si="71"/>
        <v>improve</v>
      </c>
    </row>
    <row r="158" spans="1:83">
      <c r="A158" s="34">
        <v>303313</v>
      </c>
      <c r="B158" s="19">
        <v>-1</v>
      </c>
      <c r="C158" s="19">
        <v>-1</v>
      </c>
      <c r="D158" s="19">
        <v>-1</v>
      </c>
      <c r="E158" s="20" t="str">
        <f t="shared" si="48"/>
        <v>not Found</v>
      </c>
      <c r="F158" s="20" t="str">
        <f t="shared" si="49"/>
        <v>not Found</v>
      </c>
      <c r="H158" s="34">
        <v>303313</v>
      </c>
      <c r="I158" s="19">
        <v>-1</v>
      </c>
      <c r="J158" s="19">
        <v>-1</v>
      </c>
      <c r="K158" s="19">
        <v>-1</v>
      </c>
      <c r="L158" s="20" t="str">
        <f t="shared" si="50"/>
        <v>not Found</v>
      </c>
      <c r="M158" s="20" t="str">
        <f t="shared" si="51"/>
        <v>not Found</v>
      </c>
      <c r="O158" s="34">
        <v>303313</v>
      </c>
      <c r="P158" s="19">
        <v>-1</v>
      </c>
      <c r="Q158" s="19">
        <v>7191</v>
      </c>
      <c r="R158" s="19">
        <v>-1</v>
      </c>
      <c r="S158" s="20" t="str">
        <f t="shared" si="52"/>
        <v>improve</v>
      </c>
      <c r="T158" s="20" t="str">
        <f t="shared" si="53"/>
        <v>not Found</v>
      </c>
      <c r="V158" s="34">
        <v>303313</v>
      </c>
      <c r="W158" s="19">
        <v>-1</v>
      </c>
      <c r="X158" s="19">
        <v>9704</v>
      </c>
      <c r="Y158" s="19">
        <v>-1</v>
      </c>
      <c r="Z158" s="20" t="str">
        <f t="shared" si="54"/>
        <v>improve</v>
      </c>
      <c r="AA158" s="20" t="str">
        <f t="shared" si="55"/>
        <v>not Found</v>
      </c>
      <c r="AC158" s="34">
        <v>303313</v>
      </c>
      <c r="AD158" s="19">
        <v>-1</v>
      </c>
      <c r="AE158" s="19">
        <v>6386</v>
      </c>
      <c r="AF158" s="19">
        <v>-1</v>
      </c>
      <c r="AG158" s="20" t="str">
        <f t="shared" si="56"/>
        <v>improve</v>
      </c>
      <c r="AH158" s="20" t="str">
        <f t="shared" si="57"/>
        <v>not Found</v>
      </c>
      <c r="AJ158" s="34">
        <v>303313</v>
      </c>
      <c r="AK158" s="19">
        <v>-1</v>
      </c>
      <c r="AL158" s="19">
        <v>7775</v>
      </c>
      <c r="AM158" s="19">
        <v>-1</v>
      </c>
      <c r="AN158" s="20" t="str">
        <f t="shared" si="58"/>
        <v>improve</v>
      </c>
      <c r="AO158" s="20" t="str">
        <f t="shared" si="59"/>
        <v>not Found</v>
      </c>
      <c r="AQ158" s="33">
        <v>303313</v>
      </c>
      <c r="AR158" s="33">
        <v>-1</v>
      </c>
      <c r="AS158" s="33">
        <v>7775</v>
      </c>
      <c r="AT158" s="33">
        <v>-1</v>
      </c>
      <c r="AU158" s="20" t="str">
        <f t="shared" si="60"/>
        <v>improve</v>
      </c>
      <c r="AV158" s="20" t="str">
        <f t="shared" si="61"/>
        <v>not Found</v>
      </c>
      <c r="AX158" s="34">
        <v>303313</v>
      </c>
      <c r="AY158" s="19">
        <v>-1</v>
      </c>
      <c r="AZ158" s="19">
        <v>-1</v>
      </c>
      <c r="BA158" s="19">
        <v>8870</v>
      </c>
      <c r="BB158" s="20" t="str">
        <f t="shared" si="62"/>
        <v>not Found</v>
      </c>
      <c r="BC158" s="20" t="str">
        <f t="shared" si="63"/>
        <v>improve</v>
      </c>
      <c r="BE158" s="34">
        <v>303313</v>
      </c>
      <c r="BF158" s="19">
        <v>-1</v>
      </c>
      <c r="BG158" s="19">
        <v>-1</v>
      </c>
      <c r="BH158" s="19">
        <v>7032</v>
      </c>
      <c r="BI158" s="20" t="str">
        <f t="shared" si="64"/>
        <v>not Found</v>
      </c>
      <c r="BJ158" s="20" t="str">
        <f t="shared" si="65"/>
        <v>improve</v>
      </c>
      <c r="BL158" s="34">
        <v>303313</v>
      </c>
      <c r="BM158" s="19">
        <v>-1</v>
      </c>
      <c r="BN158" s="19">
        <v>-1</v>
      </c>
      <c r="BO158" s="19">
        <v>-1</v>
      </c>
      <c r="BP158" s="20" t="str">
        <f t="shared" si="66"/>
        <v>not Found</v>
      </c>
      <c r="BQ158" s="20" t="str">
        <f t="shared" si="67"/>
        <v>not Found</v>
      </c>
      <c r="BS158" s="34">
        <v>303313</v>
      </c>
      <c r="BT158" s="19">
        <v>-1</v>
      </c>
      <c r="BU158" s="19">
        <v>-1</v>
      </c>
      <c r="BV158" s="19">
        <v>8350</v>
      </c>
      <c r="BW158" s="20" t="str">
        <f t="shared" si="68"/>
        <v>not Found</v>
      </c>
      <c r="BX158" s="20" t="str">
        <f t="shared" si="69"/>
        <v>improve</v>
      </c>
      <c r="BZ158" s="34">
        <v>303313</v>
      </c>
      <c r="CA158" s="19">
        <v>-1</v>
      </c>
      <c r="CB158" s="19">
        <v>-1</v>
      </c>
      <c r="CC158" s="19">
        <v>7497</v>
      </c>
      <c r="CD158" s="20" t="str">
        <f t="shared" si="70"/>
        <v>not Found</v>
      </c>
      <c r="CE158" s="20" t="str">
        <f t="shared" si="71"/>
        <v>improve</v>
      </c>
    </row>
    <row r="159" spans="1:83">
      <c r="A159" s="34">
        <v>303705</v>
      </c>
      <c r="B159" s="19">
        <v>12</v>
      </c>
      <c r="C159" s="19">
        <v>20</v>
      </c>
      <c r="D159" s="19">
        <v>122</v>
      </c>
      <c r="E159" s="20" t="str">
        <f t="shared" si="48"/>
        <v>not</v>
      </c>
      <c r="F159" s="20" t="str">
        <f t="shared" si="49"/>
        <v>not</v>
      </c>
      <c r="H159" s="34">
        <v>303705</v>
      </c>
      <c r="I159" s="19">
        <v>12</v>
      </c>
      <c r="J159" s="19">
        <v>20</v>
      </c>
      <c r="K159" s="19">
        <v>122</v>
      </c>
      <c r="L159" s="20" t="str">
        <f t="shared" si="50"/>
        <v>not</v>
      </c>
      <c r="M159" s="20" t="str">
        <f t="shared" si="51"/>
        <v>not</v>
      </c>
      <c r="O159" s="34">
        <v>303705</v>
      </c>
      <c r="P159" s="19">
        <v>12</v>
      </c>
      <c r="Q159" s="19">
        <v>20</v>
      </c>
      <c r="R159" s="19">
        <v>104</v>
      </c>
      <c r="S159" s="20" t="str">
        <f t="shared" si="52"/>
        <v>not</v>
      </c>
      <c r="T159" s="20" t="str">
        <f t="shared" si="53"/>
        <v>not</v>
      </c>
      <c r="V159" s="34">
        <v>303705</v>
      </c>
      <c r="W159" s="19">
        <v>12</v>
      </c>
      <c r="X159" s="19">
        <v>4</v>
      </c>
      <c r="Y159" s="19">
        <v>504</v>
      </c>
      <c r="Z159" s="20" t="str">
        <f t="shared" si="54"/>
        <v>improve</v>
      </c>
      <c r="AA159" s="20" t="str">
        <f t="shared" si="55"/>
        <v>not</v>
      </c>
      <c r="AC159" s="34">
        <v>303705</v>
      </c>
      <c r="AD159" s="19">
        <v>12</v>
      </c>
      <c r="AE159" s="19">
        <v>4</v>
      </c>
      <c r="AF159" s="19">
        <v>63</v>
      </c>
      <c r="AG159" s="20" t="str">
        <f t="shared" si="56"/>
        <v>improve</v>
      </c>
      <c r="AH159" s="20" t="str">
        <f t="shared" si="57"/>
        <v>not</v>
      </c>
      <c r="AJ159" s="34">
        <v>303705</v>
      </c>
      <c r="AK159" s="19">
        <v>12</v>
      </c>
      <c r="AL159" s="19">
        <v>42</v>
      </c>
      <c r="AM159" s="19">
        <v>38</v>
      </c>
      <c r="AN159" s="20" t="str">
        <f t="shared" si="58"/>
        <v>not</v>
      </c>
      <c r="AO159" s="20" t="str">
        <f t="shared" si="59"/>
        <v>not</v>
      </c>
      <c r="AQ159" s="33">
        <v>303705</v>
      </c>
      <c r="AR159" s="33">
        <v>12</v>
      </c>
      <c r="AS159" s="33">
        <v>13</v>
      </c>
      <c r="AT159" s="33">
        <v>36</v>
      </c>
      <c r="AU159" s="20" t="str">
        <f t="shared" si="60"/>
        <v>not</v>
      </c>
      <c r="AV159" s="20" t="str">
        <f t="shared" si="61"/>
        <v>not</v>
      </c>
      <c r="AX159" s="34">
        <v>303705</v>
      </c>
      <c r="AY159" s="19">
        <v>12</v>
      </c>
      <c r="AZ159" s="19">
        <v>347</v>
      </c>
      <c r="BA159" s="19">
        <v>38</v>
      </c>
      <c r="BB159" s="20" t="str">
        <f t="shared" si="62"/>
        <v>not</v>
      </c>
      <c r="BC159" s="20" t="str">
        <f t="shared" si="63"/>
        <v>not</v>
      </c>
      <c r="BE159" s="34">
        <v>303705</v>
      </c>
      <c r="BF159" s="19">
        <v>12</v>
      </c>
      <c r="BG159" s="19">
        <v>347</v>
      </c>
      <c r="BH159" s="19">
        <v>36</v>
      </c>
      <c r="BI159" s="20" t="str">
        <f t="shared" si="64"/>
        <v>not</v>
      </c>
      <c r="BJ159" s="20" t="str">
        <f t="shared" si="65"/>
        <v>not</v>
      </c>
      <c r="BL159" s="34">
        <v>303705</v>
      </c>
      <c r="BM159" s="19">
        <v>12</v>
      </c>
      <c r="BN159" s="19">
        <v>10</v>
      </c>
      <c r="BO159" s="19">
        <v>46</v>
      </c>
      <c r="BP159" s="20" t="str">
        <f t="shared" si="66"/>
        <v>improve</v>
      </c>
      <c r="BQ159" s="20" t="str">
        <f t="shared" si="67"/>
        <v>not</v>
      </c>
      <c r="BS159" s="34">
        <v>303705</v>
      </c>
      <c r="BT159" s="19">
        <v>12</v>
      </c>
      <c r="BU159" s="19">
        <v>329</v>
      </c>
      <c r="BV159" s="19">
        <v>46</v>
      </c>
      <c r="BW159" s="20" t="str">
        <f t="shared" si="68"/>
        <v>not</v>
      </c>
      <c r="BX159" s="20" t="str">
        <f t="shared" si="69"/>
        <v>not</v>
      </c>
      <c r="BZ159" s="34">
        <v>303705</v>
      </c>
      <c r="CA159" s="19">
        <v>12</v>
      </c>
      <c r="CB159" s="19">
        <v>57</v>
      </c>
      <c r="CC159" s="19">
        <v>9</v>
      </c>
      <c r="CD159" s="20" t="str">
        <f t="shared" si="70"/>
        <v>not</v>
      </c>
      <c r="CE159" s="20" t="str">
        <f t="shared" si="71"/>
        <v>improve</v>
      </c>
    </row>
    <row r="160" spans="1:83">
      <c r="A160" s="34">
        <v>304174</v>
      </c>
      <c r="B160" s="19">
        <v>292</v>
      </c>
      <c r="C160" s="19">
        <v>573</v>
      </c>
      <c r="D160" s="19">
        <v>250</v>
      </c>
      <c r="E160" s="20" t="str">
        <f t="shared" si="48"/>
        <v>not</v>
      </c>
      <c r="F160" s="20" t="str">
        <f t="shared" si="49"/>
        <v>improve</v>
      </c>
      <c r="H160" s="34">
        <v>304174</v>
      </c>
      <c r="I160" s="19">
        <v>292</v>
      </c>
      <c r="J160" s="19">
        <v>241</v>
      </c>
      <c r="K160" s="19">
        <v>250</v>
      </c>
      <c r="L160" s="20" t="str">
        <f t="shared" si="50"/>
        <v>improve</v>
      </c>
      <c r="M160" s="20" t="str">
        <f t="shared" si="51"/>
        <v>improve</v>
      </c>
      <c r="O160" s="34">
        <v>304174</v>
      </c>
      <c r="P160" s="19">
        <v>292</v>
      </c>
      <c r="Q160" s="19">
        <v>573</v>
      </c>
      <c r="R160" s="19">
        <v>250</v>
      </c>
      <c r="S160" s="20" t="str">
        <f t="shared" si="52"/>
        <v>not</v>
      </c>
      <c r="T160" s="20" t="str">
        <f t="shared" si="53"/>
        <v>improve</v>
      </c>
      <c r="V160" s="34">
        <v>304174</v>
      </c>
      <c r="W160" s="19">
        <v>292</v>
      </c>
      <c r="X160" s="19">
        <v>241</v>
      </c>
      <c r="Y160" s="19">
        <v>250</v>
      </c>
      <c r="Z160" s="20" t="str">
        <f t="shared" si="54"/>
        <v>improve</v>
      </c>
      <c r="AA160" s="20" t="str">
        <f t="shared" si="55"/>
        <v>improve</v>
      </c>
      <c r="AC160" s="34">
        <v>304174</v>
      </c>
      <c r="AD160" s="19">
        <v>292</v>
      </c>
      <c r="AE160" s="19">
        <v>295</v>
      </c>
      <c r="AF160" s="19">
        <v>250</v>
      </c>
      <c r="AG160" s="20" t="str">
        <f t="shared" si="56"/>
        <v>not</v>
      </c>
      <c r="AH160" s="20" t="str">
        <f t="shared" si="57"/>
        <v>improve</v>
      </c>
      <c r="AJ160" s="34">
        <v>304174</v>
      </c>
      <c r="AK160" s="19">
        <v>292</v>
      </c>
      <c r="AL160" s="19">
        <v>295</v>
      </c>
      <c r="AM160" s="19">
        <v>250</v>
      </c>
      <c r="AN160" s="20" t="str">
        <f t="shared" si="58"/>
        <v>not</v>
      </c>
      <c r="AO160" s="20" t="str">
        <f t="shared" si="59"/>
        <v>improve</v>
      </c>
      <c r="AQ160" s="33">
        <v>304174</v>
      </c>
      <c r="AR160" s="33">
        <v>292</v>
      </c>
      <c r="AS160" s="33">
        <v>295</v>
      </c>
      <c r="AT160" s="33">
        <v>257</v>
      </c>
      <c r="AU160" s="20" t="str">
        <f t="shared" si="60"/>
        <v>not</v>
      </c>
      <c r="AV160" s="20" t="str">
        <f t="shared" si="61"/>
        <v>improve</v>
      </c>
      <c r="AX160" s="34">
        <v>304174</v>
      </c>
      <c r="AY160" s="19">
        <v>292</v>
      </c>
      <c r="AZ160" s="19">
        <v>292</v>
      </c>
      <c r="BA160" s="19">
        <v>260</v>
      </c>
      <c r="BB160" s="20" t="str">
        <f t="shared" si="62"/>
        <v>same</v>
      </c>
      <c r="BC160" s="20" t="str">
        <f t="shared" si="63"/>
        <v>improve</v>
      </c>
      <c r="BE160" s="34">
        <v>304174</v>
      </c>
      <c r="BF160" s="19">
        <v>292</v>
      </c>
      <c r="BG160" s="19">
        <v>293</v>
      </c>
      <c r="BH160" s="19">
        <v>260</v>
      </c>
      <c r="BI160" s="20" t="str">
        <f t="shared" si="64"/>
        <v>not</v>
      </c>
      <c r="BJ160" s="20" t="str">
        <f t="shared" si="65"/>
        <v>improve</v>
      </c>
      <c r="BL160" s="34">
        <v>304174</v>
      </c>
      <c r="BM160" s="19">
        <v>292</v>
      </c>
      <c r="BN160" s="19">
        <v>293</v>
      </c>
      <c r="BO160" s="19">
        <v>292</v>
      </c>
      <c r="BP160" s="20" t="str">
        <f t="shared" si="66"/>
        <v>not</v>
      </c>
      <c r="BQ160" s="20" t="str">
        <f t="shared" si="67"/>
        <v>same</v>
      </c>
      <c r="BS160" s="34">
        <v>304174</v>
      </c>
      <c r="BT160" s="19">
        <v>292</v>
      </c>
      <c r="BU160" s="19">
        <v>250</v>
      </c>
      <c r="BV160" s="19">
        <v>260</v>
      </c>
      <c r="BW160" s="20" t="str">
        <f t="shared" si="68"/>
        <v>improve</v>
      </c>
      <c r="BX160" s="20" t="str">
        <f t="shared" si="69"/>
        <v>improve</v>
      </c>
      <c r="BZ160" s="34">
        <v>304174</v>
      </c>
      <c r="CA160" s="19">
        <v>292</v>
      </c>
      <c r="CB160" s="19">
        <v>250</v>
      </c>
      <c r="CC160" s="19">
        <v>260</v>
      </c>
      <c r="CD160" s="20" t="str">
        <f t="shared" si="70"/>
        <v>improve</v>
      </c>
      <c r="CE160" s="20" t="str">
        <f t="shared" si="71"/>
        <v>improve</v>
      </c>
    </row>
    <row r="161" spans="1:83">
      <c r="A161" s="34">
        <v>304792</v>
      </c>
      <c r="B161" s="19">
        <v>69</v>
      </c>
      <c r="C161" s="19">
        <v>69</v>
      </c>
      <c r="D161" s="19">
        <v>95</v>
      </c>
      <c r="E161" s="20" t="str">
        <f t="shared" si="48"/>
        <v>same</v>
      </c>
      <c r="F161" s="20" t="str">
        <f t="shared" si="49"/>
        <v>not</v>
      </c>
      <c r="H161" s="34">
        <v>304792</v>
      </c>
      <c r="I161" s="19">
        <v>69</v>
      </c>
      <c r="J161" s="19">
        <v>14</v>
      </c>
      <c r="K161" s="19">
        <v>166</v>
      </c>
      <c r="L161" s="20" t="str">
        <f t="shared" si="50"/>
        <v>improve</v>
      </c>
      <c r="M161" s="20" t="str">
        <f t="shared" si="51"/>
        <v>not</v>
      </c>
      <c r="O161" s="34">
        <v>304792</v>
      </c>
      <c r="P161" s="19">
        <v>69</v>
      </c>
      <c r="Q161" s="19">
        <v>27</v>
      </c>
      <c r="R161" s="19">
        <v>240</v>
      </c>
      <c r="S161" s="20" t="str">
        <f t="shared" si="52"/>
        <v>improve</v>
      </c>
      <c r="T161" s="20" t="str">
        <f t="shared" si="53"/>
        <v>not</v>
      </c>
      <c r="V161" s="34">
        <v>304792</v>
      </c>
      <c r="W161" s="19">
        <v>69</v>
      </c>
      <c r="X161" s="19">
        <v>14</v>
      </c>
      <c r="Y161" s="19">
        <v>168</v>
      </c>
      <c r="Z161" s="20" t="str">
        <f t="shared" si="54"/>
        <v>improve</v>
      </c>
      <c r="AA161" s="20" t="str">
        <f t="shared" si="55"/>
        <v>not</v>
      </c>
      <c r="AC161" s="34">
        <v>304792</v>
      </c>
      <c r="AD161" s="19">
        <v>69</v>
      </c>
      <c r="AE161" s="19">
        <v>14</v>
      </c>
      <c r="AF161" s="19">
        <v>233</v>
      </c>
      <c r="AG161" s="20" t="str">
        <f t="shared" si="56"/>
        <v>improve</v>
      </c>
      <c r="AH161" s="20" t="str">
        <f t="shared" si="57"/>
        <v>not</v>
      </c>
      <c r="AJ161" s="34">
        <v>304792</v>
      </c>
      <c r="AK161" s="19">
        <v>69</v>
      </c>
      <c r="AL161" s="19">
        <v>14</v>
      </c>
      <c r="AM161" s="19">
        <v>168</v>
      </c>
      <c r="AN161" s="20" t="str">
        <f t="shared" si="58"/>
        <v>improve</v>
      </c>
      <c r="AO161" s="20" t="str">
        <f t="shared" si="59"/>
        <v>not</v>
      </c>
      <c r="AQ161" s="33">
        <v>304792</v>
      </c>
      <c r="AR161" s="33">
        <v>69</v>
      </c>
      <c r="AS161" s="33">
        <v>14</v>
      </c>
      <c r="AT161" s="33">
        <v>168</v>
      </c>
      <c r="AU161" s="20" t="str">
        <f t="shared" si="60"/>
        <v>improve</v>
      </c>
      <c r="AV161" s="20" t="str">
        <f t="shared" si="61"/>
        <v>not</v>
      </c>
      <c r="AX161" s="34">
        <v>304792</v>
      </c>
      <c r="AY161" s="19">
        <v>69</v>
      </c>
      <c r="AZ161" s="19">
        <v>14</v>
      </c>
      <c r="BA161" s="19">
        <v>168</v>
      </c>
      <c r="BB161" s="20" t="str">
        <f t="shared" si="62"/>
        <v>improve</v>
      </c>
      <c r="BC161" s="20" t="str">
        <f t="shared" si="63"/>
        <v>not</v>
      </c>
      <c r="BE161" s="34">
        <v>304792</v>
      </c>
      <c r="BF161" s="19">
        <v>69</v>
      </c>
      <c r="BG161" s="19">
        <v>14</v>
      </c>
      <c r="BH161" s="19">
        <v>168</v>
      </c>
      <c r="BI161" s="20" t="str">
        <f t="shared" si="64"/>
        <v>improve</v>
      </c>
      <c r="BJ161" s="20" t="str">
        <f t="shared" si="65"/>
        <v>not</v>
      </c>
      <c r="BL161" s="34">
        <v>304792</v>
      </c>
      <c r="BM161" s="19">
        <v>69</v>
      </c>
      <c r="BN161" s="19">
        <v>71</v>
      </c>
      <c r="BO161" s="19">
        <v>240</v>
      </c>
      <c r="BP161" s="20" t="str">
        <f t="shared" si="66"/>
        <v>not</v>
      </c>
      <c r="BQ161" s="20" t="str">
        <f t="shared" si="67"/>
        <v>not</v>
      </c>
      <c r="BS161" s="34">
        <v>304792</v>
      </c>
      <c r="BT161" s="19">
        <v>69</v>
      </c>
      <c r="BU161" s="19">
        <v>71</v>
      </c>
      <c r="BV161" s="19">
        <v>76</v>
      </c>
      <c r="BW161" s="20" t="str">
        <f t="shared" si="68"/>
        <v>not</v>
      </c>
      <c r="BX161" s="20" t="str">
        <f t="shared" si="69"/>
        <v>not</v>
      </c>
      <c r="BZ161" s="34">
        <v>304792</v>
      </c>
      <c r="CA161" s="19">
        <v>69</v>
      </c>
      <c r="CB161" s="19">
        <v>69</v>
      </c>
      <c r="CC161" s="19">
        <v>247</v>
      </c>
      <c r="CD161" s="20" t="str">
        <f t="shared" si="70"/>
        <v>same</v>
      </c>
      <c r="CE161" s="20" t="str">
        <f t="shared" si="71"/>
        <v>not</v>
      </c>
    </row>
    <row r="162" spans="1:83">
      <c r="A162" s="34">
        <v>304927</v>
      </c>
      <c r="B162" s="19">
        <v>64</v>
      </c>
      <c r="C162" s="19">
        <v>69</v>
      </c>
      <c r="D162" s="19">
        <v>508</v>
      </c>
      <c r="E162" s="20" t="str">
        <f t="shared" si="48"/>
        <v>not</v>
      </c>
      <c r="F162" s="20" t="str">
        <f t="shared" si="49"/>
        <v>not</v>
      </c>
      <c r="H162" s="34">
        <v>304927</v>
      </c>
      <c r="I162" s="19">
        <v>64</v>
      </c>
      <c r="J162" s="19">
        <v>69</v>
      </c>
      <c r="K162" s="19">
        <v>526</v>
      </c>
      <c r="L162" s="20" t="str">
        <f t="shared" si="50"/>
        <v>not</v>
      </c>
      <c r="M162" s="20" t="str">
        <f t="shared" si="51"/>
        <v>not</v>
      </c>
      <c r="O162" s="34">
        <v>304927</v>
      </c>
      <c r="P162" s="19">
        <v>64</v>
      </c>
      <c r="Q162" s="19">
        <v>83</v>
      </c>
      <c r="R162" s="19">
        <v>526</v>
      </c>
      <c r="S162" s="20" t="str">
        <f t="shared" si="52"/>
        <v>not</v>
      </c>
      <c r="T162" s="20" t="str">
        <f t="shared" si="53"/>
        <v>not</v>
      </c>
      <c r="V162" s="34">
        <v>304927</v>
      </c>
      <c r="W162" s="19">
        <v>64</v>
      </c>
      <c r="X162" s="19">
        <v>83</v>
      </c>
      <c r="Y162" s="19">
        <v>181</v>
      </c>
      <c r="Z162" s="20" t="str">
        <f t="shared" si="54"/>
        <v>not</v>
      </c>
      <c r="AA162" s="20" t="str">
        <f t="shared" si="55"/>
        <v>not</v>
      </c>
      <c r="AC162" s="34">
        <v>304927</v>
      </c>
      <c r="AD162" s="19">
        <v>64</v>
      </c>
      <c r="AE162" s="19">
        <v>83</v>
      </c>
      <c r="AF162" s="19">
        <v>671</v>
      </c>
      <c r="AG162" s="20" t="str">
        <f t="shared" si="56"/>
        <v>not</v>
      </c>
      <c r="AH162" s="20" t="str">
        <f t="shared" si="57"/>
        <v>not</v>
      </c>
      <c r="AJ162" s="34">
        <v>304927</v>
      </c>
      <c r="AK162" s="19">
        <v>64</v>
      </c>
      <c r="AL162" s="19">
        <v>83</v>
      </c>
      <c r="AM162" s="19">
        <v>213</v>
      </c>
      <c r="AN162" s="20" t="str">
        <f t="shared" si="58"/>
        <v>not</v>
      </c>
      <c r="AO162" s="20" t="str">
        <f t="shared" si="59"/>
        <v>not</v>
      </c>
      <c r="AQ162" s="33">
        <v>304927</v>
      </c>
      <c r="AR162" s="33">
        <v>64</v>
      </c>
      <c r="AS162" s="33">
        <v>69</v>
      </c>
      <c r="AT162" s="33">
        <v>213</v>
      </c>
      <c r="AU162" s="20" t="str">
        <f t="shared" si="60"/>
        <v>not</v>
      </c>
      <c r="AV162" s="20" t="str">
        <f t="shared" si="61"/>
        <v>not</v>
      </c>
      <c r="AX162" s="34">
        <v>304927</v>
      </c>
      <c r="AY162" s="19">
        <v>64</v>
      </c>
      <c r="AZ162" s="19">
        <v>156</v>
      </c>
      <c r="BA162" s="19">
        <v>213</v>
      </c>
      <c r="BB162" s="20" t="str">
        <f t="shared" si="62"/>
        <v>not</v>
      </c>
      <c r="BC162" s="20" t="str">
        <f t="shared" si="63"/>
        <v>not</v>
      </c>
      <c r="BE162" s="34">
        <v>304927</v>
      </c>
      <c r="BF162" s="19">
        <v>64</v>
      </c>
      <c r="BG162" s="19">
        <v>96</v>
      </c>
      <c r="BH162" s="19">
        <v>277</v>
      </c>
      <c r="BI162" s="20" t="str">
        <f t="shared" si="64"/>
        <v>not</v>
      </c>
      <c r="BJ162" s="20" t="str">
        <f t="shared" si="65"/>
        <v>not</v>
      </c>
      <c r="BL162" s="34">
        <v>304927</v>
      </c>
      <c r="BM162" s="19">
        <v>64</v>
      </c>
      <c r="BN162" s="19">
        <v>96</v>
      </c>
      <c r="BO162" s="19">
        <v>108</v>
      </c>
      <c r="BP162" s="20" t="str">
        <f t="shared" si="66"/>
        <v>not</v>
      </c>
      <c r="BQ162" s="20" t="str">
        <f t="shared" si="67"/>
        <v>not</v>
      </c>
      <c r="BS162" s="34">
        <v>304927</v>
      </c>
      <c r="BT162" s="19">
        <v>64</v>
      </c>
      <c r="BU162" s="19">
        <v>96</v>
      </c>
      <c r="BV162" s="19">
        <v>277</v>
      </c>
      <c r="BW162" s="20" t="str">
        <f t="shared" si="68"/>
        <v>not</v>
      </c>
      <c r="BX162" s="20" t="str">
        <f t="shared" si="69"/>
        <v>not</v>
      </c>
      <c r="BZ162" s="34">
        <v>304927</v>
      </c>
      <c r="CA162" s="19">
        <v>64</v>
      </c>
      <c r="CB162" s="19">
        <v>35</v>
      </c>
      <c r="CC162" s="19">
        <v>711</v>
      </c>
      <c r="CD162" s="20" t="str">
        <f t="shared" si="70"/>
        <v>improve</v>
      </c>
      <c r="CE162" s="20" t="str">
        <f t="shared" si="71"/>
        <v>not</v>
      </c>
    </row>
    <row r="163" spans="1:83">
      <c r="A163" s="34">
        <v>305255</v>
      </c>
      <c r="B163" s="19">
        <v>5</v>
      </c>
      <c r="C163" s="19">
        <v>4</v>
      </c>
      <c r="D163" s="19">
        <v>4</v>
      </c>
      <c r="E163" s="20" t="str">
        <f t="shared" si="48"/>
        <v>improve</v>
      </c>
      <c r="F163" s="20" t="str">
        <f t="shared" si="49"/>
        <v>improve</v>
      </c>
      <c r="H163" s="34">
        <v>305255</v>
      </c>
      <c r="I163" s="19">
        <v>5</v>
      </c>
      <c r="J163" s="19">
        <v>1</v>
      </c>
      <c r="K163" s="19">
        <v>4</v>
      </c>
      <c r="L163" s="20" t="str">
        <f t="shared" si="50"/>
        <v>improve</v>
      </c>
      <c r="M163" s="20" t="str">
        <f t="shared" si="51"/>
        <v>improve</v>
      </c>
      <c r="O163" s="34">
        <v>305255</v>
      </c>
      <c r="P163" s="19">
        <v>5</v>
      </c>
      <c r="Q163" s="19">
        <v>2</v>
      </c>
      <c r="R163" s="19">
        <v>4</v>
      </c>
      <c r="S163" s="20" t="str">
        <f t="shared" si="52"/>
        <v>improve</v>
      </c>
      <c r="T163" s="20" t="str">
        <f t="shared" si="53"/>
        <v>improve</v>
      </c>
      <c r="V163" s="34">
        <v>305255</v>
      </c>
      <c r="W163" s="19">
        <v>5</v>
      </c>
      <c r="X163" s="19">
        <v>2</v>
      </c>
      <c r="Y163" s="19">
        <v>4</v>
      </c>
      <c r="Z163" s="20" t="str">
        <f t="shared" si="54"/>
        <v>improve</v>
      </c>
      <c r="AA163" s="20" t="str">
        <f t="shared" si="55"/>
        <v>improve</v>
      </c>
      <c r="AC163" s="34">
        <v>305255</v>
      </c>
      <c r="AD163" s="19">
        <v>5</v>
      </c>
      <c r="AE163" s="19">
        <v>2</v>
      </c>
      <c r="AF163" s="19">
        <v>4</v>
      </c>
      <c r="AG163" s="20" t="str">
        <f t="shared" si="56"/>
        <v>improve</v>
      </c>
      <c r="AH163" s="20" t="str">
        <f t="shared" si="57"/>
        <v>improve</v>
      </c>
      <c r="AJ163" s="34">
        <v>305255</v>
      </c>
      <c r="AK163" s="19">
        <v>5</v>
      </c>
      <c r="AL163" s="19">
        <v>4</v>
      </c>
      <c r="AM163" s="19">
        <v>3</v>
      </c>
      <c r="AN163" s="20" t="str">
        <f t="shared" si="58"/>
        <v>improve</v>
      </c>
      <c r="AO163" s="20" t="str">
        <f t="shared" si="59"/>
        <v>improve</v>
      </c>
      <c r="AQ163" s="33">
        <v>305255</v>
      </c>
      <c r="AR163" s="33">
        <v>5</v>
      </c>
      <c r="AS163" s="33">
        <v>2</v>
      </c>
      <c r="AT163" s="33">
        <v>20</v>
      </c>
      <c r="AU163" s="20" t="str">
        <f t="shared" si="60"/>
        <v>improve</v>
      </c>
      <c r="AV163" s="20" t="str">
        <f t="shared" si="61"/>
        <v>not</v>
      </c>
      <c r="AX163" s="34">
        <v>305255</v>
      </c>
      <c r="AY163" s="19">
        <v>5</v>
      </c>
      <c r="AZ163" s="19">
        <v>7</v>
      </c>
      <c r="BA163" s="19">
        <v>22</v>
      </c>
      <c r="BB163" s="20" t="str">
        <f t="shared" si="62"/>
        <v>not</v>
      </c>
      <c r="BC163" s="20" t="str">
        <f t="shared" si="63"/>
        <v>not</v>
      </c>
      <c r="BE163" s="34">
        <v>305255</v>
      </c>
      <c r="BF163" s="19">
        <v>5</v>
      </c>
      <c r="BG163" s="19">
        <v>10</v>
      </c>
      <c r="BH163" s="19">
        <v>64</v>
      </c>
      <c r="BI163" s="20" t="str">
        <f t="shared" si="64"/>
        <v>not</v>
      </c>
      <c r="BJ163" s="20" t="str">
        <f t="shared" si="65"/>
        <v>not</v>
      </c>
      <c r="BL163" s="34">
        <v>305255</v>
      </c>
      <c r="BM163" s="19">
        <v>5</v>
      </c>
      <c r="BN163" s="19">
        <v>17</v>
      </c>
      <c r="BO163" s="19">
        <v>74</v>
      </c>
      <c r="BP163" s="20" t="str">
        <f t="shared" si="66"/>
        <v>not</v>
      </c>
      <c r="BQ163" s="20" t="str">
        <f t="shared" si="67"/>
        <v>not</v>
      </c>
      <c r="BS163" s="34">
        <v>305255</v>
      </c>
      <c r="BT163" s="19">
        <v>5</v>
      </c>
      <c r="BU163" s="19">
        <v>7</v>
      </c>
      <c r="BV163" s="19">
        <v>5</v>
      </c>
      <c r="BW163" s="20" t="str">
        <f t="shared" si="68"/>
        <v>not</v>
      </c>
      <c r="BX163" s="20" t="str">
        <f t="shared" si="69"/>
        <v>same</v>
      </c>
      <c r="BZ163" s="34">
        <v>305255</v>
      </c>
      <c r="CA163" s="19">
        <v>5</v>
      </c>
      <c r="CB163" s="19">
        <v>14</v>
      </c>
      <c r="CC163" s="19">
        <v>8</v>
      </c>
      <c r="CD163" s="20" t="str">
        <f t="shared" si="70"/>
        <v>not</v>
      </c>
      <c r="CE163" s="20" t="str">
        <f t="shared" si="71"/>
        <v>not</v>
      </c>
    </row>
    <row r="164" spans="1:83">
      <c r="A164" s="34">
        <v>306392</v>
      </c>
      <c r="B164" s="19">
        <v>228</v>
      </c>
      <c r="C164" s="19">
        <v>141</v>
      </c>
      <c r="D164" s="19">
        <v>335</v>
      </c>
      <c r="E164" s="20" t="str">
        <f t="shared" si="48"/>
        <v>improve</v>
      </c>
      <c r="F164" s="20" t="str">
        <f t="shared" si="49"/>
        <v>not</v>
      </c>
      <c r="H164" s="34">
        <v>306392</v>
      </c>
      <c r="I164" s="19">
        <v>228</v>
      </c>
      <c r="J164" s="19">
        <v>125</v>
      </c>
      <c r="K164" s="19">
        <v>298</v>
      </c>
      <c r="L164" s="20" t="str">
        <f t="shared" si="50"/>
        <v>improve</v>
      </c>
      <c r="M164" s="20" t="str">
        <f t="shared" si="51"/>
        <v>not</v>
      </c>
      <c r="O164" s="34">
        <v>306392</v>
      </c>
      <c r="P164" s="19">
        <v>228</v>
      </c>
      <c r="Q164" s="19">
        <v>148</v>
      </c>
      <c r="R164" s="19">
        <v>351</v>
      </c>
      <c r="S164" s="20" t="str">
        <f t="shared" si="52"/>
        <v>improve</v>
      </c>
      <c r="T164" s="20" t="str">
        <f t="shared" si="53"/>
        <v>not</v>
      </c>
      <c r="V164" s="34">
        <v>306392</v>
      </c>
      <c r="W164" s="19">
        <v>228</v>
      </c>
      <c r="X164" s="19">
        <v>164</v>
      </c>
      <c r="Y164" s="19">
        <v>284</v>
      </c>
      <c r="Z164" s="20" t="str">
        <f t="shared" si="54"/>
        <v>improve</v>
      </c>
      <c r="AA164" s="20" t="str">
        <f t="shared" si="55"/>
        <v>not</v>
      </c>
      <c r="AC164" s="34">
        <v>306392</v>
      </c>
      <c r="AD164" s="19">
        <v>228</v>
      </c>
      <c r="AE164" s="19">
        <v>164</v>
      </c>
      <c r="AF164" s="19">
        <v>294</v>
      </c>
      <c r="AG164" s="20" t="str">
        <f t="shared" si="56"/>
        <v>improve</v>
      </c>
      <c r="AH164" s="20" t="str">
        <f t="shared" si="57"/>
        <v>not</v>
      </c>
      <c r="AJ164" s="34">
        <v>306392</v>
      </c>
      <c r="AK164" s="19">
        <v>228</v>
      </c>
      <c r="AL164" s="19">
        <v>164</v>
      </c>
      <c r="AM164" s="19">
        <v>229</v>
      </c>
      <c r="AN164" s="20" t="str">
        <f t="shared" si="58"/>
        <v>improve</v>
      </c>
      <c r="AO164" s="20" t="str">
        <f t="shared" si="59"/>
        <v>not</v>
      </c>
      <c r="AQ164" s="33">
        <v>306392</v>
      </c>
      <c r="AR164" s="33">
        <v>228</v>
      </c>
      <c r="AS164" s="33">
        <v>164</v>
      </c>
      <c r="AT164" s="33">
        <v>231</v>
      </c>
      <c r="AU164" s="20" t="str">
        <f t="shared" si="60"/>
        <v>improve</v>
      </c>
      <c r="AV164" s="20" t="str">
        <f t="shared" si="61"/>
        <v>not</v>
      </c>
      <c r="AX164" s="34">
        <v>306392</v>
      </c>
      <c r="AY164" s="19">
        <v>228</v>
      </c>
      <c r="AZ164" s="19">
        <v>88</v>
      </c>
      <c r="BA164" s="19">
        <v>240</v>
      </c>
      <c r="BB164" s="20" t="str">
        <f t="shared" si="62"/>
        <v>improve</v>
      </c>
      <c r="BC164" s="20" t="str">
        <f t="shared" si="63"/>
        <v>not</v>
      </c>
      <c r="BE164" s="34">
        <v>306392</v>
      </c>
      <c r="BF164" s="19">
        <v>228</v>
      </c>
      <c r="BG164" s="19">
        <v>149</v>
      </c>
      <c r="BH164" s="19">
        <v>298</v>
      </c>
      <c r="BI164" s="20" t="str">
        <f t="shared" si="64"/>
        <v>improve</v>
      </c>
      <c r="BJ164" s="20" t="str">
        <f t="shared" si="65"/>
        <v>not</v>
      </c>
      <c r="BL164" s="34">
        <v>306392</v>
      </c>
      <c r="BM164" s="19">
        <v>228</v>
      </c>
      <c r="BN164" s="19">
        <v>240</v>
      </c>
      <c r="BO164" s="19">
        <v>228</v>
      </c>
      <c r="BP164" s="20" t="str">
        <f t="shared" si="66"/>
        <v>not</v>
      </c>
      <c r="BQ164" s="20" t="str">
        <f t="shared" si="67"/>
        <v>same</v>
      </c>
      <c r="BS164" s="34">
        <v>306392</v>
      </c>
      <c r="BT164" s="19">
        <v>228</v>
      </c>
      <c r="BU164" s="19">
        <v>240</v>
      </c>
      <c r="BV164" s="19">
        <v>228</v>
      </c>
      <c r="BW164" s="20" t="str">
        <f t="shared" si="68"/>
        <v>not</v>
      </c>
      <c r="BX164" s="20" t="str">
        <f t="shared" si="69"/>
        <v>same</v>
      </c>
      <c r="BZ164" s="34">
        <v>306392</v>
      </c>
      <c r="CA164" s="19">
        <v>228</v>
      </c>
      <c r="CB164" s="19">
        <v>228</v>
      </c>
      <c r="CC164" s="19">
        <v>228</v>
      </c>
      <c r="CD164" s="20" t="str">
        <f t="shared" si="70"/>
        <v>same</v>
      </c>
      <c r="CE164" s="20" t="str">
        <f t="shared" si="71"/>
        <v>same</v>
      </c>
    </row>
    <row r="165" spans="1:83">
      <c r="A165" s="34">
        <v>306646</v>
      </c>
      <c r="B165" s="19">
        <v>86</v>
      </c>
      <c r="C165" s="19">
        <v>96</v>
      </c>
      <c r="D165" s="19">
        <v>-1</v>
      </c>
      <c r="E165" s="20" t="str">
        <f t="shared" si="48"/>
        <v>not</v>
      </c>
      <c r="F165" s="20" t="str">
        <f t="shared" si="49"/>
        <v>not</v>
      </c>
      <c r="H165" s="34">
        <v>306646</v>
      </c>
      <c r="I165" s="19">
        <v>86</v>
      </c>
      <c r="J165" s="19">
        <v>96</v>
      </c>
      <c r="K165" s="19">
        <v>-1</v>
      </c>
      <c r="L165" s="20" t="str">
        <f t="shared" si="50"/>
        <v>not</v>
      </c>
      <c r="M165" s="20" t="str">
        <f t="shared" si="51"/>
        <v>not</v>
      </c>
      <c r="O165" s="34">
        <v>306646</v>
      </c>
      <c r="P165" s="19">
        <v>86</v>
      </c>
      <c r="Q165" s="19">
        <v>96</v>
      </c>
      <c r="R165" s="19">
        <v>310</v>
      </c>
      <c r="S165" s="20" t="str">
        <f t="shared" si="52"/>
        <v>not</v>
      </c>
      <c r="T165" s="20" t="str">
        <f t="shared" si="53"/>
        <v>not</v>
      </c>
      <c r="V165" s="34">
        <v>306646</v>
      </c>
      <c r="W165" s="19">
        <v>86</v>
      </c>
      <c r="X165" s="19">
        <v>96</v>
      </c>
      <c r="Y165" s="19">
        <v>310</v>
      </c>
      <c r="Z165" s="20" t="str">
        <f t="shared" si="54"/>
        <v>not</v>
      </c>
      <c r="AA165" s="20" t="str">
        <f t="shared" si="55"/>
        <v>not</v>
      </c>
      <c r="AC165" s="34">
        <v>306646</v>
      </c>
      <c r="AD165" s="19">
        <v>86</v>
      </c>
      <c r="AE165" s="19">
        <v>122</v>
      </c>
      <c r="AF165" s="19">
        <v>310</v>
      </c>
      <c r="AG165" s="20" t="str">
        <f t="shared" si="56"/>
        <v>not</v>
      </c>
      <c r="AH165" s="20" t="str">
        <f t="shared" si="57"/>
        <v>not</v>
      </c>
      <c r="AJ165" s="34">
        <v>306646</v>
      </c>
      <c r="AK165" s="19">
        <v>86</v>
      </c>
      <c r="AL165" s="19">
        <v>96</v>
      </c>
      <c r="AM165" s="19">
        <v>310</v>
      </c>
      <c r="AN165" s="20" t="str">
        <f t="shared" si="58"/>
        <v>not</v>
      </c>
      <c r="AO165" s="20" t="str">
        <f t="shared" si="59"/>
        <v>not</v>
      </c>
      <c r="AQ165" s="33">
        <v>306646</v>
      </c>
      <c r="AR165" s="33">
        <v>86</v>
      </c>
      <c r="AS165" s="33">
        <v>4332</v>
      </c>
      <c r="AT165" s="33">
        <v>420</v>
      </c>
      <c r="AU165" s="20" t="str">
        <f t="shared" si="60"/>
        <v>not</v>
      </c>
      <c r="AV165" s="20" t="str">
        <f t="shared" si="61"/>
        <v>not</v>
      </c>
      <c r="AX165" s="34">
        <v>306646</v>
      </c>
      <c r="AY165" s="19">
        <v>86</v>
      </c>
      <c r="AZ165" s="19">
        <v>96</v>
      </c>
      <c r="BA165" s="19">
        <v>442</v>
      </c>
      <c r="BB165" s="20" t="str">
        <f t="shared" si="62"/>
        <v>not</v>
      </c>
      <c r="BC165" s="20" t="str">
        <f t="shared" si="63"/>
        <v>not</v>
      </c>
      <c r="BE165" s="34">
        <v>306646</v>
      </c>
      <c r="BF165" s="19">
        <v>86</v>
      </c>
      <c r="BG165" s="19">
        <v>86</v>
      </c>
      <c r="BH165" s="19">
        <v>442</v>
      </c>
      <c r="BI165" s="20" t="str">
        <f t="shared" si="64"/>
        <v>same</v>
      </c>
      <c r="BJ165" s="20" t="str">
        <f t="shared" si="65"/>
        <v>not</v>
      </c>
      <c r="BL165" s="34">
        <v>306646</v>
      </c>
      <c r="BM165" s="19">
        <v>86</v>
      </c>
      <c r="BN165" s="19">
        <v>4179</v>
      </c>
      <c r="BO165" s="19">
        <v>421</v>
      </c>
      <c r="BP165" s="20" t="str">
        <f t="shared" si="66"/>
        <v>not</v>
      </c>
      <c r="BQ165" s="20" t="str">
        <f t="shared" si="67"/>
        <v>not</v>
      </c>
      <c r="BS165" s="34">
        <v>306646</v>
      </c>
      <c r="BT165" s="19">
        <v>86</v>
      </c>
      <c r="BU165" s="19">
        <v>122</v>
      </c>
      <c r="BV165" s="19">
        <v>467</v>
      </c>
      <c r="BW165" s="20" t="str">
        <f t="shared" si="68"/>
        <v>not</v>
      </c>
      <c r="BX165" s="20" t="str">
        <f t="shared" si="69"/>
        <v>not</v>
      </c>
      <c r="BZ165" s="34">
        <v>306646</v>
      </c>
      <c r="CA165" s="19">
        <v>86</v>
      </c>
      <c r="CB165" s="19">
        <v>86</v>
      </c>
      <c r="CC165" s="19">
        <v>39</v>
      </c>
      <c r="CD165" s="20" t="str">
        <f t="shared" si="70"/>
        <v>same</v>
      </c>
      <c r="CE165" s="20" t="str">
        <f t="shared" si="71"/>
        <v>improve</v>
      </c>
    </row>
    <row r="166" spans="1:83">
      <c r="A166" s="34">
        <v>306970</v>
      </c>
      <c r="B166" s="19">
        <v>1</v>
      </c>
      <c r="C166" s="19">
        <v>1</v>
      </c>
      <c r="D166" s="19">
        <v>1</v>
      </c>
      <c r="E166" s="20" t="str">
        <f t="shared" si="48"/>
        <v>same</v>
      </c>
      <c r="F166" s="20" t="str">
        <f t="shared" si="49"/>
        <v>same</v>
      </c>
      <c r="H166" s="34">
        <v>306970</v>
      </c>
      <c r="I166" s="19">
        <v>1</v>
      </c>
      <c r="J166" s="19">
        <v>1</v>
      </c>
      <c r="K166" s="19">
        <v>1</v>
      </c>
      <c r="L166" s="20" t="str">
        <f t="shared" si="50"/>
        <v>same</v>
      </c>
      <c r="M166" s="20" t="str">
        <f t="shared" si="51"/>
        <v>same</v>
      </c>
      <c r="O166" s="34">
        <v>306970</v>
      </c>
      <c r="P166" s="19">
        <v>1</v>
      </c>
      <c r="Q166" s="19">
        <v>1</v>
      </c>
      <c r="R166" s="19">
        <v>1</v>
      </c>
      <c r="S166" s="20" t="str">
        <f t="shared" si="52"/>
        <v>same</v>
      </c>
      <c r="T166" s="20" t="str">
        <f t="shared" si="53"/>
        <v>same</v>
      </c>
      <c r="V166" s="34">
        <v>306970</v>
      </c>
      <c r="W166" s="19">
        <v>1</v>
      </c>
      <c r="X166" s="19">
        <v>1</v>
      </c>
      <c r="Y166" s="19">
        <v>1</v>
      </c>
      <c r="Z166" s="20" t="str">
        <f t="shared" si="54"/>
        <v>same</v>
      </c>
      <c r="AA166" s="20" t="str">
        <f t="shared" si="55"/>
        <v>same</v>
      </c>
      <c r="AC166" s="34">
        <v>306970</v>
      </c>
      <c r="AD166" s="19">
        <v>1</v>
      </c>
      <c r="AE166" s="19">
        <v>1</v>
      </c>
      <c r="AF166" s="19">
        <v>1</v>
      </c>
      <c r="AG166" s="20" t="str">
        <f t="shared" si="56"/>
        <v>same</v>
      </c>
      <c r="AH166" s="20" t="str">
        <f t="shared" si="57"/>
        <v>same</v>
      </c>
      <c r="AJ166" s="34">
        <v>306970</v>
      </c>
      <c r="AK166" s="19">
        <v>1</v>
      </c>
      <c r="AL166" s="19">
        <v>1</v>
      </c>
      <c r="AM166" s="19">
        <v>1</v>
      </c>
      <c r="AN166" s="20" t="str">
        <f t="shared" si="58"/>
        <v>same</v>
      </c>
      <c r="AO166" s="20" t="str">
        <f t="shared" si="59"/>
        <v>same</v>
      </c>
      <c r="AQ166" s="33">
        <v>306970</v>
      </c>
      <c r="AR166" s="33">
        <v>1</v>
      </c>
      <c r="AS166" s="33">
        <v>1</v>
      </c>
      <c r="AT166" s="33">
        <v>1</v>
      </c>
      <c r="AU166" s="20" t="str">
        <f t="shared" si="60"/>
        <v>same</v>
      </c>
      <c r="AV166" s="20" t="str">
        <f t="shared" si="61"/>
        <v>same</v>
      </c>
      <c r="AX166" s="34">
        <v>306970</v>
      </c>
      <c r="AY166" s="19">
        <v>1</v>
      </c>
      <c r="AZ166" s="19">
        <v>1</v>
      </c>
      <c r="BA166" s="19">
        <v>1</v>
      </c>
      <c r="BB166" s="20" t="str">
        <f t="shared" si="62"/>
        <v>same</v>
      </c>
      <c r="BC166" s="20" t="str">
        <f t="shared" si="63"/>
        <v>same</v>
      </c>
      <c r="BE166" s="34">
        <v>306970</v>
      </c>
      <c r="BF166" s="19">
        <v>1</v>
      </c>
      <c r="BG166" s="19">
        <v>1</v>
      </c>
      <c r="BH166" s="19">
        <v>1</v>
      </c>
      <c r="BI166" s="20" t="str">
        <f t="shared" si="64"/>
        <v>same</v>
      </c>
      <c r="BJ166" s="20" t="str">
        <f t="shared" si="65"/>
        <v>same</v>
      </c>
      <c r="BL166" s="34">
        <v>306970</v>
      </c>
      <c r="BM166" s="19">
        <v>1</v>
      </c>
      <c r="BN166" s="19">
        <v>1</v>
      </c>
      <c r="BO166" s="19">
        <v>1</v>
      </c>
      <c r="BP166" s="20" t="str">
        <f t="shared" si="66"/>
        <v>same</v>
      </c>
      <c r="BQ166" s="20" t="str">
        <f t="shared" si="67"/>
        <v>same</v>
      </c>
      <c r="BS166" s="34">
        <v>306970</v>
      </c>
      <c r="BT166" s="19">
        <v>1</v>
      </c>
      <c r="BU166" s="19">
        <v>1</v>
      </c>
      <c r="BV166" s="19">
        <v>1</v>
      </c>
      <c r="BW166" s="20" t="str">
        <f t="shared" si="68"/>
        <v>same</v>
      </c>
      <c r="BX166" s="20" t="str">
        <f t="shared" si="69"/>
        <v>same</v>
      </c>
      <c r="BZ166" s="34">
        <v>306970</v>
      </c>
      <c r="CA166" s="19">
        <v>1</v>
      </c>
      <c r="CB166" s="19">
        <v>1</v>
      </c>
      <c r="CC166" s="19">
        <v>1</v>
      </c>
      <c r="CD166" s="20" t="str">
        <f t="shared" si="70"/>
        <v>same</v>
      </c>
      <c r="CE166" s="20" t="str">
        <f t="shared" si="71"/>
        <v>same</v>
      </c>
    </row>
    <row r="167" spans="1:83">
      <c r="A167" s="34">
        <v>308978</v>
      </c>
      <c r="B167" s="19">
        <v>4</v>
      </c>
      <c r="C167" s="19">
        <v>3</v>
      </c>
      <c r="D167" s="19">
        <v>5</v>
      </c>
      <c r="E167" s="20" t="str">
        <f t="shared" si="48"/>
        <v>improve</v>
      </c>
      <c r="F167" s="20" t="str">
        <f t="shared" si="49"/>
        <v>not</v>
      </c>
      <c r="H167" s="34">
        <v>308978</v>
      </c>
      <c r="I167" s="19">
        <v>4</v>
      </c>
      <c r="J167" s="19">
        <v>3</v>
      </c>
      <c r="K167" s="19">
        <v>5</v>
      </c>
      <c r="L167" s="20" t="str">
        <f t="shared" si="50"/>
        <v>improve</v>
      </c>
      <c r="M167" s="20" t="str">
        <f t="shared" si="51"/>
        <v>not</v>
      </c>
      <c r="O167" s="34">
        <v>308978</v>
      </c>
      <c r="P167" s="19">
        <v>4</v>
      </c>
      <c r="Q167" s="19">
        <v>3</v>
      </c>
      <c r="R167" s="19">
        <v>5</v>
      </c>
      <c r="S167" s="20" t="str">
        <f t="shared" si="52"/>
        <v>improve</v>
      </c>
      <c r="T167" s="20" t="str">
        <f t="shared" si="53"/>
        <v>not</v>
      </c>
      <c r="V167" s="34">
        <v>308978</v>
      </c>
      <c r="W167" s="19">
        <v>4</v>
      </c>
      <c r="X167" s="19">
        <v>3</v>
      </c>
      <c r="Y167" s="19">
        <v>4</v>
      </c>
      <c r="Z167" s="20" t="str">
        <f t="shared" si="54"/>
        <v>improve</v>
      </c>
      <c r="AA167" s="20" t="str">
        <f t="shared" si="55"/>
        <v>same</v>
      </c>
      <c r="AC167" s="34">
        <v>308978</v>
      </c>
      <c r="AD167" s="19">
        <v>4</v>
      </c>
      <c r="AE167" s="19">
        <v>3</v>
      </c>
      <c r="AF167" s="19">
        <v>3</v>
      </c>
      <c r="AG167" s="20" t="str">
        <f t="shared" si="56"/>
        <v>improve</v>
      </c>
      <c r="AH167" s="20" t="str">
        <f t="shared" si="57"/>
        <v>improve</v>
      </c>
      <c r="AJ167" s="34">
        <v>308978</v>
      </c>
      <c r="AK167" s="19">
        <v>4</v>
      </c>
      <c r="AL167" s="19">
        <v>6</v>
      </c>
      <c r="AM167" s="19">
        <v>3</v>
      </c>
      <c r="AN167" s="20" t="str">
        <f t="shared" si="58"/>
        <v>not</v>
      </c>
      <c r="AO167" s="20" t="str">
        <f t="shared" si="59"/>
        <v>improve</v>
      </c>
      <c r="AQ167" s="33">
        <v>308978</v>
      </c>
      <c r="AR167" s="33">
        <v>4</v>
      </c>
      <c r="AS167" s="33">
        <v>6</v>
      </c>
      <c r="AT167" s="33">
        <v>3</v>
      </c>
      <c r="AU167" s="20" t="str">
        <f t="shared" si="60"/>
        <v>not</v>
      </c>
      <c r="AV167" s="20" t="str">
        <f t="shared" si="61"/>
        <v>improve</v>
      </c>
      <c r="AX167" s="34">
        <v>308978</v>
      </c>
      <c r="AY167" s="19">
        <v>4</v>
      </c>
      <c r="AZ167" s="19">
        <v>13</v>
      </c>
      <c r="BA167" s="19">
        <v>3</v>
      </c>
      <c r="BB167" s="20" t="str">
        <f t="shared" si="62"/>
        <v>not</v>
      </c>
      <c r="BC167" s="20" t="str">
        <f t="shared" si="63"/>
        <v>improve</v>
      </c>
      <c r="BE167" s="34">
        <v>308978</v>
      </c>
      <c r="BF167" s="19">
        <v>4</v>
      </c>
      <c r="BG167" s="19">
        <v>4</v>
      </c>
      <c r="BH167" s="19">
        <v>3</v>
      </c>
      <c r="BI167" s="20" t="str">
        <f t="shared" si="64"/>
        <v>same</v>
      </c>
      <c r="BJ167" s="20" t="str">
        <f t="shared" si="65"/>
        <v>improve</v>
      </c>
      <c r="BL167" s="34">
        <v>308978</v>
      </c>
      <c r="BM167" s="19">
        <v>4</v>
      </c>
      <c r="BN167" s="19">
        <v>4</v>
      </c>
      <c r="BO167" s="19">
        <v>3</v>
      </c>
      <c r="BP167" s="20" t="str">
        <f t="shared" si="66"/>
        <v>same</v>
      </c>
      <c r="BQ167" s="20" t="str">
        <f t="shared" si="67"/>
        <v>improve</v>
      </c>
      <c r="BS167" s="34">
        <v>308978</v>
      </c>
      <c r="BT167" s="19">
        <v>4</v>
      </c>
      <c r="BU167" s="19">
        <v>4</v>
      </c>
      <c r="BV167" s="19">
        <v>3</v>
      </c>
      <c r="BW167" s="20" t="str">
        <f t="shared" si="68"/>
        <v>same</v>
      </c>
      <c r="BX167" s="20" t="str">
        <f t="shared" si="69"/>
        <v>improve</v>
      </c>
      <c r="BZ167" s="34">
        <v>308978</v>
      </c>
      <c r="CA167" s="19">
        <v>4</v>
      </c>
      <c r="CB167" s="19">
        <v>6</v>
      </c>
      <c r="CC167" s="19">
        <v>4</v>
      </c>
      <c r="CD167" s="20" t="str">
        <f t="shared" si="70"/>
        <v>not</v>
      </c>
      <c r="CE167" s="20" t="str">
        <f t="shared" si="71"/>
        <v>same</v>
      </c>
    </row>
    <row r="168" spans="1:83">
      <c r="A168" s="34">
        <v>309977</v>
      </c>
      <c r="B168" s="19">
        <v>169</v>
      </c>
      <c r="C168" s="19">
        <v>478</v>
      </c>
      <c r="D168" s="19">
        <v>283</v>
      </c>
      <c r="E168" s="20" t="str">
        <f t="shared" si="48"/>
        <v>not</v>
      </c>
      <c r="F168" s="20" t="str">
        <f t="shared" si="49"/>
        <v>not</v>
      </c>
      <c r="H168" s="34">
        <v>309977</v>
      </c>
      <c r="I168" s="19">
        <v>169</v>
      </c>
      <c r="J168" s="19">
        <v>478</v>
      </c>
      <c r="K168" s="19">
        <v>286</v>
      </c>
      <c r="L168" s="20" t="str">
        <f t="shared" si="50"/>
        <v>not</v>
      </c>
      <c r="M168" s="20" t="str">
        <f t="shared" si="51"/>
        <v>not</v>
      </c>
      <c r="O168" s="34">
        <v>309977</v>
      </c>
      <c r="P168" s="19">
        <v>169</v>
      </c>
      <c r="Q168" s="19">
        <v>478</v>
      </c>
      <c r="R168" s="19">
        <v>319</v>
      </c>
      <c r="S168" s="20" t="str">
        <f t="shared" si="52"/>
        <v>not</v>
      </c>
      <c r="T168" s="20" t="str">
        <f t="shared" si="53"/>
        <v>not</v>
      </c>
      <c r="V168" s="34">
        <v>309977</v>
      </c>
      <c r="W168" s="19">
        <v>169</v>
      </c>
      <c r="X168" s="19">
        <v>478</v>
      </c>
      <c r="Y168" s="19">
        <v>265</v>
      </c>
      <c r="Z168" s="20" t="str">
        <f t="shared" si="54"/>
        <v>not</v>
      </c>
      <c r="AA168" s="20" t="str">
        <f t="shared" si="55"/>
        <v>not</v>
      </c>
      <c r="AC168" s="34">
        <v>309977</v>
      </c>
      <c r="AD168" s="19">
        <v>169</v>
      </c>
      <c r="AE168" s="19">
        <v>468</v>
      </c>
      <c r="AF168" s="19">
        <v>166</v>
      </c>
      <c r="AG168" s="20" t="str">
        <f t="shared" si="56"/>
        <v>not</v>
      </c>
      <c r="AH168" s="20" t="str">
        <f t="shared" si="57"/>
        <v>improve</v>
      </c>
      <c r="AJ168" s="34">
        <v>309977</v>
      </c>
      <c r="AK168" s="19">
        <v>169</v>
      </c>
      <c r="AL168" s="19">
        <v>444</v>
      </c>
      <c r="AM168" s="19">
        <v>203</v>
      </c>
      <c r="AN168" s="20" t="str">
        <f t="shared" si="58"/>
        <v>not</v>
      </c>
      <c r="AO168" s="20" t="str">
        <f t="shared" si="59"/>
        <v>not</v>
      </c>
      <c r="AQ168" s="33">
        <v>309977</v>
      </c>
      <c r="AR168" s="33">
        <v>169</v>
      </c>
      <c r="AS168" s="33">
        <v>483</v>
      </c>
      <c r="AT168" s="33">
        <v>203</v>
      </c>
      <c r="AU168" s="20" t="str">
        <f t="shared" si="60"/>
        <v>not</v>
      </c>
      <c r="AV168" s="20" t="str">
        <f t="shared" si="61"/>
        <v>not</v>
      </c>
      <c r="AX168" s="34">
        <v>309977</v>
      </c>
      <c r="AY168" s="19">
        <v>169</v>
      </c>
      <c r="AZ168" s="19">
        <v>201</v>
      </c>
      <c r="BA168" s="19">
        <v>186</v>
      </c>
      <c r="BB168" s="20" t="str">
        <f t="shared" si="62"/>
        <v>not</v>
      </c>
      <c r="BC168" s="20" t="str">
        <f t="shared" si="63"/>
        <v>not</v>
      </c>
      <c r="BE168" s="34">
        <v>309977</v>
      </c>
      <c r="BF168" s="19">
        <v>169</v>
      </c>
      <c r="BG168" s="19">
        <v>264</v>
      </c>
      <c r="BH168" s="19">
        <v>140</v>
      </c>
      <c r="BI168" s="20" t="str">
        <f t="shared" si="64"/>
        <v>not</v>
      </c>
      <c r="BJ168" s="20" t="str">
        <f t="shared" si="65"/>
        <v>improve</v>
      </c>
      <c r="BL168" s="34">
        <v>309977</v>
      </c>
      <c r="BM168" s="19">
        <v>169</v>
      </c>
      <c r="BN168" s="19">
        <v>126</v>
      </c>
      <c r="BO168" s="19">
        <v>284</v>
      </c>
      <c r="BP168" s="20" t="str">
        <f t="shared" si="66"/>
        <v>improve</v>
      </c>
      <c r="BQ168" s="20" t="str">
        <f t="shared" si="67"/>
        <v>not</v>
      </c>
      <c r="BS168" s="34">
        <v>309977</v>
      </c>
      <c r="BT168" s="19">
        <v>169</v>
      </c>
      <c r="BU168" s="19">
        <v>250</v>
      </c>
      <c r="BV168" s="19">
        <v>284</v>
      </c>
      <c r="BW168" s="20" t="str">
        <f t="shared" si="68"/>
        <v>not</v>
      </c>
      <c r="BX168" s="20" t="str">
        <f t="shared" si="69"/>
        <v>not</v>
      </c>
      <c r="BZ168" s="34">
        <v>309977</v>
      </c>
      <c r="CA168" s="19">
        <v>169</v>
      </c>
      <c r="CB168" s="19">
        <v>123</v>
      </c>
      <c r="CC168" s="19">
        <v>169</v>
      </c>
      <c r="CD168" s="20" t="str">
        <f t="shared" si="70"/>
        <v>improve</v>
      </c>
      <c r="CE168" s="20" t="str">
        <f t="shared" si="71"/>
        <v>same</v>
      </c>
    </row>
    <row r="169" spans="1:83">
      <c r="A169" s="34">
        <v>311603</v>
      </c>
      <c r="B169" s="19">
        <v>103</v>
      </c>
      <c r="C169" s="19">
        <v>103</v>
      </c>
      <c r="D169" s="19">
        <v>75</v>
      </c>
      <c r="E169" s="20" t="str">
        <f t="shared" si="48"/>
        <v>same</v>
      </c>
      <c r="F169" s="20" t="str">
        <f t="shared" si="49"/>
        <v>improve</v>
      </c>
      <c r="H169" s="34">
        <v>311603</v>
      </c>
      <c r="I169" s="19">
        <v>103</v>
      </c>
      <c r="J169" s="19">
        <v>103</v>
      </c>
      <c r="K169" s="19">
        <v>265</v>
      </c>
      <c r="L169" s="20" t="str">
        <f t="shared" si="50"/>
        <v>same</v>
      </c>
      <c r="M169" s="20" t="str">
        <f t="shared" si="51"/>
        <v>not</v>
      </c>
      <c r="O169" s="34">
        <v>311603</v>
      </c>
      <c r="P169" s="19">
        <v>103</v>
      </c>
      <c r="Q169" s="19">
        <v>103</v>
      </c>
      <c r="R169" s="19">
        <v>44</v>
      </c>
      <c r="S169" s="20" t="str">
        <f t="shared" si="52"/>
        <v>same</v>
      </c>
      <c r="T169" s="20" t="str">
        <f t="shared" si="53"/>
        <v>improve</v>
      </c>
      <c r="V169" s="34">
        <v>311603</v>
      </c>
      <c r="W169" s="19">
        <v>103</v>
      </c>
      <c r="X169" s="19">
        <v>68</v>
      </c>
      <c r="Y169" s="19">
        <v>261</v>
      </c>
      <c r="Z169" s="20" t="str">
        <f t="shared" si="54"/>
        <v>improve</v>
      </c>
      <c r="AA169" s="20" t="str">
        <f t="shared" si="55"/>
        <v>not</v>
      </c>
      <c r="AC169" s="34">
        <v>311603</v>
      </c>
      <c r="AD169" s="19">
        <v>103</v>
      </c>
      <c r="AE169" s="19">
        <v>68</v>
      </c>
      <c r="AF169" s="19">
        <v>261</v>
      </c>
      <c r="AG169" s="20" t="str">
        <f t="shared" si="56"/>
        <v>improve</v>
      </c>
      <c r="AH169" s="20" t="str">
        <f t="shared" si="57"/>
        <v>not</v>
      </c>
      <c r="AJ169" s="34">
        <v>311603</v>
      </c>
      <c r="AK169" s="19">
        <v>103</v>
      </c>
      <c r="AL169" s="19">
        <v>68</v>
      </c>
      <c r="AM169" s="19">
        <v>261</v>
      </c>
      <c r="AN169" s="20" t="str">
        <f t="shared" si="58"/>
        <v>improve</v>
      </c>
      <c r="AO169" s="20" t="str">
        <f t="shared" si="59"/>
        <v>not</v>
      </c>
      <c r="AQ169" s="33">
        <v>311603</v>
      </c>
      <c r="AR169" s="33">
        <v>103</v>
      </c>
      <c r="AS169" s="33">
        <v>68</v>
      </c>
      <c r="AT169" s="33">
        <v>261</v>
      </c>
      <c r="AU169" s="20" t="str">
        <f t="shared" si="60"/>
        <v>improve</v>
      </c>
      <c r="AV169" s="20" t="str">
        <f t="shared" si="61"/>
        <v>not</v>
      </c>
      <c r="AX169" s="34">
        <v>311603</v>
      </c>
      <c r="AY169" s="19">
        <v>103</v>
      </c>
      <c r="AZ169" s="19">
        <v>103</v>
      </c>
      <c r="BA169" s="19">
        <v>45</v>
      </c>
      <c r="BB169" s="20" t="str">
        <f t="shared" si="62"/>
        <v>same</v>
      </c>
      <c r="BC169" s="20" t="str">
        <f t="shared" si="63"/>
        <v>improve</v>
      </c>
      <c r="BE169" s="34">
        <v>311603</v>
      </c>
      <c r="BF169" s="19">
        <v>103</v>
      </c>
      <c r="BG169" s="19">
        <v>68</v>
      </c>
      <c r="BH169" s="19">
        <v>123</v>
      </c>
      <c r="BI169" s="20" t="str">
        <f t="shared" si="64"/>
        <v>improve</v>
      </c>
      <c r="BJ169" s="20" t="str">
        <f t="shared" si="65"/>
        <v>not</v>
      </c>
      <c r="BL169" s="34">
        <v>311603</v>
      </c>
      <c r="BM169" s="19">
        <v>103</v>
      </c>
      <c r="BN169" s="19">
        <v>103</v>
      </c>
      <c r="BO169" s="19">
        <v>859</v>
      </c>
      <c r="BP169" s="20" t="str">
        <f t="shared" si="66"/>
        <v>same</v>
      </c>
      <c r="BQ169" s="20" t="str">
        <f t="shared" si="67"/>
        <v>not</v>
      </c>
      <c r="BS169" s="34">
        <v>311603</v>
      </c>
      <c r="BT169" s="19">
        <v>103</v>
      </c>
      <c r="BU169" s="19">
        <v>68</v>
      </c>
      <c r="BV169" s="19">
        <v>261</v>
      </c>
      <c r="BW169" s="20" t="str">
        <f t="shared" si="68"/>
        <v>improve</v>
      </c>
      <c r="BX169" s="20" t="str">
        <f t="shared" si="69"/>
        <v>not</v>
      </c>
      <c r="BZ169" s="34">
        <v>311603</v>
      </c>
      <c r="CA169" s="19">
        <v>103</v>
      </c>
      <c r="CB169" s="19">
        <v>103</v>
      </c>
      <c r="CC169" s="19">
        <v>183</v>
      </c>
      <c r="CD169" s="20" t="str">
        <f t="shared" si="70"/>
        <v>same</v>
      </c>
      <c r="CE169" s="20" t="str">
        <f t="shared" si="71"/>
        <v>not</v>
      </c>
    </row>
    <row r="170" spans="1:83">
      <c r="A170" s="34">
        <v>314354</v>
      </c>
      <c r="B170" s="19">
        <v>-1</v>
      </c>
      <c r="C170" s="19">
        <v>-1</v>
      </c>
      <c r="D170" s="19">
        <v>-1</v>
      </c>
      <c r="E170" s="20" t="str">
        <f t="shared" si="48"/>
        <v>not Found</v>
      </c>
      <c r="F170" s="20" t="str">
        <f t="shared" si="49"/>
        <v>not Found</v>
      </c>
      <c r="H170" s="34">
        <v>314354</v>
      </c>
      <c r="I170" s="19">
        <v>-1</v>
      </c>
      <c r="J170" s="19">
        <v>-1</v>
      </c>
      <c r="K170" s="19">
        <v>-1</v>
      </c>
      <c r="L170" s="20" t="str">
        <f t="shared" si="50"/>
        <v>not Found</v>
      </c>
      <c r="M170" s="20" t="str">
        <f t="shared" si="51"/>
        <v>not Found</v>
      </c>
      <c r="O170" s="34">
        <v>314354</v>
      </c>
      <c r="P170" s="19">
        <v>-1</v>
      </c>
      <c r="Q170" s="19">
        <v>-1</v>
      </c>
      <c r="R170" s="19">
        <v>-1</v>
      </c>
      <c r="S170" s="20" t="str">
        <f t="shared" si="52"/>
        <v>not Found</v>
      </c>
      <c r="T170" s="20" t="str">
        <f t="shared" si="53"/>
        <v>not Found</v>
      </c>
      <c r="V170" s="34">
        <v>314354</v>
      </c>
      <c r="W170" s="19">
        <v>-1</v>
      </c>
      <c r="X170" s="19">
        <v>-1</v>
      </c>
      <c r="Y170" s="19">
        <v>-1</v>
      </c>
      <c r="Z170" s="20" t="str">
        <f t="shared" si="54"/>
        <v>not Found</v>
      </c>
      <c r="AA170" s="20" t="str">
        <f t="shared" si="55"/>
        <v>not Found</v>
      </c>
      <c r="AC170" s="34">
        <v>314354</v>
      </c>
      <c r="AD170" s="19">
        <v>-1</v>
      </c>
      <c r="AE170" s="19">
        <v>-1</v>
      </c>
      <c r="AF170" s="19">
        <v>-1</v>
      </c>
      <c r="AG170" s="20" t="str">
        <f t="shared" si="56"/>
        <v>not Found</v>
      </c>
      <c r="AH170" s="20" t="str">
        <f t="shared" si="57"/>
        <v>not Found</v>
      </c>
      <c r="AJ170" s="34">
        <v>314354</v>
      </c>
      <c r="AK170" s="19">
        <v>-1</v>
      </c>
      <c r="AL170" s="19">
        <v>-1</v>
      </c>
      <c r="AM170" s="19">
        <v>-1</v>
      </c>
      <c r="AN170" s="20" t="str">
        <f t="shared" si="58"/>
        <v>not Found</v>
      </c>
      <c r="AO170" s="20" t="str">
        <f t="shared" si="59"/>
        <v>not Found</v>
      </c>
      <c r="AQ170" s="33">
        <v>314354</v>
      </c>
      <c r="AR170" s="33">
        <v>-1</v>
      </c>
      <c r="AS170" s="33">
        <v>-1</v>
      </c>
      <c r="AT170" s="33">
        <v>-1</v>
      </c>
      <c r="AU170" s="20" t="str">
        <f t="shared" si="60"/>
        <v>not Found</v>
      </c>
      <c r="AV170" s="20" t="str">
        <f t="shared" si="61"/>
        <v>not Found</v>
      </c>
      <c r="AX170" s="34">
        <v>314354</v>
      </c>
      <c r="AY170" s="19">
        <v>-1</v>
      </c>
      <c r="AZ170" s="19">
        <v>-1</v>
      </c>
      <c r="BA170" s="19">
        <v>-1</v>
      </c>
      <c r="BB170" s="20" t="str">
        <f t="shared" si="62"/>
        <v>not Found</v>
      </c>
      <c r="BC170" s="20" t="str">
        <f t="shared" si="63"/>
        <v>not Found</v>
      </c>
      <c r="BE170" s="34">
        <v>314354</v>
      </c>
      <c r="BF170" s="19">
        <v>-1</v>
      </c>
      <c r="BG170" s="19">
        <v>-1</v>
      </c>
      <c r="BH170" s="19">
        <v>-1</v>
      </c>
      <c r="BI170" s="20" t="str">
        <f t="shared" si="64"/>
        <v>not Found</v>
      </c>
      <c r="BJ170" s="20" t="str">
        <f t="shared" si="65"/>
        <v>not Found</v>
      </c>
      <c r="BL170" s="34">
        <v>314354</v>
      </c>
      <c r="BM170" s="19">
        <v>-1</v>
      </c>
      <c r="BN170" s="19">
        <v>-1</v>
      </c>
      <c r="BO170" s="19">
        <v>-1</v>
      </c>
      <c r="BP170" s="20" t="str">
        <f t="shared" si="66"/>
        <v>not Found</v>
      </c>
      <c r="BQ170" s="20" t="str">
        <f t="shared" si="67"/>
        <v>not Found</v>
      </c>
      <c r="BS170" s="34">
        <v>314354</v>
      </c>
      <c r="BT170" s="19">
        <v>-1</v>
      </c>
      <c r="BU170" s="19">
        <v>-1</v>
      </c>
      <c r="BV170" s="19">
        <v>-1</v>
      </c>
      <c r="BW170" s="20" t="str">
        <f t="shared" si="68"/>
        <v>not Found</v>
      </c>
      <c r="BX170" s="20" t="str">
        <f t="shared" si="69"/>
        <v>not Found</v>
      </c>
      <c r="BZ170" s="34">
        <v>314354</v>
      </c>
      <c r="CA170" s="19">
        <v>-1</v>
      </c>
      <c r="CB170" s="19">
        <v>-1</v>
      </c>
      <c r="CC170" s="19">
        <v>-1</v>
      </c>
      <c r="CD170" s="20" t="str">
        <f t="shared" si="70"/>
        <v>not Found</v>
      </c>
      <c r="CE170" s="20" t="str">
        <f t="shared" si="71"/>
        <v>not Found</v>
      </c>
    </row>
    <row r="171" spans="1:83">
      <c r="A171" s="34">
        <v>316155</v>
      </c>
      <c r="B171" s="19">
        <v>1389</v>
      </c>
      <c r="C171" s="19">
        <v>1114</v>
      </c>
      <c r="D171" s="19">
        <v>-1</v>
      </c>
      <c r="E171" s="20" t="str">
        <f t="shared" si="48"/>
        <v>improve</v>
      </c>
      <c r="F171" s="20" t="str">
        <f t="shared" si="49"/>
        <v>not</v>
      </c>
      <c r="H171" s="34">
        <v>316155</v>
      </c>
      <c r="I171" s="19">
        <v>1389</v>
      </c>
      <c r="J171" s="19">
        <v>1114</v>
      </c>
      <c r="K171" s="19">
        <v>-1</v>
      </c>
      <c r="L171" s="20" t="str">
        <f t="shared" si="50"/>
        <v>improve</v>
      </c>
      <c r="M171" s="20" t="str">
        <f t="shared" si="51"/>
        <v>not</v>
      </c>
      <c r="O171" s="34">
        <v>316155</v>
      </c>
      <c r="P171" s="19">
        <v>1389</v>
      </c>
      <c r="Q171" s="19">
        <v>1114</v>
      </c>
      <c r="R171" s="19">
        <v>-1</v>
      </c>
      <c r="S171" s="20" t="str">
        <f t="shared" si="52"/>
        <v>improve</v>
      </c>
      <c r="T171" s="20" t="str">
        <f t="shared" si="53"/>
        <v>not</v>
      </c>
      <c r="V171" s="34">
        <v>316155</v>
      </c>
      <c r="W171" s="19">
        <v>1389</v>
      </c>
      <c r="X171" s="19">
        <v>-1</v>
      </c>
      <c r="Y171" s="19">
        <v>-1</v>
      </c>
      <c r="Z171" s="20" t="str">
        <f t="shared" si="54"/>
        <v>not</v>
      </c>
      <c r="AA171" s="20" t="str">
        <f t="shared" si="55"/>
        <v>not</v>
      </c>
      <c r="AC171" s="34">
        <v>316155</v>
      </c>
      <c r="AD171" s="19">
        <v>1389</v>
      </c>
      <c r="AE171" s="19">
        <v>-1</v>
      </c>
      <c r="AF171" s="19">
        <v>-1</v>
      </c>
      <c r="AG171" s="20" t="str">
        <f t="shared" si="56"/>
        <v>not</v>
      </c>
      <c r="AH171" s="20" t="str">
        <f t="shared" si="57"/>
        <v>not</v>
      </c>
      <c r="AJ171" s="34">
        <v>316155</v>
      </c>
      <c r="AK171" s="19">
        <v>1389</v>
      </c>
      <c r="AL171" s="19">
        <v>190</v>
      </c>
      <c r="AM171" s="19">
        <v>-1</v>
      </c>
      <c r="AN171" s="20" t="str">
        <f t="shared" si="58"/>
        <v>improve</v>
      </c>
      <c r="AO171" s="20" t="str">
        <f t="shared" si="59"/>
        <v>not</v>
      </c>
      <c r="AQ171" s="33">
        <v>316155</v>
      </c>
      <c r="AR171" s="33">
        <v>1389</v>
      </c>
      <c r="AS171" s="33">
        <v>190</v>
      </c>
      <c r="AT171" s="33">
        <v>-1</v>
      </c>
      <c r="AU171" s="20" t="str">
        <f t="shared" si="60"/>
        <v>improve</v>
      </c>
      <c r="AV171" s="20" t="str">
        <f t="shared" si="61"/>
        <v>not</v>
      </c>
      <c r="AX171" s="34">
        <v>316155</v>
      </c>
      <c r="AY171" s="19">
        <v>1389</v>
      </c>
      <c r="AZ171" s="19">
        <v>1114</v>
      </c>
      <c r="BA171" s="19">
        <v>-1</v>
      </c>
      <c r="BB171" s="20" t="str">
        <f t="shared" si="62"/>
        <v>improve</v>
      </c>
      <c r="BC171" s="20" t="str">
        <f t="shared" si="63"/>
        <v>not</v>
      </c>
      <c r="BE171" s="34">
        <v>316155</v>
      </c>
      <c r="BF171" s="19">
        <v>1389</v>
      </c>
      <c r="BG171" s="19">
        <v>1285</v>
      </c>
      <c r="BH171" s="19">
        <v>641</v>
      </c>
      <c r="BI171" s="20" t="str">
        <f t="shared" si="64"/>
        <v>improve</v>
      </c>
      <c r="BJ171" s="20" t="str">
        <f t="shared" si="65"/>
        <v>improve</v>
      </c>
      <c r="BL171" s="34">
        <v>316155</v>
      </c>
      <c r="BM171" s="19">
        <v>1389</v>
      </c>
      <c r="BN171" s="19">
        <v>1301</v>
      </c>
      <c r="BO171" s="19">
        <v>641</v>
      </c>
      <c r="BP171" s="20" t="str">
        <f t="shared" si="66"/>
        <v>improve</v>
      </c>
      <c r="BQ171" s="20" t="str">
        <f t="shared" si="67"/>
        <v>improve</v>
      </c>
      <c r="BS171" s="34">
        <v>316155</v>
      </c>
      <c r="BT171" s="19">
        <v>1389</v>
      </c>
      <c r="BU171" s="19">
        <v>1301</v>
      </c>
      <c r="BV171" s="19">
        <v>3142</v>
      </c>
      <c r="BW171" s="20" t="str">
        <f t="shared" si="68"/>
        <v>improve</v>
      </c>
      <c r="BX171" s="20" t="str">
        <f t="shared" si="69"/>
        <v>not</v>
      </c>
      <c r="BZ171" s="34">
        <v>316155</v>
      </c>
      <c r="CA171" s="19">
        <v>1389</v>
      </c>
      <c r="CB171" s="19">
        <v>1389</v>
      </c>
      <c r="CC171" s="19">
        <v>641</v>
      </c>
      <c r="CD171" s="20" t="str">
        <f t="shared" si="70"/>
        <v>same</v>
      </c>
      <c r="CE171" s="20" t="str">
        <f t="shared" si="71"/>
        <v>improve</v>
      </c>
    </row>
    <row r="172" spans="1:83">
      <c r="A172" s="34">
        <v>317497</v>
      </c>
      <c r="B172" s="19">
        <v>7583</v>
      </c>
      <c r="C172" s="19">
        <v>1435</v>
      </c>
      <c r="D172" s="19">
        <v>5850</v>
      </c>
      <c r="E172" s="20" t="str">
        <f t="shared" si="48"/>
        <v>improve</v>
      </c>
      <c r="F172" s="20" t="str">
        <f t="shared" si="49"/>
        <v>improve</v>
      </c>
      <c r="H172" s="34">
        <v>317497</v>
      </c>
      <c r="I172" s="19">
        <v>7583</v>
      </c>
      <c r="J172" s="19">
        <v>1420</v>
      </c>
      <c r="K172" s="19">
        <v>796</v>
      </c>
      <c r="L172" s="20" t="str">
        <f t="shared" si="50"/>
        <v>improve</v>
      </c>
      <c r="M172" s="20" t="str">
        <f t="shared" si="51"/>
        <v>improve</v>
      </c>
      <c r="O172" s="34">
        <v>317497</v>
      </c>
      <c r="P172" s="19">
        <v>7583</v>
      </c>
      <c r="Q172" s="19">
        <v>2127</v>
      </c>
      <c r="R172" s="19">
        <v>951</v>
      </c>
      <c r="S172" s="20" t="str">
        <f t="shared" si="52"/>
        <v>improve</v>
      </c>
      <c r="T172" s="20" t="str">
        <f t="shared" si="53"/>
        <v>improve</v>
      </c>
      <c r="V172" s="34">
        <v>317497</v>
      </c>
      <c r="W172" s="19">
        <v>7583</v>
      </c>
      <c r="X172" s="19">
        <v>2591</v>
      </c>
      <c r="Y172" s="19">
        <v>654</v>
      </c>
      <c r="Z172" s="20" t="str">
        <f t="shared" si="54"/>
        <v>improve</v>
      </c>
      <c r="AA172" s="20" t="str">
        <f t="shared" si="55"/>
        <v>improve</v>
      </c>
      <c r="AC172" s="34">
        <v>317497</v>
      </c>
      <c r="AD172" s="19">
        <v>7583</v>
      </c>
      <c r="AE172" s="19">
        <v>2166</v>
      </c>
      <c r="AF172" s="19">
        <v>4321</v>
      </c>
      <c r="AG172" s="20" t="str">
        <f t="shared" si="56"/>
        <v>improve</v>
      </c>
      <c r="AH172" s="20" t="str">
        <f t="shared" si="57"/>
        <v>improve</v>
      </c>
      <c r="AJ172" s="34">
        <v>317497</v>
      </c>
      <c r="AK172" s="19">
        <v>7583</v>
      </c>
      <c r="AL172" s="19">
        <v>2153</v>
      </c>
      <c r="AM172" s="19">
        <v>4292</v>
      </c>
      <c r="AN172" s="20" t="str">
        <f t="shared" si="58"/>
        <v>improve</v>
      </c>
      <c r="AO172" s="20" t="str">
        <f t="shared" si="59"/>
        <v>improve</v>
      </c>
      <c r="AQ172" s="33">
        <v>317497</v>
      </c>
      <c r="AR172" s="33">
        <v>7583</v>
      </c>
      <c r="AS172" s="33">
        <v>2206</v>
      </c>
      <c r="AT172" s="33">
        <v>4785</v>
      </c>
      <c r="AU172" s="20" t="str">
        <f t="shared" si="60"/>
        <v>improve</v>
      </c>
      <c r="AV172" s="20" t="str">
        <f t="shared" si="61"/>
        <v>improve</v>
      </c>
      <c r="AX172" s="34">
        <v>317497</v>
      </c>
      <c r="AY172" s="19">
        <v>7583</v>
      </c>
      <c r="AZ172" s="19">
        <v>2400</v>
      </c>
      <c r="BA172" s="19">
        <v>5207</v>
      </c>
      <c r="BB172" s="20" t="str">
        <f t="shared" si="62"/>
        <v>improve</v>
      </c>
      <c r="BC172" s="20" t="str">
        <f t="shared" si="63"/>
        <v>improve</v>
      </c>
      <c r="BE172" s="34">
        <v>317497</v>
      </c>
      <c r="BF172" s="19">
        <v>7583</v>
      </c>
      <c r="BG172" s="19">
        <v>3523</v>
      </c>
      <c r="BH172" s="19">
        <v>9836</v>
      </c>
      <c r="BI172" s="20" t="str">
        <f t="shared" si="64"/>
        <v>improve</v>
      </c>
      <c r="BJ172" s="20" t="str">
        <f t="shared" si="65"/>
        <v>not</v>
      </c>
      <c r="BL172" s="34">
        <v>317497</v>
      </c>
      <c r="BM172" s="19">
        <v>7583</v>
      </c>
      <c r="BN172" s="19">
        <v>3523</v>
      </c>
      <c r="BO172" s="19">
        <v>9836</v>
      </c>
      <c r="BP172" s="20" t="str">
        <f t="shared" si="66"/>
        <v>improve</v>
      </c>
      <c r="BQ172" s="20" t="str">
        <f t="shared" si="67"/>
        <v>not</v>
      </c>
      <c r="BS172" s="34">
        <v>317497</v>
      </c>
      <c r="BT172" s="19">
        <v>7583</v>
      </c>
      <c r="BU172" s="19">
        <v>6271</v>
      </c>
      <c r="BV172" s="19">
        <v>7928</v>
      </c>
      <c r="BW172" s="20" t="str">
        <f t="shared" si="68"/>
        <v>improve</v>
      </c>
      <c r="BX172" s="20" t="str">
        <f t="shared" si="69"/>
        <v>not</v>
      </c>
      <c r="BZ172" s="34">
        <v>317497</v>
      </c>
      <c r="CA172" s="19">
        <v>7583</v>
      </c>
      <c r="CB172" s="19">
        <v>7583</v>
      </c>
      <c r="CC172" s="19">
        <v>3603</v>
      </c>
      <c r="CD172" s="20" t="str">
        <f t="shared" si="70"/>
        <v>same</v>
      </c>
      <c r="CE172" s="20" t="str">
        <f t="shared" si="71"/>
        <v>improve</v>
      </c>
    </row>
    <row r="173" spans="1:83">
      <c r="A173" s="34">
        <v>318388</v>
      </c>
      <c r="B173" s="19">
        <v>49</v>
      </c>
      <c r="C173" s="19">
        <v>35</v>
      </c>
      <c r="D173" s="19">
        <v>67</v>
      </c>
      <c r="E173" s="20" t="str">
        <f t="shared" si="48"/>
        <v>improve</v>
      </c>
      <c r="F173" s="20" t="str">
        <f t="shared" si="49"/>
        <v>not</v>
      </c>
      <c r="H173" s="34">
        <v>318388</v>
      </c>
      <c r="I173" s="19">
        <v>49</v>
      </c>
      <c r="J173" s="19">
        <v>35</v>
      </c>
      <c r="K173" s="19">
        <v>67</v>
      </c>
      <c r="L173" s="20" t="str">
        <f t="shared" si="50"/>
        <v>improve</v>
      </c>
      <c r="M173" s="20" t="str">
        <f t="shared" si="51"/>
        <v>not</v>
      </c>
      <c r="O173" s="34">
        <v>318388</v>
      </c>
      <c r="P173" s="19">
        <v>49</v>
      </c>
      <c r="Q173" s="19">
        <v>35</v>
      </c>
      <c r="R173" s="19">
        <v>36</v>
      </c>
      <c r="S173" s="20" t="str">
        <f t="shared" si="52"/>
        <v>improve</v>
      </c>
      <c r="T173" s="20" t="str">
        <f t="shared" si="53"/>
        <v>improve</v>
      </c>
      <c r="V173" s="34">
        <v>318388</v>
      </c>
      <c r="W173" s="19">
        <v>49</v>
      </c>
      <c r="X173" s="19">
        <v>35</v>
      </c>
      <c r="Y173" s="19">
        <v>80</v>
      </c>
      <c r="Z173" s="20" t="str">
        <f t="shared" si="54"/>
        <v>improve</v>
      </c>
      <c r="AA173" s="20" t="str">
        <f t="shared" si="55"/>
        <v>not</v>
      </c>
      <c r="AC173" s="34">
        <v>318388</v>
      </c>
      <c r="AD173" s="19">
        <v>49</v>
      </c>
      <c r="AE173" s="19">
        <v>27</v>
      </c>
      <c r="AF173" s="19">
        <v>95</v>
      </c>
      <c r="AG173" s="20" t="str">
        <f t="shared" si="56"/>
        <v>improve</v>
      </c>
      <c r="AH173" s="20" t="str">
        <f t="shared" si="57"/>
        <v>not</v>
      </c>
      <c r="AJ173" s="34">
        <v>318388</v>
      </c>
      <c r="AK173" s="19">
        <v>49</v>
      </c>
      <c r="AL173" s="19">
        <v>13</v>
      </c>
      <c r="AM173" s="19">
        <v>59</v>
      </c>
      <c r="AN173" s="20" t="str">
        <f t="shared" si="58"/>
        <v>improve</v>
      </c>
      <c r="AO173" s="20" t="str">
        <f t="shared" si="59"/>
        <v>not</v>
      </c>
      <c r="AQ173" s="33">
        <v>318388</v>
      </c>
      <c r="AR173" s="33">
        <v>49</v>
      </c>
      <c r="AS173" s="33">
        <v>14</v>
      </c>
      <c r="AT173" s="33">
        <v>80</v>
      </c>
      <c r="AU173" s="20" t="str">
        <f t="shared" si="60"/>
        <v>improve</v>
      </c>
      <c r="AV173" s="20" t="str">
        <f t="shared" si="61"/>
        <v>not</v>
      </c>
      <c r="AX173" s="34">
        <v>318388</v>
      </c>
      <c r="AY173" s="19">
        <v>49</v>
      </c>
      <c r="AZ173" s="19">
        <v>27</v>
      </c>
      <c r="BA173" s="19">
        <v>85</v>
      </c>
      <c r="BB173" s="20" t="str">
        <f t="shared" si="62"/>
        <v>improve</v>
      </c>
      <c r="BC173" s="20" t="str">
        <f t="shared" si="63"/>
        <v>not</v>
      </c>
      <c r="BE173" s="34">
        <v>318388</v>
      </c>
      <c r="BF173" s="19">
        <v>49</v>
      </c>
      <c r="BG173" s="19">
        <v>14</v>
      </c>
      <c r="BH173" s="19">
        <v>95</v>
      </c>
      <c r="BI173" s="20" t="str">
        <f t="shared" si="64"/>
        <v>improve</v>
      </c>
      <c r="BJ173" s="20" t="str">
        <f t="shared" si="65"/>
        <v>not</v>
      </c>
      <c r="BL173" s="34">
        <v>318388</v>
      </c>
      <c r="BM173" s="19">
        <v>49</v>
      </c>
      <c r="BN173" s="19">
        <v>14</v>
      </c>
      <c r="BO173" s="19">
        <v>95</v>
      </c>
      <c r="BP173" s="20" t="str">
        <f t="shared" si="66"/>
        <v>improve</v>
      </c>
      <c r="BQ173" s="20" t="str">
        <f t="shared" si="67"/>
        <v>not</v>
      </c>
      <c r="BS173" s="34">
        <v>318388</v>
      </c>
      <c r="BT173" s="19">
        <v>49</v>
      </c>
      <c r="BU173" s="19">
        <v>14</v>
      </c>
      <c r="BV173" s="19">
        <v>95</v>
      </c>
      <c r="BW173" s="20" t="str">
        <f t="shared" si="68"/>
        <v>improve</v>
      </c>
      <c r="BX173" s="20" t="str">
        <f t="shared" si="69"/>
        <v>not</v>
      </c>
      <c r="BZ173" s="34">
        <v>318388</v>
      </c>
      <c r="CA173" s="19">
        <v>49</v>
      </c>
      <c r="CB173" s="19">
        <v>14</v>
      </c>
      <c r="CC173" s="19">
        <v>95</v>
      </c>
      <c r="CD173" s="20" t="str">
        <f t="shared" si="70"/>
        <v>improve</v>
      </c>
      <c r="CE173" s="20" t="str">
        <f t="shared" si="71"/>
        <v>not</v>
      </c>
    </row>
    <row r="174" spans="1:83">
      <c r="A174" s="34">
        <v>320916</v>
      </c>
      <c r="B174" s="19">
        <v>3991</v>
      </c>
      <c r="C174" s="19">
        <v>2715</v>
      </c>
      <c r="D174" s="19">
        <v>3673</v>
      </c>
      <c r="E174" s="20" t="str">
        <f t="shared" si="48"/>
        <v>improve</v>
      </c>
      <c r="F174" s="20" t="str">
        <f t="shared" si="49"/>
        <v>improve</v>
      </c>
      <c r="H174" s="34">
        <v>320916</v>
      </c>
      <c r="I174" s="19">
        <v>3991</v>
      </c>
      <c r="J174" s="19">
        <v>4192</v>
      </c>
      <c r="K174" s="19">
        <v>3653</v>
      </c>
      <c r="L174" s="20" t="str">
        <f t="shared" si="50"/>
        <v>not</v>
      </c>
      <c r="M174" s="20" t="str">
        <f t="shared" si="51"/>
        <v>improve</v>
      </c>
      <c r="O174" s="34">
        <v>320916</v>
      </c>
      <c r="P174" s="19">
        <v>3991</v>
      </c>
      <c r="Q174" s="19">
        <v>3991</v>
      </c>
      <c r="R174" s="19">
        <v>2405</v>
      </c>
      <c r="S174" s="20" t="str">
        <f t="shared" si="52"/>
        <v>same</v>
      </c>
      <c r="T174" s="20" t="str">
        <f t="shared" si="53"/>
        <v>improve</v>
      </c>
      <c r="V174" s="34">
        <v>320916</v>
      </c>
      <c r="W174" s="19">
        <v>3991</v>
      </c>
      <c r="X174" s="19">
        <v>3765</v>
      </c>
      <c r="Y174" s="19">
        <v>2585</v>
      </c>
      <c r="Z174" s="20" t="str">
        <f t="shared" si="54"/>
        <v>improve</v>
      </c>
      <c r="AA174" s="20" t="str">
        <f t="shared" si="55"/>
        <v>improve</v>
      </c>
      <c r="AC174" s="34">
        <v>320916</v>
      </c>
      <c r="AD174" s="19">
        <v>3991</v>
      </c>
      <c r="AE174" s="19">
        <v>3991</v>
      </c>
      <c r="AF174" s="19">
        <v>3428</v>
      </c>
      <c r="AG174" s="20" t="str">
        <f t="shared" si="56"/>
        <v>same</v>
      </c>
      <c r="AH174" s="20" t="str">
        <f t="shared" si="57"/>
        <v>improve</v>
      </c>
      <c r="AJ174" s="34">
        <v>320916</v>
      </c>
      <c r="AK174" s="19">
        <v>3991</v>
      </c>
      <c r="AL174" s="19">
        <v>3991</v>
      </c>
      <c r="AM174" s="19">
        <v>2771</v>
      </c>
      <c r="AN174" s="20" t="str">
        <f t="shared" si="58"/>
        <v>same</v>
      </c>
      <c r="AO174" s="20" t="str">
        <f t="shared" si="59"/>
        <v>improve</v>
      </c>
      <c r="AQ174" s="33">
        <v>320916</v>
      </c>
      <c r="AR174" s="33">
        <v>3991</v>
      </c>
      <c r="AS174" s="33">
        <v>3991</v>
      </c>
      <c r="AT174" s="33">
        <v>2771</v>
      </c>
      <c r="AU174" s="20" t="str">
        <f t="shared" si="60"/>
        <v>same</v>
      </c>
      <c r="AV174" s="20" t="str">
        <f t="shared" si="61"/>
        <v>improve</v>
      </c>
      <c r="AX174" s="34">
        <v>320916</v>
      </c>
      <c r="AY174" s="19">
        <v>3991</v>
      </c>
      <c r="AZ174" s="19">
        <v>2533</v>
      </c>
      <c r="BA174" s="19">
        <v>4268</v>
      </c>
      <c r="BB174" s="20" t="str">
        <f t="shared" si="62"/>
        <v>improve</v>
      </c>
      <c r="BC174" s="20" t="str">
        <f t="shared" si="63"/>
        <v>not</v>
      </c>
      <c r="BE174" s="34">
        <v>320916</v>
      </c>
      <c r="BF174" s="19">
        <v>3991</v>
      </c>
      <c r="BG174" s="19">
        <v>3765</v>
      </c>
      <c r="BH174" s="19">
        <v>2964</v>
      </c>
      <c r="BI174" s="20" t="str">
        <f t="shared" si="64"/>
        <v>improve</v>
      </c>
      <c r="BJ174" s="20" t="str">
        <f t="shared" si="65"/>
        <v>improve</v>
      </c>
      <c r="BL174" s="34">
        <v>320916</v>
      </c>
      <c r="BM174" s="19">
        <v>3991</v>
      </c>
      <c r="BN174" s="19">
        <v>3765</v>
      </c>
      <c r="BO174" s="19">
        <v>4385</v>
      </c>
      <c r="BP174" s="20" t="str">
        <f t="shared" si="66"/>
        <v>improve</v>
      </c>
      <c r="BQ174" s="20" t="str">
        <f t="shared" si="67"/>
        <v>not</v>
      </c>
      <c r="BS174" s="34">
        <v>320916</v>
      </c>
      <c r="BT174" s="19">
        <v>3991</v>
      </c>
      <c r="BU174" s="19">
        <v>4194</v>
      </c>
      <c r="BV174" s="19">
        <v>3991</v>
      </c>
      <c r="BW174" s="20" t="str">
        <f t="shared" si="68"/>
        <v>not</v>
      </c>
      <c r="BX174" s="20" t="str">
        <f t="shared" si="69"/>
        <v>same</v>
      </c>
      <c r="BZ174" s="34">
        <v>320916</v>
      </c>
      <c r="CA174" s="19">
        <v>3991</v>
      </c>
      <c r="CB174" s="19">
        <v>3578</v>
      </c>
      <c r="CC174" s="19">
        <v>4793</v>
      </c>
      <c r="CD174" s="20" t="str">
        <f t="shared" si="70"/>
        <v>improve</v>
      </c>
      <c r="CE174" s="20" t="str">
        <f t="shared" si="71"/>
        <v>not</v>
      </c>
    </row>
    <row r="175" spans="1:83">
      <c r="A175" s="34">
        <v>320983</v>
      </c>
      <c r="B175" s="19">
        <v>1771</v>
      </c>
      <c r="C175" s="19">
        <v>1686</v>
      </c>
      <c r="D175" s="19">
        <v>8457</v>
      </c>
      <c r="E175" s="20" t="str">
        <f t="shared" si="48"/>
        <v>improve</v>
      </c>
      <c r="F175" s="20" t="str">
        <f t="shared" si="49"/>
        <v>not</v>
      </c>
      <c r="H175" s="34">
        <v>320983</v>
      </c>
      <c r="I175" s="19">
        <v>1771</v>
      </c>
      <c r="J175" s="19">
        <v>1686</v>
      </c>
      <c r="K175" s="19">
        <v>-1</v>
      </c>
      <c r="L175" s="20" t="str">
        <f t="shared" si="50"/>
        <v>improve</v>
      </c>
      <c r="M175" s="20" t="str">
        <f t="shared" si="51"/>
        <v>not</v>
      </c>
      <c r="O175" s="34">
        <v>320983</v>
      </c>
      <c r="P175" s="19">
        <v>1771</v>
      </c>
      <c r="Q175" s="19">
        <v>1858</v>
      </c>
      <c r="R175" s="19">
        <v>-1</v>
      </c>
      <c r="S175" s="20" t="str">
        <f t="shared" si="52"/>
        <v>not</v>
      </c>
      <c r="T175" s="20" t="str">
        <f t="shared" si="53"/>
        <v>not</v>
      </c>
      <c r="V175" s="34">
        <v>320983</v>
      </c>
      <c r="W175" s="19">
        <v>1771</v>
      </c>
      <c r="X175" s="19">
        <v>1858</v>
      </c>
      <c r="Y175" s="19">
        <v>-1</v>
      </c>
      <c r="Z175" s="20" t="str">
        <f t="shared" si="54"/>
        <v>not</v>
      </c>
      <c r="AA175" s="20" t="str">
        <f t="shared" si="55"/>
        <v>not</v>
      </c>
      <c r="AC175" s="34">
        <v>320983</v>
      </c>
      <c r="AD175" s="19">
        <v>1771</v>
      </c>
      <c r="AE175" s="19">
        <v>1979</v>
      </c>
      <c r="AF175" s="19">
        <v>-1</v>
      </c>
      <c r="AG175" s="20" t="str">
        <f t="shared" si="56"/>
        <v>not</v>
      </c>
      <c r="AH175" s="20" t="str">
        <f t="shared" si="57"/>
        <v>not</v>
      </c>
      <c r="AJ175" s="34">
        <v>320983</v>
      </c>
      <c r="AK175" s="19">
        <v>1771</v>
      </c>
      <c r="AL175" s="19">
        <v>1979</v>
      </c>
      <c r="AM175" s="19">
        <v>-1</v>
      </c>
      <c r="AN175" s="20" t="str">
        <f t="shared" si="58"/>
        <v>not</v>
      </c>
      <c r="AO175" s="20" t="str">
        <f t="shared" si="59"/>
        <v>not</v>
      </c>
      <c r="AQ175" s="33">
        <v>320983</v>
      </c>
      <c r="AR175" s="33">
        <v>1771</v>
      </c>
      <c r="AS175" s="33">
        <v>1979</v>
      </c>
      <c r="AT175" s="33">
        <v>-1</v>
      </c>
      <c r="AU175" s="20" t="str">
        <f t="shared" si="60"/>
        <v>not</v>
      </c>
      <c r="AV175" s="20" t="str">
        <f t="shared" si="61"/>
        <v>not</v>
      </c>
      <c r="AX175" s="34">
        <v>320983</v>
      </c>
      <c r="AY175" s="19">
        <v>1771</v>
      </c>
      <c r="AZ175" s="19">
        <v>1771</v>
      </c>
      <c r="BA175" s="19">
        <v>-1</v>
      </c>
      <c r="BB175" s="20" t="str">
        <f t="shared" si="62"/>
        <v>same</v>
      </c>
      <c r="BC175" s="20" t="str">
        <f t="shared" si="63"/>
        <v>not</v>
      </c>
      <c r="BE175" s="34">
        <v>320983</v>
      </c>
      <c r="BF175" s="19">
        <v>1771</v>
      </c>
      <c r="BG175" s="19">
        <v>1771</v>
      </c>
      <c r="BH175" s="19">
        <v>8457</v>
      </c>
      <c r="BI175" s="20" t="str">
        <f t="shared" si="64"/>
        <v>same</v>
      </c>
      <c r="BJ175" s="20" t="str">
        <f t="shared" si="65"/>
        <v>not</v>
      </c>
      <c r="BL175" s="34">
        <v>320983</v>
      </c>
      <c r="BM175" s="19">
        <v>1771</v>
      </c>
      <c r="BN175" s="19">
        <v>1771</v>
      </c>
      <c r="BO175" s="19">
        <v>8670</v>
      </c>
      <c r="BP175" s="20" t="str">
        <f t="shared" si="66"/>
        <v>same</v>
      </c>
      <c r="BQ175" s="20" t="str">
        <f t="shared" si="67"/>
        <v>not</v>
      </c>
      <c r="BS175" s="34">
        <v>320983</v>
      </c>
      <c r="BT175" s="19">
        <v>1771</v>
      </c>
      <c r="BU175" s="19">
        <v>1771</v>
      </c>
      <c r="BV175" s="19">
        <v>8670</v>
      </c>
      <c r="BW175" s="20" t="str">
        <f t="shared" si="68"/>
        <v>same</v>
      </c>
      <c r="BX175" s="20" t="str">
        <f t="shared" si="69"/>
        <v>not</v>
      </c>
      <c r="BZ175" s="34">
        <v>320983</v>
      </c>
      <c r="CA175" s="19">
        <v>1771</v>
      </c>
      <c r="CB175" s="19">
        <v>1740</v>
      </c>
      <c r="CC175" s="19">
        <v>8020</v>
      </c>
      <c r="CD175" s="20" t="str">
        <f t="shared" si="70"/>
        <v>improve</v>
      </c>
      <c r="CE175" s="20" t="str">
        <f t="shared" si="71"/>
        <v>not</v>
      </c>
    </row>
    <row r="176" spans="1:83">
      <c r="A176" s="34">
        <v>321385</v>
      </c>
      <c r="B176" s="19">
        <v>4</v>
      </c>
      <c r="C176" s="19">
        <v>11</v>
      </c>
      <c r="D176" s="19">
        <v>4</v>
      </c>
      <c r="E176" s="20" t="str">
        <f t="shared" si="48"/>
        <v>not</v>
      </c>
      <c r="F176" s="20" t="str">
        <f t="shared" si="49"/>
        <v>same</v>
      </c>
      <c r="H176" s="34">
        <v>321385</v>
      </c>
      <c r="I176" s="19">
        <v>4</v>
      </c>
      <c r="J176" s="19">
        <v>11</v>
      </c>
      <c r="K176" s="19">
        <v>4</v>
      </c>
      <c r="L176" s="20" t="str">
        <f t="shared" si="50"/>
        <v>not</v>
      </c>
      <c r="M176" s="20" t="str">
        <f t="shared" si="51"/>
        <v>same</v>
      </c>
      <c r="O176" s="34">
        <v>321385</v>
      </c>
      <c r="P176" s="19">
        <v>4</v>
      </c>
      <c r="Q176" s="19">
        <v>4</v>
      </c>
      <c r="R176" s="19">
        <v>4</v>
      </c>
      <c r="S176" s="20" t="str">
        <f t="shared" si="52"/>
        <v>same</v>
      </c>
      <c r="T176" s="20" t="str">
        <f t="shared" si="53"/>
        <v>same</v>
      </c>
      <c r="V176" s="34">
        <v>321385</v>
      </c>
      <c r="W176" s="19">
        <v>4</v>
      </c>
      <c r="X176" s="19">
        <v>4</v>
      </c>
      <c r="Y176" s="19">
        <v>4</v>
      </c>
      <c r="Z176" s="20" t="str">
        <f t="shared" si="54"/>
        <v>same</v>
      </c>
      <c r="AA176" s="20" t="str">
        <f t="shared" si="55"/>
        <v>same</v>
      </c>
      <c r="AC176" s="34">
        <v>321385</v>
      </c>
      <c r="AD176" s="19">
        <v>4</v>
      </c>
      <c r="AE176" s="19">
        <v>4</v>
      </c>
      <c r="AF176" s="19">
        <v>4</v>
      </c>
      <c r="AG176" s="20" t="str">
        <f t="shared" si="56"/>
        <v>same</v>
      </c>
      <c r="AH176" s="20" t="str">
        <f t="shared" si="57"/>
        <v>same</v>
      </c>
      <c r="AJ176" s="34">
        <v>321385</v>
      </c>
      <c r="AK176" s="19">
        <v>4</v>
      </c>
      <c r="AL176" s="19">
        <v>4</v>
      </c>
      <c r="AM176" s="19">
        <v>4</v>
      </c>
      <c r="AN176" s="20" t="str">
        <f t="shared" si="58"/>
        <v>same</v>
      </c>
      <c r="AO176" s="20" t="str">
        <f t="shared" si="59"/>
        <v>same</v>
      </c>
      <c r="AQ176" s="33">
        <v>321385</v>
      </c>
      <c r="AR176" s="33">
        <v>4</v>
      </c>
      <c r="AS176" s="33">
        <v>4</v>
      </c>
      <c r="AT176" s="33">
        <v>4</v>
      </c>
      <c r="AU176" s="20" t="str">
        <f t="shared" si="60"/>
        <v>same</v>
      </c>
      <c r="AV176" s="20" t="str">
        <f t="shared" si="61"/>
        <v>same</v>
      </c>
      <c r="AX176" s="34">
        <v>321385</v>
      </c>
      <c r="AY176" s="19">
        <v>4</v>
      </c>
      <c r="AZ176" s="19">
        <v>11</v>
      </c>
      <c r="BA176" s="19">
        <v>4</v>
      </c>
      <c r="BB176" s="20" t="str">
        <f t="shared" si="62"/>
        <v>not</v>
      </c>
      <c r="BC176" s="20" t="str">
        <f t="shared" si="63"/>
        <v>same</v>
      </c>
      <c r="BE176" s="34">
        <v>321385</v>
      </c>
      <c r="BF176" s="19">
        <v>4</v>
      </c>
      <c r="BG176" s="19">
        <v>11</v>
      </c>
      <c r="BH176" s="19">
        <v>4</v>
      </c>
      <c r="BI176" s="20" t="str">
        <f t="shared" si="64"/>
        <v>not</v>
      </c>
      <c r="BJ176" s="20" t="str">
        <f t="shared" si="65"/>
        <v>same</v>
      </c>
      <c r="BL176" s="34">
        <v>321385</v>
      </c>
      <c r="BM176" s="19">
        <v>4</v>
      </c>
      <c r="BN176" s="19">
        <v>4</v>
      </c>
      <c r="BO176" s="19">
        <v>4</v>
      </c>
      <c r="BP176" s="20" t="str">
        <f t="shared" si="66"/>
        <v>same</v>
      </c>
      <c r="BQ176" s="20" t="str">
        <f t="shared" si="67"/>
        <v>same</v>
      </c>
      <c r="BS176" s="34">
        <v>321385</v>
      </c>
      <c r="BT176" s="19">
        <v>4</v>
      </c>
      <c r="BU176" s="19">
        <v>4</v>
      </c>
      <c r="BV176" s="19">
        <v>4</v>
      </c>
      <c r="BW176" s="20" t="str">
        <f t="shared" si="68"/>
        <v>same</v>
      </c>
      <c r="BX176" s="20" t="str">
        <f t="shared" si="69"/>
        <v>same</v>
      </c>
      <c r="BZ176" s="34">
        <v>321385</v>
      </c>
      <c r="CA176" s="19">
        <v>4</v>
      </c>
      <c r="CB176" s="19">
        <v>4</v>
      </c>
      <c r="CC176" s="19">
        <v>4</v>
      </c>
      <c r="CD176" s="20" t="str">
        <f t="shared" si="70"/>
        <v>same</v>
      </c>
      <c r="CE176" s="20" t="str">
        <f t="shared" si="71"/>
        <v>same</v>
      </c>
    </row>
    <row r="177" spans="1:83">
      <c r="A177" s="34">
        <v>321608</v>
      </c>
      <c r="B177" s="19">
        <v>203</v>
      </c>
      <c r="C177" s="19">
        <v>203</v>
      </c>
      <c r="D177" s="19">
        <v>301</v>
      </c>
      <c r="E177" s="20" t="str">
        <f t="shared" si="48"/>
        <v>same</v>
      </c>
      <c r="F177" s="20" t="str">
        <f t="shared" si="49"/>
        <v>not</v>
      </c>
      <c r="H177" s="34">
        <v>321608</v>
      </c>
      <c r="I177" s="19">
        <v>203</v>
      </c>
      <c r="J177" s="19">
        <v>203</v>
      </c>
      <c r="K177" s="19">
        <v>311</v>
      </c>
      <c r="L177" s="20" t="str">
        <f t="shared" si="50"/>
        <v>same</v>
      </c>
      <c r="M177" s="20" t="str">
        <f t="shared" si="51"/>
        <v>not</v>
      </c>
      <c r="O177" s="34">
        <v>321608</v>
      </c>
      <c r="P177" s="19">
        <v>203</v>
      </c>
      <c r="Q177" s="19">
        <v>203</v>
      </c>
      <c r="R177" s="19">
        <v>311</v>
      </c>
      <c r="S177" s="20" t="str">
        <f t="shared" si="52"/>
        <v>same</v>
      </c>
      <c r="T177" s="20" t="str">
        <f t="shared" si="53"/>
        <v>not</v>
      </c>
      <c r="V177" s="34">
        <v>321608</v>
      </c>
      <c r="W177" s="19">
        <v>203</v>
      </c>
      <c r="X177" s="19">
        <v>203</v>
      </c>
      <c r="Y177" s="19">
        <v>311</v>
      </c>
      <c r="Z177" s="20" t="str">
        <f t="shared" si="54"/>
        <v>same</v>
      </c>
      <c r="AA177" s="20" t="str">
        <f t="shared" si="55"/>
        <v>not</v>
      </c>
      <c r="AC177" s="34">
        <v>321608</v>
      </c>
      <c r="AD177" s="19">
        <v>203</v>
      </c>
      <c r="AE177" s="19">
        <v>203</v>
      </c>
      <c r="AF177" s="19">
        <v>321</v>
      </c>
      <c r="AG177" s="20" t="str">
        <f t="shared" si="56"/>
        <v>same</v>
      </c>
      <c r="AH177" s="20" t="str">
        <f t="shared" si="57"/>
        <v>not</v>
      </c>
      <c r="AJ177" s="34">
        <v>321608</v>
      </c>
      <c r="AK177" s="19">
        <v>203</v>
      </c>
      <c r="AL177" s="19">
        <v>223</v>
      </c>
      <c r="AM177" s="19">
        <v>321</v>
      </c>
      <c r="AN177" s="20" t="str">
        <f t="shared" si="58"/>
        <v>not</v>
      </c>
      <c r="AO177" s="20" t="str">
        <f t="shared" si="59"/>
        <v>not</v>
      </c>
      <c r="AQ177" s="33">
        <v>321608</v>
      </c>
      <c r="AR177" s="33">
        <v>203</v>
      </c>
      <c r="AS177" s="33">
        <v>204</v>
      </c>
      <c r="AT177" s="33">
        <v>321</v>
      </c>
      <c r="AU177" s="20" t="str">
        <f t="shared" si="60"/>
        <v>not</v>
      </c>
      <c r="AV177" s="20" t="str">
        <f t="shared" si="61"/>
        <v>not</v>
      </c>
      <c r="AX177" s="34">
        <v>321608</v>
      </c>
      <c r="AY177" s="19">
        <v>203</v>
      </c>
      <c r="AZ177" s="19">
        <v>207</v>
      </c>
      <c r="BA177" s="19">
        <v>321</v>
      </c>
      <c r="BB177" s="20" t="str">
        <f t="shared" si="62"/>
        <v>not</v>
      </c>
      <c r="BC177" s="20" t="str">
        <f t="shared" si="63"/>
        <v>not</v>
      </c>
      <c r="BE177" s="34">
        <v>321608</v>
      </c>
      <c r="BF177" s="19">
        <v>203</v>
      </c>
      <c r="BG177" s="19">
        <v>253</v>
      </c>
      <c r="BH177" s="19">
        <v>321</v>
      </c>
      <c r="BI177" s="20" t="str">
        <f t="shared" si="64"/>
        <v>not</v>
      </c>
      <c r="BJ177" s="20" t="str">
        <f t="shared" si="65"/>
        <v>not</v>
      </c>
      <c r="BL177" s="34">
        <v>321608</v>
      </c>
      <c r="BM177" s="19">
        <v>203</v>
      </c>
      <c r="BN177" s="19">
        <v>253</v>
      </c>
      <c r="BO177" s="19">
        <v>119</v>
      </c>
      <c r="BP177" s="20" t="str">
        <f t="shared" si="66"/>
        <v>not</v>
      </c>
      <c r="BQ177" s="20" t="str">
        <f t="shared" si="67"/>
        <v>improve</v>
      </c>
      <c r="BS177" s="34">
        <v>321608</v>
      </c>
      <c r="BT177" s="19">
        <v>203</v>
      </c>
      <c r="BU177" s="19">
        <v>223</v>
      </c>
      <c r="BV177" s="19">
        <v>132</v>
      </c>
      <c r="BW177" s="20" t="str">
        <f t="shared" si="68"/>
        <v>not</v>
      </c>
      <c r="BX177" s="20" t="str">
        <f t="shared" si="69"/>
        <v>improve</v>
      </c>
      <c r="BZ177" s="34">
        <v>321608</v>
      </c>
      <c r="CA177" s="19">
        <v>203</v>
      </c>
      <c r="CB177" s="19">
        <v>203</v>
      </c>
      <c r="CC177" s="19">
        <v>132</v>
      </c>
      <c r="CD177" s="20" t="str">
        <f t="shared" si="70"/>
        <v>same</v>
      </c>
      <c r="CE177" s="20" t="str">
        <f t="shared" si="71"/>
        <v>improve</v>
      </c>
    </row>
    <row r="178" spans="1:83">
      <c r="A178" s="34">
        <v>329248</v>
      </c>
      <c r="B178" s="19">
        <v>284</v>
      </c>
      <c r="C178" s="19">
        <v>883</v>
      </c>
      <c r="D178" s="19">
        <v>276</v>
      </c>
      <c r="E178" s="20" t="str">
        <f t="shared" si="48"/>
        <v>not</v>
      </c>
      <c r="F178" s="20" t="str">
        <f t="shared" si="49"/>
        <v>improve</v>
      </c>
      <c r="H178" s="34">
        <v>329248</v>
      </c>
      <c r="I178" s="19">
        <v>284</v>
      </c>
      <c r="J178" s="19">
        <v>1085</v>
      </c>
      <c r="K178" s="19">
        <v>235</v>
      </c>
      <c r="L178" s="20" t="str">
        <f t="shared" si="50"/>
        <v>not</v>
      </c>
      <c r="M178" s="20" t="str">
        <f t="shared" si="51"/>
        <v>improve</v>
      </c>
      <c r="O178" s="34">
        <v>329248</v>
      </c>
      <c r="P178" s="19">
        <v>284</v>
      </c>
      <c r="Q178" s="19">
        <v>855</v>
      </c>
      <c r="R178" s="19">
        <v>1353</v>
      </c>
      <c r="S178" s="20" t="str">
        <f t="shared" si="52"/>
        <v>not</v>
      </c>
      <c r="T178" s="20" t="str">
        <f t="shared" si="53"/>
        <v>not</v>
      </c>
      <c r="V178" s="34">
        <v>329248</v>
      </c>
      <c r="W178" s="19">
        <v>284</v>
      </c>
      <c r="X178" s="19">
        <v>218</v>
      </c>
      <c r="Y178" s="19">
        <v>1353</v>
      </c>
      <c r="Z178" s="20" t="str">
        <f t="shared" si="54"/>
        <v>improve</v>
      </c>
      <c r="AA178" s="20" t="str">
        <f t="shared" si="55"/>
        <v>not</v>
      </c>
      <c r="AC178" s="34">
        <v>329248</v>
      </c>
      <c r="AD178" s="19">
        <v>284</v>
      </c>
      <c r="AE178" s="19">
        <v>218</v>
      </c>
      <c r="AF178" s="19">
        <v>88</v>
      </c>
      <c r="AG178" s="20" t="str">
        <f t="shared" si="56"/>
        <v>improve</v>
      </c>
      <c r="AH178" s="20" t="str">
        <f t="shared" si="57"/>
        <v>improve</v>
      </c>
      <c r="AJ178" s="34">
        <v>329248</v>
      </c>
      <c r="AK178" s="19">
        <v>284</v>
      </c>
      <c r="AL178" s="19">
        <v>218</v>
      </c>
      <c r="AM178" s="19">
        <v>1050</v>
      </c>
      <c r="AN178" s="20" t="str">
        <f t="shared" si="58"/>
        <v>improve</v>
      </c>
      <c r="AO178" s="20" t="str">
        <f t="shared" si="59"/>
        <v>not</v>
      </c>
      <c r="AQ178" s="33">
        <v>329248</v>
      </c>
      <c r="AR178" s="33">
        <v>284</v>
      </c>
      <c r="AS178" s="33">
        <v>204</v>
      </c>
      <c r="AT178" s="33">
        <v>1043</v>
      </c>
      <c r="AU178" s="20" t="str">
        <f t="shared" si="60"/>
        <v>improve</v>
      </c>
      <c r="AV178" s="20" t="str">
        <f t="shared" si="61"/>
        <v>not</v>
      </c>
      <c r="AX178" s="34">
        <v>329248</v>
      </c>
      <c r="AY178" s="19">
        <v>284</v>
      </c>
      <c r="AZ178" s="19">
        <v>218</v>
      </c>
      <c r="BA178" s="19">
        <v>1028</v>
      </c>
      <c r="BB178" s="20" t="str">
        <f t="shared" si="62"/>
        <v>improve</v>
      </c>
      <c r="BC178" s="20" t="str">
        <f t="shared" si="63"/>
        <v>not</v>
      </c>
      <c r="BE178" s="34">
        <v>329248</v>
      </c>
      <c r="BF178" s="19">
        <v>284</v>
      </c>
      <c r="BG178" s="19">
        <v>1020</v>
      </c>
      <c r="BH178" s="19">
        <v>141</v>
      </c>
      <c r="BI178" s="20" t="str">
        <f t="shared" si="64"/>
        <v>not</v>
      </c>
      <c r="BJ178" s="20" t="str">
        <f t="shared" si="65"/>
        <v>improve</v>
      </c>
      <c r="BL178" s="34">
        <v>329248</v>
      </c>
      <c r="BM178" s="19">
        <v>284</v>
      </c>
      <c r="BN178" s="19">
        <v>1595</v>
      </c>
      <c r="BO178" s="19">
        <v>84</v>
      </c>
      <c r="BP178" s="20" t="str">
        <f t="shared" si="66"/>
        <v>not</v>
      </c>
      <c r="BQ178" s="20" t="str">
        <f t="shared" si="67"/>
        <v>improve</v>
      </c>
      <c r="BS178" s="34">
        <v>329248</v>
      </c>
      <c r="BT178" s="19">
        <v>284</v>
      </c>
      <c r="BU178" s="19">
        <v>1379</v>
      </c>
      <c r="BV178" s="19">
        <v>84</v>
      </c>
      <c r="BW178" s="20" t="str">
        <f t="shared" si="68"/>
        <v>not</v>
      </c>
      <c r="BX178" s="20" t="str">
        <f t="shared" si="69"/>
        <v>improve</v>
      </c>
      <c r="BZ178" s="34">
        <v>329248</v>
      </c>
      <c r="CA178" s="19">
        <v>284</v>
      </c>
      <c r="CB178" s="19">
        <v>248</v>
      </c>
      <c r="CC178" s="19">
        <v>1020</v>
      </c>
      <c r="CD178" s="20" t="str">
        <f t="shared" si="70"/>
        <v>improve</v>
      </c>
      <c r="CE178" s="20" t="str">
        <f t="shared" si="71"/>
        <v>not</v>
      </c>
    </row>
    <row r="179" spans="1:83">
      <c r="A179" s="34">
        <v>330057</v>
      </c>
      <c r="B179" s="19">
        <v>12</v>
      </c>
      <c r="C179" s="19">
        <v>2</v>
      </c>
      <c r="D179" s="19">
        <v>15</v>
      </c>
      <c r="E179" s="20" t="str">
        <f t="shared" si="48"/>
        <v>improve</v>
      </c>
      <c r="F179" s="20" t="str">
        <f t="shared" si="49"/>
        <v>not</v>
      </c>
      <c r="H179" s="34">
        <v>330057</v>
      </c>
      <c r="I179" s="19">
        <v>12</v>
      </c>
      <c r="J179" s="19">
        <v>2</v>
      </c>
      <c r="K179" s="19">
        <v>15</v>
      </c>
      <c r="L179" s="20" t="str">
        <f t="shared" si="50"/>
        <v>improve</v>
      </c>
      <c r="M179" s="20" t="str">
        <f t="shared" si="51"/>
        <v>not</v>
      </c>
      <c r="O179" s="34">
        <v>330057</v>
      </c>
      <c r="P179" s="19">
        <v>12</v>
      </c>
      <c r="Q179" s="19">
        <v>2</v>
      </c>
      <c r="R179" s="19">
        <v>15</v>
      </c>
      <c r="S179" s="20" t="str">
        <f t="shared" si="52"/>
        <v>improve</v>
      </c>
      <c r="T179" s="20" t="str">
        <f t="shared" si="53"/>
        <v>not</v>
      </c>
      <c r="V179" s="34">
        <v>330057</v>
      </c>
      <c r="W179" s="19">
        <v>12</v>
      </c>
      <c r="X179" s="19">
        <v>23</v>
      </c>
      <c r="Y179" s="19">
        <v>19</v>
      </c>
      <c r="Z179" s="20" t="str">
        <f t="shared" si="54"/>
        <v>not</v>
      </c>
      <c r="AA179" s="20" t="str">
        <f t="shared" si="55"/>
        <v>not</v>
      </c>
      <c r="AC179" s="34">
        <v>330057</v>
      </c>
      <c r="AD179" s="19">
        <v>12</v>
      </c>
      <c r="AE179" s="19">
        <v>20</v>
      </c>
      <c r="AF179" s="19">
        <v>15</v>
      </c>
      <c r="AG179" s="20" t="str">
        <f t="shared" si="56"/>
        <v>not</v>
      </c>
      <c r="AH179" s="20" t="str">
        <f t="shared" si="57"/>
        <v>not</v>
      </c>
      <c r="AJ179" s="34">
        <v>330057</v>
      </c>
      <c r="AK179" s="19">
        <v>12</v>
      </c>
      <c r="AL179" s="19">
        <v>23</v>
      </c>
      <c r="AM179" s="19">
        <v>15</v>
      </c>
      <c r="AN179" s="20" t="str">
        <f t="shared" si="58"/>
        <v>not</v>
      </c>
      <c r="AO179" s="20" t="str">
        <f t="shared" si="59"/>
        <v>not</v>
      </c>
      <c r="AQ179" s="33">
        <v>330057</v>
      </c>
      <c r="AR179" s="33">
        <v>12</v>
      </c>
      <c r="AS179" s="33">
        <v>12</v>
      </c>
      <c r="AT179" s="33">
        <v>19</v>
      </c>
      <c r="AU179" s="20" t="str">
        <f t="shared" si="60"/>
        <v>same</v>
      </c>
      <c r="AV179" s="20" t="str">
        <f t="shared" si="61"/>
        <v>not</v>
      </c>
      <c r="AX179" s="34">
        <v>330057</v>
      </c>
      <c r="AY179" s="19">
        <v>12</v>
      </c>
      <c r="AZ179" s="19">
        <v>17</v>
      </c>
      <c r="BA179" s="19">
        <v>9</v>
      </c>
      <c r="BB179" s="20" t="str">
        <f t="shared" si="62"/>
        <v>not</v>
      </c>
      <c r="BC179" s="20" t="str">
        <f t="shared" si="63"/>
        <v>improve</v>
      </c>
      <c r="BE179" s="34">
        <v>330057</v>
      </c>
      <c r="BF179" s="19">
        <v>12</v>
      </c>
      <c r="BG179" s="19">
        <v>12</v>
      </c>
      <c r="BH179" s="19">
        <v>41</v>
      </c>
      <c r="BI179" s="20" t="str">
        <f t="shared" si="64"/>
        <v>same</v>
      </c>
      <c r="BJ179" s="20" t="str">
        <f t="shared" si="65"/>
        <v>not</v>
      </c>
      <c r="BL179" s="34">
        <v>330057</v>
      </c>
      <c r="BM179" s="19">
        <v>12</v>
      </c>
      <c r="BN179" s="19">
        <v>19</v>
      </c>
      <c r="BO179" s="19">
        <v>63</v>
      </c>
      <c r="BP179" s="20" t="str">
        <f t="shared" si="66"/>
        <v>not</v>
      </c>
      <c r="BQ179" s="20" t="str">
        <f t="shared" si="67"/>
        <v>not</v>
      </c>
      <c r="BS179" s="34">
        <v>330057</v>
      </c>
      <c r="BT179" s="19">
        <v>12</v>
      </c>
      <c r="BU179" s="19">
        <v>12</v>
      </c>
      <c r="BV179" s="19">
        <v>75</v>
      </c>
      <c r="BW179" s="20" t="str">
        <f t="shared" si="68"/>
        <v>same</v>
      </c>
      <c r="BX179" s="20" t="str">
        <f t="shared" si="69"/>
        <v>not</v>
      </c>
      <c r="BZ179" s="34">
        <v>330057</v>
      </c>
      <c r="CA179" s="19">
        <v>12</v>
      </c>
      <c r="CB179" s="19">
        <v>12</v>
      </c>
      <c r="CC179" s="19">
        <v>25</v>
      </c>
      <c r="CD179" s="20" t="str">
        <f t="shared" si="70"/>
        <v>same</v>
      </c>
      <c r="CE179" s="20" t="str">
        <f t="shared" si="71"/>
        <v>not</v>
      </c>
    </row>
    <row r="180" spans="1:83">
      <c r="A180" s="34">
        <v>331028</v>
      </c>
      <c r="B180" s="19">
        <v>200</v>
      </c>
      <c r="C180" s="19">
        <v>-1</v>
      </c>
      <c r="D180" s="19">
        <v>17</v>
      </c>
      <c r="E180" s="20" t="str">
        <f t="shared" si="48"/>
        <v>not</v>
      </c>
      <c r="F180" s="20" t="str">
        <f t="shared" si="49"/>
        <v>improve</v>
      </c>
      <c r="H180" s="34">
        <v>331028</v>
      </c>
      <c r="I180" s="19">
        <v>200</v>
      </c>
      <c r="J180" s="19">
        <v>-1</v>
      </c>
      <c r="K180" s="19">
        <v>14</v>
      </c>
      <c r="L180" s="20" t="str">
        <f t="shared" si="50"/>
        <v>not</v>
      </c>
      <c r="M180" s="20" t="str">
        <f t="shared" si="51"/>
        <v>improve</v>
      </c>
      <c r="O180" s="34">
        <v>331028</v>
      </c>
      <c r="P180" s="19">
        <v>200</v>
      </c>
      <c r="Q180" s="19">
        <v>1617</v>
      </c>
      <c r="R180" s="19">
        <v>13</v>
      </c>
      <c r="S180" s="20" t="str">
        <f t="shared" si="52"/>
        <v>not</v>
      </c>
      <c r="T180" s="20" t="str">
        <f t="shared" si="53"/>
        <v>improve</v>
      </c>
      <c r="V180" s="34">
        <v>331028</v>
      </c>
      <c r="W180" s="19">
        <v>200</v>
      </c>
      <c r="X180" s="19">
        <v>-1</v>
      </c>
      <c r="Y180" s="19">
        <v>43</v>
      </c>
      <c r="Z180" s="20" t="str">
        <f t="shared" si="54"/>
        <v>not</v>
      </c>
      <c r="AA180" s="20" t="str">
        <f t="shared" si="55"/>
        <v>improve</v>
      </c>
      <c r="AC180" s="34">
        <v>331028</v>
      </c>
      <c r="AD180" s="19">
        <v>200</v>
      </c>
      <c r="AE180" s="19">
        <v>-1</v>
      </c>
      <c r="AF180" s="19">
        <v>16</v>
      </c>
      <c r="AG180" s="20" t="str">
        <f t="shared" si="56"/>
        <v>not</v>
      </c>
      <c r="AH180" s="20" t="str">
        <f t="shared" si="57"/>
        <v>improve</v>
      </c>
      <c r="AJ180" s="34">
        <v>331028</v>
      </c>
      <c r="AK180" s="19">
        <v>200</v>
      </c>
      <c r="AL180" s="19">
        <v>-1</v>
      </c>
      <c r="AM180" s="19">
        <v>25</v>
      </c>
      <c r="AN180" s="20" t="str">
        <f t="shared" si="58"/>
        <v>not</v>
      </c>
      <c r="AO180" s="20" t="str">
        <f t="shared" si="59"/>
        <v>improve</v>
      </c>
      <c r="AQ180" s="33">
        <v>331028</v>
      </c>
      <c r="AR180" s="33">
        <v>200</v>
      </c>
      <c r="AS180" s="33">
        <v>-1</v>
      </c>
      <c r="AT180" s="33">
        <v>291</v>
      </c>
      <c r="AU180" s="20" t="str">
        <f t="shared" si="60"/>
        <v>not</v>
      </c>
      <c r="AV180" s="20" t="str">
        <f t="shared" si="61"/>
        <v>not</v>
      </c>
      <c r="AX180" s="34">
        <v>331028</v>
      </c>
      <c r="AY180" s="19">
        <v>200</v>
      </c>
      <c r="AZ180" s="19">
        <v>-1</v>
      </c>
      <c r="BA180" s="19">
        <v>29</v>
      </c>
      <c r="BB180" s="20" t="str">
        <f t="shared" si="62"/>
        <v>not</v>
      </c>
      <c r="BC180" s="20" t="str">
        <f t="shared" si="63"/>
        <v>improve</v>
      </c>
      <c r="BE180" s="34">
        <v>331028</v>
      </c>
      <c r="BF180" s="19">
        <v>200</v>
      </c>
      <c r="BG180" s="19">
        <v>-1</v>
      </c>
      <c r="BH180" s="19">
        <v>383</v>
      </c>
      <c r="BI180" s="20" t="str">
        <f t="shared" si="64"/>
        <v>not</v>
      </c>
      <c r="BJ180" s="20" t="str">
        <f t="shared" si="65"/>
        <v>not</v>
      </c>
      <c r="BL180" s="34">
        <v>331028</v>
      </c>
      <c r="BM180" s="19">
        <v>200</v>
      </c>
      <c r="BN180" s="19">
        <v>-1</v>
      </c>
      <c r="BO180" s="19">
        <v>384</v>
      </c>
      <c r="BP180" s="20" t="str">
        <f t="shared" si="66"/>
        <v>not</v>
      </c>
      <c r="BQ180" s="20" t="str">
        <f t="shared" si="67"/>
        <v>not</v>
      </c>
      <c r="BS180" s="34">
        <v>331028</v>
      </c>
      <c r="BT180" s="19">
        <v>200</v>
      </c>
      <c r="BU180" s="19">
        <v>-1</v>
      </c>
      <c r="BV180" s="19">
        <v>384</v>
      </c>
      <c r="BW180" s="20" t="str">
        <f t="shared" si="68"/>
        <v>not</v>
      </c>
      <c r="BX180" s="20" t="str">
        <f t="shared" si="69"/>
        <v>not</v>
      </c>
      <c r="BZ180" s="34">
        <v>331028</v>
      </c>
      <c r="CA180" s="19">
        <v>200</v>
      </c>
      <c r="CB180" s="19">
        <v>61</v>
      </c>
      <c r="CC180" s="19">
        <v>1745</v>
      </c>
      <c r="CD180" s="20" t="str">
        <f t="shared" si="70"/>
        <v>improve</v>
      </c>
      <c r="CE180" s="20" t="str">
        <f t="shared" si="71"/>
        <v>not</v>
      </c>
    </row>
    <row r="181" spans="1:83">
      <c r="A181" s="34">
        <v>331115</v>
      </c>
      <c r="B181" s="19">
        <v>-1</v>
      </c>
      <c r="C181" s="19">
        <v>-1</v>
      </c>
      <c r="D181" s="19">
        <v>-1</v>
      </c>
      <c r="E181" s="20" t="str">
        <f t="shared" si="48"/>
        <v>not Found</v>
      </c>
      <c r="F181" s="20" t="str">
        <f t="shared" si="49"/>
        <v>not Found</v>
      </c>
      <c r="H181" s="34">
        <v>331115</v>
      </c>
      <c r="I181" s="19">
        <v>-1</v>
      </c>
      <c r="J181" s="19">
        <v>-1</v>
      </c>
      <c r="K181" s="19">
        <v>-1</v>
      </c>
      <c r="L181" s="20" t="str">
        <f t="shared" si="50"/>
        <v>not Found</v>
      </c>
      <c r="M181" s="20" t="str">
        <f t="shared" si="51"/>
        <v>not Found</v>
      </c>
      <c r="O181" s="34">
        <v>331115</v>
      </c>
      <c r="P181" s="19">
        <v>-1</v>
      </c>
      <c r="Q181" s="19">
        <v>-1</v>
      </c>
      <c r="R181" s="19">
        <v>-1</v>
      </c>
      <c r="S181" s="20" t="str">
        <f t="shared" si="52"/>
        <v>not Found</v>
      </c>
      <c r="T181" s="20" t="str">
        <f t="shared" si="53"/>
        <v>not Found</v>
      </c>
      <c r="V181" s="34">
        <v>331115</v>
      </c>
      <c r="W181" s="19">
        <v>-1</v>
      </c>
      <c r="X181" s="19">
        <v>-1</v>
      </c>
      <c r="Y181" s="19">
        <v>-1</v>
      </c>
      <c r="Z181" s="20" t="str">
        <f t="shared" si="54"/>
        <v>not Found</v>
      </c>
      <c r="AA181" s="20" t="str">
        <f t="shared" si="55"/>
        <v>not Found</v>
      </c>
      <c r="AC181" s="34">
        <v>331115</v>
      </c>
      <c r="AD181" s="19">
        <v>-1</v>
      </c>
      <c r="AE181" s="19">
        <v>-1</v>
      </c>
      <c r="AF181" s="19">
        <v>-1</v>
      </c>
      <c r="AG181" s="20" t="str">
        <f t="shared" si="56"/>
        <v>not Found</v>
      </c>
      <c r="AH181" s="20" t="str">
        <f t="shared" si="57"/>
        <v>not Found</v>
      </c>
      <c r="AJ181" s="34">
        <v>331115</v>
      </c>
      <c r="AK181" s="19">
        <v>-1</v>
      </c>
      <c r="AL181" s="19">
        <v>-1</v>
      </c>
      <c r="AM181" s="19">
        <v>-1</v>
      </c>
      <c r="AN181" s="20" t="str">
        <f t="shared" si="58"/>
        <v>not Found</v>
      </c>
      <c r="AO181" s="20" t="str">
        <f t="shared" si="59"/>
        <v>not Found</v>
      </c>
      <c r="AQ181" s="33">
        <v>331115</v>
      </c>
      <c r="AR181" s="33">
        <v>-1</v>
      </c>
      <c r="AS181" s="33">
        <v>-1</v>
      </c>
      <c r="AT181" s="33">
        <v>-1</v>
      </c>
      <c r="AU181" s="20" t="str">
        <f t="shared" si="60"/>
        <v>not Found</v>
      </c>
      <c r="AV181" s="20" t="str">
        <f t="shared" si="61"/>
        <v>not Found</v>
      </c>
      <c r="AX181" s="34">
        <v>331115</v>
      </c>
      <c r="AY181" s="19">
        <v>-1</v>
      </c>
      <c r="AZ181" s="19">
        <v>-1</v>
      </c>
      <c r="BA181" s="19">
        <v>-1</v>
      </c>
      <c r="BB181" s="20" t="str">
        <f t="shared" si="62"/>
        <v>not Found</v>
      </c>
      <c r="BC181" s="20" t="str">
        <f t="shared" si="63"/>
        <v>not Found</v>
      </c>
      <c r="BE181" s="34">
        <v>331115</v>
      </c>
      <c r="BF181" s="19">
        <v>-1</v>
      </c>
      <c r="BG181" s="19">
        <v>-1</v>
      </c>
      <c r="BH181" s="19">
        <v>-1</v>
      </c>
      <c r="BI181" s="20" t="str">
        <f t="shared" si="64"/>
        <v>not Found</v>
      </c>
      <c r="BJ181" s="20" t="str">
        <f t="shared" si="65"/>
        <v>not Found</v>
      </c>
      <c r="BL181" s="34">
        <v>331115</v>
      </c>
      <c r="BM181" s="19">
        <v>-1</v>
      </c>
      <c r="BN181" s="19">
        <v>-1</v>
      </c>
      <c r="BO181" s="19">
        <v>-1</v>
      </c>
      <c r="BP181" s="20" t="str">
        <f t="shared" si="66"/>
        <v>not Found</v>
      </c>
      <c r="BQ181" s="20" t="str">
        <f t="shared" si="67"/>
        <v>not Found</v>
      </c>
      <c r="BS181" s="34">
        <v>331115</v>
      </c>
      <c r="BT181" s="19">
        <v>-1</v>
      </c>
      <c r="BU181" s="19">
        <v>-1</v>
      </c>
      <c r="BV181" s="19">
        <v>-1</v>
      </c>
      <c r="BW181" s="20" t="str">
        <f t="shared" si="68"/>
        <v>not Found</v>
      </c>
      <c r="BX181" s="20" t="str">
        <f t="shared" si="69"/>
        <v>not Found</v>
      </c>
      <c r="BZ181" s="34">
        <v>331115</v>
      </c>
      <c r="CA181" s="19">
        <v>-1</v>
      </c>
      <c r="CB181" s="19">
        <v>-1</v>
      </c>
      <c r="CC181" s="19">
        <v>-1</v>
      </c>
      <c r="CD181" s="20" t="str">
        <f t="shared" si="70"/>
        <v>not Found</v>
      </c>
      <c r="CE181" s="20" t="str">
        <f t="shared" si="71"/>
        <v>not Found</v>
      </c>
    </row>
    <row r="182" spans="1:83">
      <c r="A182" s="34">
        <v>333541</v>
      </c>
      <c r="B182" s="19">
        <v>-1</v>
      </c>
      <c r="C182" s="19">
        <v>-1</v>
      </c>
      <c r="D182" s="19">
        <v>-1</v>
      </c>
      <c r="E182" s="20" t="str">
        <f t="shared" si="48"/>
        <v>not Found</v>
      </c>
      <c r="F182" s="20" t="str">
        <f t="shared" si="49"/>
        <v>not Found</v>
      </c>
      <c r="H182" s="34">
        <v>333541</v>
      </c>
      <c r="I182" s="19">
        <v>-1</v>
      </c>
      <c r="J182" s="19">
        <v>-1</v>
      </c>
      <c r="K182" s="19">
        <v>-1</v>
      </c>
      <c r="L182" s="20" t="str">
        <f t="shared" si="50"/>
        <v>not Found</v>
      </c>
      <c r="M182" s="20" t="str">
        <f t="shared" si="51"/>
        <v>not Found</v>
      </c>
      <c r="O182" s="34">
        <v>333541</v>
      </c>
      <c r="P182" s="19">
        <v>-1</v>
      </c>
      <c r="Q182" s="19">
        <v>-1</v>
      </c>
      <c r="R182" s="19">
        <v>-1</v>
      </c>
      <c r="S182" s="20" t="str">
        <f t="shared" si="52"/>
        <v>not Found</v>
      </c>
      <c r="T182" s="20" t="str">
        <f t="shared" si="53"/>
        <v>not Found</v>
      </c>
      <c r="V182" s="34">
        <v>333541</v>
      </c>
      <c r="W182" s="19">
        <v>-1</v>
      </c>
      <c r="X182" s="19">
        <v>-1</v>
      </c>
      <c r="Y182" s="19">
        <v>-1</v>
      </c>
      <c r="Z182" s="20" t="str">
        <f t="shared" si="54"/>
        <v>not Found</v>
      </c>
      <c r="AA182" s="20" t="str">
        <f t="shared" si="55"/>
        <v>not Found</v>
      </c>
      <c r="AC182" s="34">
        <v>333541</v>
      </c>
      <c r="AD182" s="19">
        <v>-1</v>
      </c>
      <c r="AE182" s="19">
        <v>-1</v>
      </c>
      <c r="AF182" s="19">
        <v>-1</v>
      </c>
      <c r="AG182" s="20" t="str">
        <f t="shared" si="56"/>
        <v>not Found</v>
      </c>
      <c r="AH182" s="20" t="str">
        <f t="shared" si="57"/>
        <v>not Found</v>
      </c>
      <c r="AJ182" s="34">
        <v>333541</v>
      </c>
      <c r="AK182" s="19">
        <v>-1</v>
      </c>
      <c r="AL182" s="19">
        <v>-1</v>
      </c>
      <c r="AM182" s="19">
        <v>-1</v>
      </c>
      <c r="AN182" s="20" t="str">
        <f t="shared" si="58"/>
        <v>not Found</v>
      </c>
      <c r="AO182" s="20" t="str">
        <f t="shared" si="59"/>
        <v>not Found</v>
      </c>
      <c r="AQ182" s="33">
        <v>333541</v>
      </c>
      <c r="AR182" s="33">
        <v>-1</v>
      </c>
      <c r="AS182" s="33">
        <v>-1</v>
      </c>
      <c r="AT182" s="33">
        <v>-1</v>
      </c>
      <c r="AU182" s="20" t="str">
        <f t="shared" si="60"/>
        <v>not Found</v>
      </c>
      <c r="AV182" s="20" t="str">
        <f t="shared" si="61"/>
        <v>not Found</v>
      </c>
      <c r="AX182" s="34">
        <v>333541</v>
      </c>
      <c r="AY182" s="19">
        <v>-1</v>
      </c>
      <c r="AZ182" s="19">
        <v>-1</v>
      </c>
      <c r="BA182" s="19">
        <v>-1</v>
      </c>
      <c r="BB182" s="20" t="str">
        <f t="shared" si="62"/>
        <v>not Found</v>
      </c>
      <c r="BC182" s="20" t="str">
        <f t="shared" si="63"/>
        <v>not Found</v>
      </c>
      <c r="BE182" s="34">
        <v>333541</v>
      </c>
      <c r="BF182" s="19">
        <v>-1</v>
      </c>
      <c r="BG182" s="19">
        <v>-1</v>
      </c>
      <c r="BH182" s="19">
        <v>-1</v>
      </c>
      <c r="BI182" s="20" t="str">
        <f t="shared" si="64"/>
        <v>not Found</v>
      </c>
      <c r="BJ182" s="20" t="str">
        <f t="shared" si="65"/>
        <v>not Found</v>
      </c>
      <c r="BL182" s="34">
        <v>333541</v>
      </c>
      <c r="BM182" s="19">
        <v>-1</v>
      </c>
      <c r="BN182" s="19">
        <v>-1</v>
      </c>
      <c r="BO182" s="19">
        <v>-1</v>
      </c>
      <c r="BP182" s="20" t="str">
        <f t="shared" si="66"/>
        <v>not Found</v>
      </c>
      <c r="BQ182" s="20" t="str">
        <f t="shared" si="67"/>
        <v>not Found</v>
      </c>
      <c r="BS182" s="34">
        <v>333541</v>
      </c>
      <c r="BT182" s="19">
        <v>-1</v>
      </c>
      <c r="BU182" s="19">
        <v>-1</v>
      </c>
      <c r="BV182" s="19">
        <v>-1</v>
      </c>
      <c r="BW182" s="20" t="str">
        <f t="shared" si="68"/>
        <v>not Found</v>
      </c>
      <c r="BX182" s="20" t="str">
        <f t="shared" si="69"/>
        <v>not Found</v>
      </c>
      <c r="BZ182" s="34">
        <v>333541</v>
      </c>
      <c r="CA182" s="19">
        <v>-1</v>
      </c>
      <c r="CB182" s="19">
        <v>-1</v>
      </c>
      <c r="CC182" s="19">
        <v>-1</v>
      </c>
      <c r="CD182" s="20" t="str">
        <f t="shared" si="70"/>
        <v>not Found</v>
      </c>
      <c r="CE182" s="20" t="str">
        <f t="shared" si="71"/>
        <v>not Found</v>
      </c>
    </row>
    <row r="183" spans="1:83">
      <c r="A183" s="34">
        <v>333631</v>
      </c>
      <c r="B183" s="19">
        <v>-1</v>
      </c>
      <c r="C183" s="19">
        <v>-1</v>
      </c>
      <c r="D183" s="19">
        <v>-1</v>
      </c>
      <c r="E183" s="20" t="str">
        <f t="shared" si="48"/>
        <v>not Found</v>
      </c>
      <c r="F183" s="20" t="str">
        <f t="shared" si="49"/>
        <v>not Found</v>
      </c>
      <c r="H183" s="34">
        <v>333631</v>
      </c>
      <c r="I183" s="19">
        <v>-1</v>
      </c>
      <c r="J183" s="19">
        <v>-1</v>
      </c>
      <c r="K183" s="19">
        <v>-1</v>
      </c>
      <c r="L183" s="20" t="str">
        <f t="shared" si="50"/>
        <v>not Found</v>
      </c>
      <c r="M183" s="20" t="str">
        <f t="shared" si="51"/>
        <v>not Found</v>
      </c>
      <c r="O183" s="34">
        <v>333631</v>
      </c>
      <c r="P183" s="19">
        <v>-1</v>
      </c>
      <c r="Q183" s="19">
        <v>-1</v>
      </c>
      <c r="R183" s="19">
        <v>-1</v>
      </c>
      <c r="S183" s="20" t="str">
        <f t="shared" si="52"/>
        <v>not Found</v>
      </c>
      <c r="T183" s="20" t="str">
        <f t="shared" si="53"/>
        <v>not Found</v>
      </c>
      <c r="V183" s="34">
        <v>333631</v>
      </c>
      <c r="W183" s="19">
        <v>-1</v>
      </c>
      <c r="X183" s="19">
        <v>-1</v>
      </c>
      <c r="Y183" s="19">
        <v>-1</v>
      </c>
      <c r="Z183" s="20" t="str">
        <f t="shared" si="54"/>
        <v>not Found</v>
      </c>
      <c r="AA183" s="20" t="str">
        <f t="shared" si="55"/>
        <v>not Found</v>
      </c>
      <c r="AC183" s="34">
        <v>333631</v>
      </c>
      <c r="AD183" s="19">
        <v>-1</v>
      </c>
      <c r="AE183" s="19">
        <v>987</v>
      </c>
      <c r="AF183" s="19">
        <v>9247</v>
      </c>
      <c r="AG183" s="20" t="str">
        <f t="shared" si="56"/>
        <v>improve</v>
      </c>
      <c r="AH183" s="20" t="str">
        <f t="shared" si="57"/>
        <v>improve</v>
      </c>
      <c r="AJ183" s="34">
        <v>333631</v>
      </c>
      <c r="AK183" s="19">
        <v>-1</v>
      </c>
      <c r="AL183" s="19">
        <v>-1</v>
      </c>
      <c r="AM183" s="19">
        <v>-1</v>
      </c>
      <c r="AN183" s="20" t="str">
        <f t="shared" si="58"/>
        <v>not Found</v>
      </c>
      <c r="AO183" s="20" t="str">
        <f t="shared" si="59"/>
        <v>not Found</v>
      </c>
      <c r="AQ183" s="33">
        <v>333631</v>
      </c>
      <c r="AR183" s="33">
        <v>-1</v>
      </c>
      <c r="AS183" s="33">
        <v>-1</v>
      </c>
      <c r="AT183" s="33">
        <v>-1</v>
      </c>
      <c r="AU183" s="20" t="str">
        <f t="shared" si="60"/>
        <v>not Found</v>
      </c>
      <c r="AV183" s="20" t="str">
        <f t="shared" si="61"/>
        <v>not Found</v>
      </c>
      <c r="AX183" s="34">
        <v>333631</v>
      </c>
      <c r="AY183" s="19">
        <v>-1</v>
      </c>
      <c r="AZ183" s="19">
        <v>-1</v>
      </c>
      <c r="BA183" s="19">
        <v>9247</v>
      </c>
      <c r="BB183" s="20" t="str">
        <f t="shared" si="62"/>
        <v>not Found</v>
      </c>
      <c r="BC183" s="20" t="str">
        <f t="shared" si="63"/>
        <v>improve</v>
      </c>
      <c r="BE183" s="34">
        <v>333631</v>
      </c>
      <c r="BF183" s="19">
        <v>-1</v>
      </c>
      <c r="BG183" s="19">
        <v>-1</v>
      </c>
      <c r="BH183" s="19">
        <v>9247</v>
      </c>
      <c r="BI183" s="20" t="str">
        <f t="shared" si="64"/>
        <v>not Found</v>
      </c>
      <c r="BJ183" s="20" t="str">
        <f t="shared" si="65"/>
        <v>improve</v>
      </c>
      <c r="BL183" s="34">
        <v>333631</v>
      </c>
      <c r="BM183" s="19">
        <v>-1</v>
      </c>
      <c r="BN183" s="19">
        <v>-1</v>
      </c>
      <c r="BO183" s="19">
        <v>9247</v>
      </c>
      <c r="BP183" s="20" t="str">
        <f t="shared" si="66"/>
        <v>not Found</v>
      </c>
      <c r="BQ183" s="20" t="str">
        <f t="shared" si="67"/>
        <v>improve</v>
      </c>
      <c r="BS183" s="34">
        <v>333631</v>
      </c>
      <c r="BT183" s="19">
        <v>-1</v>
      </c>
      <c r="BU183" s="19">
        <v>-1</v>
      </c>
      <c r="BV183" s="19">
        <v>8862</v>
      </c>
      <c r="BW183" s="20" t="str">
        <f t="shared" si="68"/>
        <v>not Found</v>
      </c>
      <c r="BX183" s="20" t="str">
        <f t="shared" si="69"/>
        <v>improve</v>
      </c>
      <c r="BZ183" s="34">
        <v>333631</v>
      </c>
      <c r="CA183" s="19">
        <v>-1</v>
      </c>
      <c r="CB183" s="19">
        <v>-1</v>
      </c>
      <c r="CC183" s="19">
        <v>9193</v>
      </c>
      <c r="CD183" s="20" t="str">
        <f t="shared" si="70"/>
        <v>not Found</v>
      </c>
      <c r="CE183" s="20" t="str">
        <f t="shared" si="71"/>
        <v>improve</v>
      </c>
    </row>
    <row r="184" spans="1:83">
      <c r="A184" s="34">
        <v>334864</v>
      </c>
      <c r="B184" s="19">
        <v>33</v>
      </c>
      <c r="C184" s="19">
        <v>3</v>
      </c>
      <c r="D184" s="19">
        <v>731</v>
      </c>
      <c r="E184" s="20" t="str">
        <f t="shared" si="48"/>
        <v>improve</v>
      </c>
      <c r="F184" s="20" t="str">
        <f t="shared" si="49"/>
        <v>not</v>
      </c>
      <c r="H184" s="34">
        <v>334864</v>
      </c>
      <c r="I184" s="19">
        <v>33</v>
      </c>
      <c r="J184" s="19">
        <v>3</v>
      </c>
      <c r="K184" s="19">
        <v>656</v>
      </c>
      <c r="L184" s="20" t="str">
        <f t="shared" si="50"/>
        <v>improve</v>
      </c>
      <c r="M184" s="20" t="str">
        <f t="shared" si="51"/>
        <v>not</v>
      </c>
      <c r="O184" s="34">
        <v>334864</v>
      </c>
      <c r="P184" s="19">
        <v>33</v>
      </c>
      <c r="Q184" s="19">
        <v>3</v>
      </c>
      <c r="R184" s="19">
        <v>691</v>
      </c>
      <c r="S184" s="20" t="str">
        <f t="shared" si="52"/>
        <v>improve</v>
      </c>
      <c r="T184" s="20" t="str">
        <f t="shared" si="53"/>
        <v>not</v>
      </c>
      <c r="V184" s="34">
        <v>334864</v>
      </c>
      <c r="W184" s="19">
        <v>33</v>
      </c>
      <c r="X184" s="19">
        <v>3</v>
      </c>
      <c r="Y184" s="19">
        <v>691</v>
      </c>
      <c r="Z184" s="20" t="str">
        <f t="shared" si="54"/>
        <v>improve</v>
      </c>
      <c r="AA184" s="20" t="str">
        <f t="shared" si="55"/>
        <v>not</v>
      </c>
      <c r="AC184" s="34">
        <v>334864</v>
      </c>
      <c r="AD184" s="19">
        <v>33</v>
      </c>
      <c r="AE184" s="19">
        <v>3</v>
      </c>
      <c r="AF184" s="19">
        <v>656</v>
      </c>
      <c r="AG184" s="20" t="str">
        <f t="shared" si="56"/>
        <v>improve</v>
      </c>
      <c r="AH184" s="20" t="str">
        <f t="shared" si="57"/>
        <v>not</v>
      </c>
      <c r="AJ184" s="34">
        <v>334864</v>
      </c>
      <c r="AK184" s="19">
        <v>33</v>
      </c>
      <c r="AL184" s="19">
        <v>3</v>
      </c>
      <c r="AM184" s="19">
        <v>691</v>
      </c>
      <c r="AN184" s="20" t="str">
        <f t="shared" si="58"/>
        <v>improve</v>
      </c>
      <c r="AO184" s="20" t="str">
        <f t="shared" si="59"/>
        <v>not</v>
      </c>
      <c r="AQ184" s="33">
        <v>334864</v>
      </c>
      <c r="AR184" s="33">
        <v>33</v>
      </c>
      <c r="AS184" s="33">
        <v>3</v>
      </c>
      <c r="AT184" s="33">
        <v>688</v>
      </c>
      <c r="AU184" s="20" t="str">
        <f t="shared" si="60"/>
        <v>improve</v>
      </c>
      <c r="AV184" s="20" t="str">
        <f t="shared" si="61"/>
        <v>not</v>
      </c>
      <c r="AX184" s="34">
        <v>334864</v>
      </c>
      <c r="AY184" s="19">
        <v>33</v>
      </c>
      <c r="AZ184" s="19">
        <v>3</v>
      </c>
      <c r="BA184" s="19">
        <v>718</v>
      </c>
      <c r="BB184" s="20" t="str">
        <f t="shared" si="62"/>
        <v>improve</v>
      </c>
      <c r="BC184" s="20" t="str">
        <f t="shared" si="63"/>
        <v>not</v>
      </c>
      <c r="BE184" s="34">
        <v>334864</v>
      </c>
      <c r="BF184" s="19">
        <v>33</v>
      </c>
      <c r="BG184" s="19">
        <v>3</v>
      </c>
      <c r="BH184" s="19">
        <v>718</v>
      </c>
      <c r="BI184" s="20" t="str">
        <f t="shared" si="64"/>
        <v>improve</v>
      </c>
      <c r="BJ184" s="20" t="str">
        <f t="shared" si="65"/>
        <v>not</v>
      </c>
      <c r="BL184" s="34">
        <v>334864</v>
      </c>
      <c r="BM184" s="19">
        <v>33</v>
      </c>
      <c r="BN184" s="19">
        <v>3</v>
      </c>
      <c r="BO184" s="19">
        <v>1746</v>
      </c>
      <c r="BP184" s="20" t="str">
        <f t="shared" si="66"/>
        <v>improve</v>
      </c>
      <c r="BQ184" s="20" t="str">
        <f t="shared" si="67"/>
        <v>not</v>
      </c>
      <c r="BS184" s="34">
        <v>334864</v>
      </c>
      <c r="BT184" s="19">
        <v>33</v>
      </c>
      <c r="BU184" s="19">
        <v>254</v>
      </c>
      <c r="BV184" s="19">
        <v>144</v>
      </c>
      <c r="BW184" s="20" t="str">
        <f t="shared" si="68"/>
        <v>not</v>
      </c>
      <c r="BX184" s="20" t="str">
        <f t="shared" si="69"/>
        <v>not</v>
      </c>
      <c r="BZ184" s="34">
        <v>334864</v>
      </c>
      <c r="CA184" s="19">
        <v>33</v>
      </c>
      <c r="CB184" s="19">
        <v>133</v>
      </c>
      <c r="CC184" s="19">
        <v>30</v>
      </c>
      <c r="CD184" s="20" t="str">
        <f t="shared" si="70"/>
        <v>not</v>
      </c>
      <c r="CE184" s="20" t="str">
        <f t="shared" si="71"/>
        <v>improve</v>
      </c>
    </row>
    <row r="185" spans="1:83">
      <c r="A185" s="34">
        <v>335132</v>
      </c>
      <c r="B185" s="19">
        <v>325</v>
      </c>
      <c r="C185" s="19">
        <v>264</v>
      </c>
      <c r="D185" s="19">
        <v>210</v>
      </c>
      <c r="E185" s="20" t="str">
        <f t="shared" si="48"/>
        <v>improve</v>
      </c>
      <c r="F185" s="20" t="str">
        <f t="shared" si="49"/>
        <v>improve</v>
      </c>
      <c r="H185" s="34">
        <v>335132</v>
      </c>
      <c r="I185" s="19">
        <v>325</v>
      </c>
      <c r="J185" s="19">
        <v>370</v>
      </c>
      <c r="K185" s="19">
        <v>190</v>
      </c>
      <c r="L185" s="20" t="str">
        <f t="shared" si="50"/>
        <v>not</v>
      </c>
      <c r="M185" s="20" t="str">
        <f t="shared" si="51"/>
        <v>improve</v>
      </c>
      <c r="O185" s="34">
        <v>335132</v>
      </c>
      <c r="P185" s="19">
        <v>325</v>
      </c>
      <c r="Q185" s="19">
        <v>370</v>
      </c>
      <c r="R185" s="19">
        <v>190</v>
      </c>
      <c r="S185" s="20" t="str">
        <f t="shared" si="52"/>
        <v>not</v>
      </c>
      <c r="T185" s="20" t="str">
        <f t="shared" si="53"/>
        <v>improve</v>
      </c>
      <c r="V185" s="34">
        <v>335132</v>
      </c>
      <c r="W185" s="19">
        <v>325</v>
      </c>
      <c r="X185" s="19">
        <v>408</v>
      </c>
      <c r="Y185" s="19">
        <v>184</v>
      </c>
      <c r="Z185" s="20" t="str">
        <f t="shared" si="54"/>
        <v>not</v>
      </c>
      <c r="AA185" s="20" t="str">
        <f t="shared" si="55"/>
        <v>improve</v>
      </c>
      <c r="AC185" s="34">
        <v>335132</v>
      </c>
      <c r="AD185" s="19">
        <v>325</v>
      </c>
      <c r="AE185" s="19">
        <v>370</v>
      </c>
      <c r="AF185" s="19">
        <v>1501</v>
      </c>
      <c r="AG185" s="20" t="str">
        <f t="shared" si="56"/>
        <v>not</v>
      </c>
      <c r="AH185" s="20" t="str">
        <f t="shared" si="57"/>
        <v>not</v>
      </c>
      <c r="AJ185" s="34">
        <v>335132</v>
      </c>
      <c r="AK185" s="19">
        <v>325</v>
      </c>
      <c r="AL185" s="19">
        <v>370</v>
      </c>
      <c r="AM185" s="19">
        <v>1501</v>
      </c>
      <c r="AN185" s="20" t="str">
        <f t="shared" si="58"/>
        <v>not</v>
      </c>
      <c r="AO185" s="20" t="str">
        <f t="shared" si="59"/>
        <v>not</v>
      </c>
      <c r="AQ185" s="33">
        <v>335132</v>
      </c>
      <c r="AR185" s="33">
        <v>325</v>
      </c>
      <c r="AS185" s="33">
        <v>355</v>
      </c>
      <c r="AT185" s="33">
        <v>175</v>
      </c>
      <c r="AU185" s="20" t="str">
        <f t="shared" si="60"/>
        <v>not</v>
      </c>
      <c r="AV185" s="20" t="str">
        <f t="shared" si="61"/>
        <v>improve</v>
      </c>
      <c r="AX185" s="34">
        <v>335132</v>
      </c>
      <c r="AY185" s="19">
        <v>325</v>
      </c>
      <c r="AZ185" s="19">
        <v>335</v>
      </c>
      <c r="BA185" s="19">
        <v>190</v>
      </c>
      <c r="BB185" s="20" t="str">
        <f t="shared" si="62"/>
        <v>not</v>
      </c>
      <c r="BC185" s="20" t="str">
        <f t="shared" si="63"/>
        <v>improve</v>
      </c>
      <c r="BE185" s="34">
        <v>335132</v>
      </c>
      <c r="BF185" s="19">
        <v>325</v>
      </c>
      <c r="BG185" s="19">
        <v>281</v>
      </c>
      <c r="BH185" s="19">
        <v>365</v>
      </c>
      <c r="BI185" s="20" t="str">
        <f t="shared" si="64"/>
        <v>improve</v>
      </c>
      <c r="BJ185" s="20" t="str">
        <f t="shared" si="65"/>
        <v>not</v>
      </c>
      <c r="BL185" s="34">
        <v>335132</v>
      </c>
      <c r="BM185" s="19">
        <v>325</v>
      </c>
      <c r="BN185" s="19">
        <v>90</v>
      </c>
      <c r="BO185" s="19">
        <v>365</v>
      </c>
      <c r="BP185" s="20" t="str">
        <f t="shared" si="66"/>
        <v>improve</v>
      </c>
      <c r="BQ185" s="20" t="str">
        <f t="shared" si="67"/>
        <v>not</v>
      </c>
      <c r="BS185" s="34">
        <v>335132</v>
      </c>
      <c r="BT185" s="19">
        <v>325</v>
      </c>
      <c r="BU185" s="19">
        <v>308</v>
      </c>
      <c r="BV185" s="19">
        <v>353</v>
      </c>
      <c r="BW185" s="20" t="str">
        <f t="shared" si="68"/>
        <v>improve</v>
      </c>
      <c r="BX185" s="20" t="str">
        <f t="shared" si="69"/>
        <v>not</v>
      </c>
      <c r="BZ185" s="34">
        <v>335132</v>
      </c>
      <c r="CA185" s="19">
        <v>325</v>
      </c>
      <c r="CB185" s="19">
        <v>279</v>
      </c>
      <c r="CC185" s="19">
        <v>325</v>
      </c>
      <c r="CD185" s="20" t="str">
        <f t="shared" si="70"/>
        <v>improve</v>
      </c>
      <c r="CE185" s="20" t="str">
        <f t="shared" si="71"/>
        <v>same</v>
      </c>
    </row>
    <row r="186" spans="1:83">
      <c r="A186" s="34">
        <v>335249</v>
      </c>
      <c r="B186" s="19">
        <v>312</v>
      </c>
      <c r="C186" s="19">
        <v>1768</v>
      </c>
      <c r="D186" s="19">
        <v>685</v>
      </c>
      <c r="E186" s="20" t="str">
        <f t="shared" si="48"/>
        <v>not</v>
      </c>
      <c r="F186" s="20" t="str">
        <f t="shared" si="49"/>
        <v>not</v>
      </c>
      <c r="H186" s="34">
        <v>335249</v>
      </c>
      <c r="I186" s="19">
        <v>312</v>
      </c>
      <c r="J186" s="19">
        <v>1572</v>
      </c>
      <c r="K186" s="19">
        <v>666</v>
      </c>
      <c r="L186" s="20" t="str">
        <f t="shared" si="50"/>
        <v>not</v>
      </c>
      <c r="M186" s="20" t="str">
        <f t="shared" si="51"/>
        <v>not</v>
      </c>
      <c r="O186" s="34">
        <v>335249</v>
      </c>
      <c r="P186" s="19">
        <v>312</v>
      </c>
      <c r="Q186" s="19">
        <v>1572</v>
      </c>
      <c r="R186" s="19">
        <v>666</v>
      </c>
      <c r="S186" s="20" t="str">
        <f t="shared" si="52"/>
        <v>not</v>
      </c>
      <c r="T186" s="20" t="str">
        <f t="shared" si="53"/>
        <v>not</v>
      </c>
      <c r="V186" s="34">
        <v>335249</v>
      </c>
      <c r="W186" s="19">
        <v>312</v>
      </c>
      <c r="X186" s="19">
        <v>1572</v>
      </c>
      <c r="Y186" s="19">
        <v>640</v>
      </c>
      <c r="Z186" s="20" t="str">
        <f t="shared" si="54"/>
        <v>not</v>
      </c>
      <c r="AA186" s="20" t="str">
        <f t="shared" si="55"/>
        <v>not</v>
      </c>
      <c r="AC186" s="34">
        <v>335249</v>
      </c>
      <c r="AD186" s="19">
        <v>312</v>
      </c>
      <c r="AE186" s="19">
        <v>1572</v>
      </c>
      <c r="AF186" s="19">
        <v>640</v>
      </c>
      <c r="AG186" s="20" t="str">
        <f t="shared" si="56"/>
        <v>not</v>
      </c>
      <c r="AH186" s="20" t="str">
        <f t="shared" si="57"/>
        <v>not</v>
      </c>
      <c r="AJ186" s="34">
        <v>335249</v>
      </c>
      <c r="AK186" s="19">
        <v>312</v>
      </c>
      <c r="AL186" s="19">
        <v>2355</v>
      </c>
      <c r="AM186" s="19">
        <v>298</v>
      </c>
      <c r="AN186" s="20" t="str">
        <f t="shared" si="58"/>
        <v>not</v>
      </c>
      <c r="AO186" s="20" t="str">
        <f t="shared" si="59"/>
        <v>improve</v>
      </c>
      <c r="AQ186" s="33">
        <v>335249</v>
      </c>
      <c r="AR186" s="33">
        <v>312</v>
      </c>
      <c r="AS186" s="33">
        <v>2355</v>
      </c>
      <c r="AT186" s="33">
        <v>581</v>
      </c>
      <c r="AU186" s="20" t="str">
        <f t="shared" si="60"/>
        <v>not</v>
      </c>
      <c r="AV186" s="20" t="str">
        <f t="shared" si="61"/>
        <v>not</v>
      </c>
      <c r="AX186" s="34">
        <v>335249</v>
      </c>
      <c r="AY186" s="19">
        <v>312</v>
      </c>
      <c r="AZ186" s="19">
        <v>2355</v>
      </c>
      <c r="BA186" s="19">
        <v>414</v>
      </c>
      <c r="BB186" s="20" t="str">
        <f t="shared" si="62"/>
        <v>not</v>
      </c>
      <c r="BC186" s="20" t="str">
        <f t="shared" si="63"/>
        <v>not</v>
      </c>
      <c r="BE186" s="34">
        <v>335249</v>
      </c>
      <c r="BF186" s="19">
        <v>312</v>
      </c>
      <c r="BG186" s="19">
        <v>2355</v>
      </c>
      <c r="BH186" s="19">
        <v>414</v>
      </c>
      <c r="BI186" s="20" t="str">
        <f t="shared" si="64"/>
        <v>not</v>
      </c>
      <c r="BJ186" s="20" t="str">
        <f t="shared" si="65"/>
        <v>not</v>
      </c>
      <c r="BL186" s="34">
        <v>335249</v>
      </c>
      <c r="BM186" s="19">
        <v>312</v>
      </c>
      <c r="BN186" s="19">
        <v>2355</v>
      </c>
      <c r="BO186" s="19">
        <v>414</v>
      </c>
      <c r="BP186" s="20" t="str">
        <f t="shared" si="66"/>
        <v>not</v>
      </c>
      <c r="BQ186" s="20" t="str">
        <f t="shared" si="67"/>
        <v>not</v>
      </c>
      <c r="BS186" s="34">
        <v>335249</v>
      </c>
      <c r="BT186" s="19">
        <v>312</v>
      </c>
      <c r="BU186" s="19">
        <v>2355</v>
      </c>
      <c r="BV186" s="19">
        <v>337</v>
      </c>
      <c r="BW186" s="20" t="str">
        <f t="shared" si="68"/>
        <v>not</v>
      </c>
      <c r="BX186" s="20" t="str">
        <f t="shared" si="69"/>
        <v>not</v>
      </c>
      <c r="BZ186" s="34">
        <v>335249</v>
      </c>
      <c r="CA186" s="19">
        <v>312</v>
      </c>
      <c r="CB186" s="19">
        <v>226</v>
      </c>
      <c r="CC186" s="19">
        <v>3069</v>
      </c>
      <c r="CD186" s="20" t="str">
        <f t="shared" si="70"/>
        <v>improve</v>
      </c>
      <c r="CE186" s="20" t="str">
        <f t="shared" si="71"/>
        <v>not</v>
      </c>
    </row>
    <row r="187" spans="1:83">
      <c r="A187" s="34">
        <v>338089</v>
      </c>
      <c r="B187" s="19">
        <v>-1</v>
      </c>
      <c r="C187" s="19">
        <v>-1</v>
      </c>
      <c r="D187" s="19">
        <v>-1</v>
      </c>
      <c r="E187" s="20" t="str">
        <f t="shared" si="48"/>
        <v>not Found</v>
      </c>
      <c r="F187" s="20" t="str">
        <f t="shared" si="49"/>
        <v>not Found</v>
      </c>
      <c r="H187" s="34">
        <v>338089</v>
      </c>
      <c r="I187" s="19">
        <v>-1</v>
      </c>
      <c r="J187" s="19">
        <v>-1</v>
      </c>
      <c r="K187" s="19">
        <v>-1</v>
      </c>
      <c r="L187" s="20" t="str">
        <f t="shared" si="50"/>
        <v>not Found</v>
      </c>
      <c r="M187" s="20" t="str">
        <f t="shared" si="51"/>
        <v>not Found</v>
      </c>
      <c r="O187" s="34">
        <v>338089</v>
      </c>
      <c r="P187" s="19">
        <v>-1</v>
      </c>
      <c r="Q187" s="19">
        <v>-1</v>
      </c>
      <c r="R187" s="19">
        <v>-1</v>
      </c>
      <c r="S187" s="20" t="str">
        <f t="shared" si="52"/>
        <v>not Found</v>
      </c>
      <c r="T187" s="20" t="str">
        <f t="shared" si="53"/>
        <v>not Found</v>
      </c>
      <c r="V187" s="34">
        <v>338089</v>
      </c>
      <c r="W187" s="19">
        <v>-1</v>
      </c>
      <c r="X187" s="19">
        <v>-1</v>
      </c>
      <c r="Y187" s="19">
        <v>-1</v>
      </c>
      <c r="Z187" s="20" t="str">
        <f t="shared" si="54"/>
        <v>not Found</v>
      </c>
      <c r="AA187" s="20" t="str">
        <f t="shared" si="55"/>
        <v>not Found</v>
      </c>
      <c r="AC187" s="34">
        <v>338089</v>
      </c>
      <c r="AD187" s="19">
        <v>-1</v>
      </c>
      <c r="AE187" s="19">
        <v>-1</v>
      </c>
      <c r="AF187" s="19">
        <v>-1</v>
      </c>
      <c r="AG187" s="20" t="str">
        <f t="shared" si="56"/>
        <v>not Found</v>
      </c>
      <c r="AH187" s="20" t="str">
        <f t="shared" si="57"/>
        <v>not Found</v>
      </c>
      <c r="AJ187" s="34">
        <v>338089</v>
      </c>
      <c r="AK187" s="19">
        <v>-1</v>
      </c>
      <c r="AL187" s="19">
        <v>-1</v>
      </c>
      <c r="AM187" s="19">
        <v>-1</v>
      </c>
      <c r="AN187" s="20" t="str">
        <f t="shared" si="58"/>
        <v>not Found</v>
      </c>
      <c r="AO187" s="20" t="str">
        <f t="shared" si="59"/>
        <v>not Found</v>
      </c>
      <c r="AQ187" s="33">
        <v>338089</v>
      </c>
      <c r="AR187" s="33">
        <v>-1</v>
      </c>
      <c r="AS187" s="33">
        <v>-1</v>
      </c>
      <c r="AT187" s="33">
        <v>-1</v>
      </c>
      <c r="AU187" s="20" t="str">
        <f t="shared" si="60"/>
        <v>not Found</v>
      </c>
      <c r="AV187" s="20" t="str">
        <f t="shared" si="61"/>
        <v>not Found</v>
      </c>
      <c r="AX187" s="34">
        <v>338089</v>
      </c>
      <c r="AY187" s="19">
        <v>-1</v>
      </c>
      <c r="AZ187" s="19">
        <v>-1</v>
      </c>
      <c r="BA187" s="19">
        <v>-1</v>
      </c>
      <c r="BB187" s="20" t="str">
        <f t="shared" si="62"/>
        <v>not Found</v>
      </c>
      <c r="BC187" s="20" t="str">
        <f t="shared" si="63"/>
        <v>not Found</v>
      </c>
      <c r="BE187" s="34">
        <v>338089</v>
      </c>
      <c r="BF187" s="19">
        <v>-1</v>
      </c>
      <c r="BG187" s="19">
        <v>-1</v>
      </c>
      <c r="BH187" s="19">
        <v>-1</v>
      </c>
      <c r="BI187" s="20" t="str">
        <f t="shared" si="64"/>
        <v>not Found</v>
      </c>
      <c r="BJ187" s="20" t="str">
        <f t="shared" si="65"/>
        <v>not Found</v>
      </c>
      <c r="BL187" s="34">
        <v>338089</v>
      </c>
      <c r="BM187" s="19">
        <v>-1</v>
      </c>
      <c r="BN187" s="19">
        <v>-1</v>
      </c>
      <c r="BO187" s="19">
        <v>-1</v>
      </c>
      <c r="BP187" s="20" t="str">
        <f t="shared" si="66"/>
        <v>not Found</v>
      </c>
      <c r="BQ187" s="20" t="str">
        <f t="shared" si="67"/>
        <v>not Found</v>
      </c>
      <c r="BS187" s="34">
        <v>338089</v>
      </c>
      <c r="BT187" s="19">
        <v>-1</v>
      </c>
      <c r="BU187" s="19">
        <v>-1</v>
      </c>
      <c r="BV187" s="19">
        <v>-1</v>
      </c>
      <c r="BW187" s="20" t="str">
        <f t="shared" si="68"/>
        <v>not Found</v>
      </c>
      <c r="BX187" s="20" t="str">
        <f t="shared" si="69"/>
        <v>not Found</v>
      </c>
      <c r="BZ187" s="34">
        <v>338089</v>
      </c>
      <c r="CA187" s="19">
        <v>-1</v>
      </c>
      <c r="CB187" s="19">
        <v>-1</v>
      </c>
      <c r="CC187" s="19">
        <v>-1</v>
      </c>
      <c r="CD187" s="20" t="str">
        <f t="shared" si="70"/>
        <v>not Found</v>
      </c>
      <c r="CE187" s="20" t="str">
        <f t="shared" si="71"/>
        <v>not Found</v>
      </c>
    </row>
    <row r="188" spans="1:83">
      <c r="A188" s="34">
        <v>338638</v>
      </c>
      <c r="B188" s="19">
        <v>1888</v>
      </c>
      <c r="C188" s="19">
        <v>-1</v>
      </c>
      <c r="D188" s="19">
        <v>2055</v>
      </c>
      <c r="E188" s="20" t="str">
        <f t="shared" si="48"/>
        <v>not</v>
      </c>
      <c r="F188" s="20" t="str">
        <f t="shared" si="49"/>
        <v>not</v>
      </c>
      <c r="H188" s="34">
        <v>338638</v>
      </c>
      <c r="I188" s="19">
        <v>1888</v>
      </c>
      <c r="J188" s="19">
        <v>-1</v>
      </c>
      <c r="K188" s="19">
        <v>1645</v>
      </c>
      <c r="L188" s="20" t="str">
        <f t="shared" si="50"/>
        <v>not</v>
      </c>
      <c r="M188" s="20" t="str">
        <f t="shared" si="51"/>
        <v>improve</v>
      </c>
      <c r="O188" s="34">
        <v>338638</v>
      </c>
      <c r="P188" s="19">
        <v>1888</v>
      </c>
      <c r="Q188" s="19">
        <v>-1</v>
      </c>
      <c r="R188" s="19">
        <v>1685</v>
      </c>
      <c r="S188" s="20" t="str">
        <f t="shared" si="52"/>
        <v>not</v>
      </c>
      <c r="T188" s="20" t="str">
        <f t="shared" si="53"/>
        <v>improve</v>
      </c>
      <c r="V188" s="34">
        <v>338638</v>
      </c>
      <c r="W188" s="19">
        <v>1888</v>
      </c>
      <c r="X188" s="19">
        <v>-1</v>
      </c>
      <c r="Y188" s="19">
        <v>1843</v>
      </c>
      <c r="Z188" s="20" t="str">
        <f t="shared" si="54"/>
        <v>not</v>
      </c>
      <c r="AA188" s="20" t="str">
        <f t="shared" si="55"/>
        <v>improve</v>
      </c>
      <c r="AC188" s="34">
        <v>338638</v>
      </c>
      <c r="AD188" s="19">
        <v>1888</v>
      </c>
      <c r="AE188" s="19">
        <v>-1</v>
      </c>
      <c r="AF188" s="19">
        <v>1825</v>
      </c>
      <c r="AG188" s="20" t="str">
        <f t="shared" si="56"/>
        <v>not</v>
      </c>
      <c r="AH188" s="20" t="str">
        <f t="shared" si="57"/>
        <v>improve</v>
      </c>
      <c r="AJ188" s="34">
        <v>338638</v>
      </c>
      <c r="AK188" s="19">
        <v>1888</v>
      </c>
      <c r="AL188" s="19">
        <v>-1</v>
      </c>
      <c r="AM188" s="19">
        <v>236</v>
      </c>
      <c r="AN188" s="20" t="str">
        <f t="shared" si="58"/>
        <v>not</v>
      </c>
      <c r="AO188" s="20" t="str">
        <f t="shared" si="59"/>
        <v>improve</v>
      </c>
      <c r="AQ188" s="33">
        <v>338638</v>
      </c>
      <c r="AR188" s="33">
        <v>1888</v>
      </c>
      <c r="AS188" s="33">
        <v>1681</v>
      </c>
      <c r="AT188" s="33">
        <v>1385</v>
      </c>
      <c r="AU188" s="20" t="str">
        <f t="shared" si="60"/>
        <v>improve</v>
      </c>
      <c r="AV188" s="20" t="str">
        <f t="shared" si="61"/>
        <v>improve</v>
      </c>
      <c r="AX188" s="34">
        <v>338638</v>
      </c>
      <c r="AY188" s="19">
        <v>1888</v>
      </c>
      <c r="AZ188" s="19">
        <v>1681</v>
      </c>
      <c r="BA188" s="19">
        <v>1940</v>
      </c>
      <c r="BB188" s="20" t="str">
        <f t="shared" si="62"/>
        <v>improve</v>
      </c>
      <c r="BC188" s="20" t="str">
        <f t="shared" si="63"/>
        <v>not</v>
      </c>
      <c r="BE188" s="34">
        <v>338638</v>
      </c>
      <c r="BF188" s="19">
        <v>1888</v>
      </c>
      <c r="BG188" s="19">
        <v>1514</v>
      </c>
      <c r="BH188" s="19">
        <v>1957</v>
      </c>
      <c r="BI188" s="20" t="str">
        <f t="shared" si="64"/>
        <v>improve</v>
      </c>
      <c r="BJ188" s="20" t="str">
        <f t="shared" si="65"/>
        <v>not</v>
      </c>
      <c r="BL188" s="34">
        <v>338638</v>
      </c>
      <c r="BM188" s="19">
        <v>1888</v>
      </c>
      <c r="BN188" s="19">
        <v>-1</v>
      </c>
      <c r="BO188" s="19">
        <v>1625</v>
      </c>
      <c r="BP188" s="20" t="str">
        <f t="shared" si="66"/>
        <v>not</v>
      </c>
      <c r="BQ188" s="20" t="str">
        <f t="shared" si="67"/>
        <v>improve</v>
      </c>
      <c r="BS188" s="34">
        <v>338638</v>
      </c>
      <c r="BT188" s="19">
        <v>1888</v>
      </c>
      <c r="BU188" s="19">
        <v>1514</v>
      </c>
      <c r="BV188" s="19">
        <v>1978</v>
      </c>
      <c r="BW188" s="20" t="str">
        <f t="shared" si="68"/>
        <v>improve</v>
      </c>
      <c r="BX188" s="20" t="str">
        <f t="shared" si="69"/>
        <v>not</v>
      </c>
      <c r="BZ188" s="34">
        <v>338638</v>
      </c>
      <c r="CA188" s="19">
        <v>1888</v>
      </c>
      <c r="CB188" s="19">
        <v>1534</v>
      </c>
      <c r="CC188" s="19">
        <v>1356</v>
      </c>
      <c r="CD188" s="20" t="str">
        <f t="shared" si="70"/>
        <v>improve</v>
      </c>
      <c r="CE188" s="20" t="str">
        <f t="shared" si="71"/>
        <v>improve</v>
      </c>
    </row>
    <row r="189" spans="1:83">
      <c r="A189" s="34">
        <v>338673</v>
      </c>
      <c r="B189" s="19">
        <v>110</v>
      </c>
      <c r="C189" s="19">
        <v>55</v>
      </c>
      <c r="D189" s="19">
        <v>33</v>
      </c>
      <c r="E189" s="20" t="str">
        <f t="shared" si="48"/>
        <v>improve</v>
      </c>
      <c r="F189" s="20" t="str">
        <f t="shared" si="49"/>
        <v>improve</v>
      </c>
      <c r="H189" s="34">
        <v>338673</v>
      </c>
      <c r="I189" s="19">
        <v>110</v>
      </c>
      <c r="J189" s="19">
        <v>8</v>
      </c>
      <c r="K189" s="19">
        <v>463</v>
      </c>
      <c r="L189" s="20" t="str">
        <f t="shared" si="50"/>
        <v>improve</v>
      </c>
      <c r="M189" s="20" t="str">
        <f t="shared" si="51"/>
        <v>not</v>
      </c>
      <c r="O189" s="34">
        <v>338673</v>
      </c>
      <c r="P189" s="19">
        <v>110</v>
      </c>
      <c r="Q189" s="19">
        <v>8</v>
      </c>
      <c r="R189" s="19">
        <v>463</v>
      </c>
      <c r="S189" s="20" t="str">
        <f t="shared" si="52"/>
        <v>improve</v>
      </c>
      <c r="T189" s="20" t="str">
        <f t="shared" si="53"/>
        <v>not</v>
      </c>
      <c r="V189" s="34">
        <v>338673</v>
      </c>
      <c r="W189" s="19">
        <v>110</v>
      </c>
      <c r="X189" s="19">
        <v>8</v>
      </c>
      <c r="Y189" s="19">
        <v>793</v>
      </c>
      <c r="Z189" s="20" t="str">
        <f t="shared" si="54"/>
        <v>improve</v>
      </c>
      <c r="AA189" s="20" t="str">
        <f t="shared" si="55"/>
        <v>not</v>
      </c>
      <c r="AC189" s="34">
        <v>338673</v>
      </c>
      <c r="AD189" s="19">
        <v>110</v>
      </c>
      <c r="AE189" s="19">
        <v>8</v>
      </c>
      <c r="AF189" s="19">
        <v>793</v>
      </c>
      <c r="AG189" s="20" t="str">
        <f t="shared" si="56"/>
        <v>improve</v>
      </c>
      <c r="AH189" s="20" t="str">
        <f t="shared" si="57"/>
        <v>not</v>
      </c>
      <c r="AJ189" s="34">
        <v>338673</v>
      </c>
      <c r="AK189" s="19">
        <v>110</v>
      </c>
      <c r="AL189" s="19">
        <v>10</v>
      </c>
      <c r="AM189" s="19">
        <v>509</v>
      </c>
      <c r="AN189" s="20" t="str">
        <f t="shared" si="58"/>
        <v>improve</v>
      </c>
      <c r="AO189" s="20" t="str">
        <f t="shared" si="59"/>
        <v>not</v>
      </c>
      <c r="AQ189" s="33">
        <v>338673</v>
      </c>
      <c r="AR189" s="33">
        <v>110</v>
      </c>
      <c r="AS189" s="33">
        <v>5</v>
      </c>
      <c r="AT189" s="33">
        <v>805</v>
      </c>
      <c r="AU189" s="20" t="str">
        <f t="shared" si="60"/>
        <v>improve</v>
      </c>
      <c r="AV189" s="20" t="str">
        <f t="shared" si="61"/>
        <v>not</v>
      </c>
      <c r="AX189" s="34">
        <v>338673</v>
      </c>
      <c r="AY189" s="19">
        <v>110</v>
      </c>
      <c r="AZ189" s="19">
        <v>17</v>
      </c>
      <c r="BA189" s="19">
        <v>363</v>
      </c>
      <c r="BB189" s="20" t="str">
        <f t="shared" si="62"/>
        <v>improve</v>
      </c>
      <c r="BC189" s="20" t="str">
        <f t="shared" si="63"/>
        <v>not</v>
      </c>
      <c r="BE189" s="34">
        <v>338673</v>
      </c>
      <c r="BF189" s="19">
        <v>110</v>
      </c>
      <c r="BG189" s="19">
        <v>495</v>
      </c>
      <c r="BH189" s="19">
        <v>76</v>
      </c>
      <c r="BI189" s="20" t="str">
        <f t="shared" si="64"/>
        <v>not</v>
      </c>
      <c r="BJ189" s="20" t="str">
        <f t="shared" si="65"/>
        <v>improve</v>
      </c>
      <c r="BL189" s="34">
        <v>338673</v>
      </c>
      <c r="BM189" s="19">
        <v>110</v>
      </c>
      <c r="BN189" s="19">
        <v>426</v>
      </c>
      <c r="BO189" s="19">
        <v>166</v>
      </c>
      <c r="BP189" s="20" t="str">
        <f t="shared" si="66"/>
        <v>not</v>
      </c>
      <c r="BQ189" s="20" t="str">
        <f t="shared" si="67"/>
        <v>not</v>
      </c>
      <c r="BS189" s="34">
        <v>338673</v>
      </c>
      <c r="BT189" s="19">
        <v>110</v>
      </c>
      <c r="BU189" s="19">
        <v>53</v>
      </c>
      <c r="BV189" s="19">
        <v>166</v>
      </c>
      <c r="BW189" s="20" t="str">
        <f t="shared" si="68"/>
        <v>improve</v>
      </c>
      <c r="BX189" s="20" t="str">
        <f t="shared" si="69"/>
        <v>not</v>
      </c>
      <c r="BZ189" s="34">
        <v>338673</v>
      </c>
      <c r="CA189" s="19">
        <v>110</v>
      </c>
      <c r="CB189" s="19">
        <v>95</v>
      </c>
      <c r="CC189" s="19">
        <v>5</v>
      </c>
      <c r="CD189" s="20" t="str">
        <f t="shared" si="70"/>
        <v>improve</v>
      </c>
      <c r="CE189" s="20" t="str">
        <f t="shared" si="71"/>
        <v>improve</v>
      </c>
    </row>
    <row r="190" spans="1:83">
      <c r="A190" s="34">
        <v>339000</v>
      </c>
      <c r="B190" s="19">
        <v>1</v>
      </c>
      <c r="C190" s="19">
        <v>1</v>
      </c>
      <c r="D190" s="19">
        <v>1</v>
      </c>
      <c r="E190" s="20" t="str">
        <f t="shared" si="48"/>
        <v>same</v>
      </c>
      <c r="F190" s="20" t="str">
        <f t="shared" si="49"/>
        <v>same</v>
      </c>
      <c r="H190" s="34">
        <v>339000</v>
      </c>
      <c r="I190" s="19">
        <v>1</v>
      </c>
      <c r="J190" s="19">
        <v>1</v>
      </c>
      <c r="K190" s="19">
        <v>1</v>
      </c>
      <c r="L190" s="20" t="str">
        <f t="shared" si="50"/>
        <v>same</v>
      </c>
      <c r="M190" s="20" t="str">
        <f t="shared" si="51"/>
        <v>same</v>
      </c>
      <c r="O190" s="34">
        <v>339000</v>
      </c>
      <c r="P190" s="19">
        <v>1</v>
      </c>
      <c r="Q190" s="19">
        <v>1</v>
      </c>
      <c r="R190" s="19">
        <v>1</v>
      </c>
      <c r="S190" s="20" t="str">
        <f t="shared" si="52"/>
        <v>same</v>
      </c>
      <c r="T190" s="20" t="str">
        <f t="shared" si="53"/>
        <v>same</v>
      </c>
      <c r="V190" s="34">
        <v>339000</v>
      </c>
      <c r="W190" s="19">
        <v>1</v>
      </c>
      <c r="X190" s="19">
        <v>1</v>
      </c>
      <c r="Y190" s="19">
        <v>1</v>
      </c>
      <c r="Z190" s="20" t="str">
        <f t="shared" si="54"/>
        <v>same</v>
      </c>
      <c r="AA190" s="20" t="str">
        <f t="shared" si="55"/>
        <v>same</v>
      </c>
      <c r="AC190" s="34">
        <v>339000</v>
      </c>
      <c r="AD190" s="19">
        <v>1</v>
      </c>
      <c r="AE190" s="19">
        <v>1</v>
      </c>
      <c r="AF190" s="19">
        <v>1</v>
      </c>
      <c r="AG190" s="20" t="str">
        <f t="shared" si="56"/>
        <v>same</v>
      </c>
      <c r="AH190" s="20" t="str">
        <f t="shared" si="57"/>
        <v>same</v>
      </c>
      <c r="AJ190" s="34">
        <v>339000</v>
      </c>
      <c r="AK190" s="19">
        <v>1</v>
      </c>
      <c r="AL190" s="19">
        <v>1</v>
      </c>
      <c r="AM190" s="19">
        <v>1</v>
      </c>
      <c r="AN190" s="20" t="str">
        <f t="shared" si="58"/>
        <v>same</v>
      </c>
      <c r="AO190" s="20" t="str">
        <f t="shared" si="59"/>
        <v>same</v>
      </c>
      <c r="AQ190" s="33">
        <v>339000</v>
      </c>
      <c r="AR190" s="33">
        <v>1</v>
      </c>
      <c r="AS190" s="33">
        <v>1</v>
      </c>
      <c r="AT190" s="33">
        <v>1</v>
      </c>
      <c r="AU190" s="20" t="str">
        <f t="shared" si="60"/>
        <v>same</v>
      </c>
      <c r="AV190" s="20" t="str">
        <f t="shared" si="61"/>
        <v>same</v>
      </c>
      <c r="AX190" s="34">
        <v>339000</v>
      </c>
      <c r="AY190" s="19">
        <v>1</v>
      </c>
      <c r="AZ190" s="19">
        <v>1</v>
      </c>
      <c r="BA190" s="19">
        <v>1</v>
      </c>
      <c r="BB190" s="20" t="str">
        <f t="shared" si="62"/>
        <v>same</v>
      </c>
      <c r="BC190" s="20" t="str">
        <f t="shared" si="63"/>
        <v>same</v>
      </c>
      <c r="BE190" s="34">
        <v>339000</v>
      </c>
      <c r="BF190" s="19">
        <v>1</v>
      </c>
      <c r="BG190" s="19">
        <v>1</v>
      </c>
      <c r="BH190" s="19">
        <v>1</v>
      </c>
      <c r="BI190" s="20" t="str">
        <f t="shared" si="64"/>
        <v>same</v>
      </c>
      <c r="BJ190" s="20" t="str">
        <f t="shared" si="65"/>
        <v>same</v>
      </c>
      <c r="BL190" s="34">
        <v>339000</v>
      </c>
      <c r="BM190" s="19">
        <v>1</v>
      </c>
      <c r="BN190" s="19">
        <v>1</v>
      </c>
      <c r="BO190" s="19">
        <v>1</v>
      </c>
      <c r="BP190" s="20" t="str">
        <f t="shared" si="66"/>
        <v>same</v>
      </c>
      <c r="BQ190" s="20" t="str">
        <f t="shared" si="67"/>
        <v>same</v>
      </c>
      <c r="BS190" s="34">
        <v>339000</v>
      </c>
      <c r="BT190" s="19">
        <v>1</v>
      </c>
      <c r="BU190" s="19">
        <v>1</v>
      </c>
      <c r="BV190" s="19">
        <v>1</v>
      </c>
      <c r="BW190" s="20" t="str">
        <f t="shared" si="68"/>
        <v>same</v>
      </c>
      <c r="BX190" s="20" t="str">
        <f t="shared" si="69"/>
        <v>same</v>
      </c>
      <c r="BZ190" s="34">
        <v>339000</v>
      </c>
      <c r="CA190" s="19">
        <v>1</v>
      </c>
      <c r="CB190" s="19">
        <v>1</v>
      </c>
      <c r="CC190" s="19">
        <v>1</v>
      </c>
      <c r="CD190" s="20" t="str">
        <f t="shared" si="70"/>
        <v>same</v>
      </c>
      <c r="CE190" s="20" t="str">
        <f t="shared" si="71"/>
        <v>same</v>
      </c>
    </row>
    <row r="191" spans="1:83">
      <c r="A191" s="34">
        <v>340338</v>
      </c>
      <c r="B191" s="19">
        <v>987</v>
      </c>
      <c r="C191" s="19">
        <v>868</v>
      </c>
      <c r="D191" s="19">
        <v>204</v>
      </c>
      <c r="E191" s="20" t="str">
        <f t="shared" si="48"/>
        <v>improve</v>
      </c>
      <c r="F191" s="20" t="str">
        <f t="shared" si="49"/>
        <v>improve</v>
      </c>
      <c r="H191" s="34">
        <v>340338</v>
      </c>
      <c r="I191" s="19">
        <v>987</v>
      </c>
      <c r="J191" s="19">
        <v>1703</v>
      </c>
      <c r="K191" s="19">
        <v>317</v>
      </c>
      <c r="L191" s="20" t="str">
        <f t="shared" si="50"/>
        <v>not</v>
      </c>
      <c r="M191" s="20" t="str">
        <f t="shared" si="51"/>
        <v>improve</v>
      </c>
      <c r="O191" s="34">
        <v>340338</v>
      </c>
      <c r="P191" s="19">
        <v>987</v>
      </c>
      <c r="Q191" s="19">
        <v>875</v>
      </c>
      <c r="R191" s="19">
        <v>301</v>
      </c>
      <c r="S191" s="20" t="str">
        <f t="shared" si="52"/>
        <v>improve</v>
      </c>
      <c r="T191" s="20" t="str">
        <f t="shared" si="53"/>
        <v>improve</v>
      </c>
      <c r="V191" s="34">
        <v>340338</v>
      </c>
      <c r="W191" s="19">
        <v>987</v>
      </c>
      <c r="X191" s="19">
        <v>875</v>
      </c>
      <c r="Y191" s="19">
        <v>301</v>
      </c>
      <c r="Z191" s="20" t="str">
        <f t="shared" si="54"/>
        <v>improve</v>
      </c>
      <c r="AA191" s="20" t="str">
        <f t="shared" si="55"/>
        <v>improve</v>
      </c>
      <c r="AC191" s="34">
        <v>340338</v>
      </c>
      <c r="AD191" s="19">
        <v>987</v>
      </c>
      <c r="AE191" s="19">
        <v>41</v>
      </c>
      <c r="AF191" s="19">
        <v>301</v>
      </c>
      <c r="AG191" s="20" t="str">
        <f t="shared" si="56"/>
        <v>improve</v>
      </c>
      <c r="AH191" s="20" t="str">
        <f t="shared" si="57"/>
        <v>improve</v>
      </c>
      <c r="AJ191" s="34">
        <v>340338</v>
      </c>
      <c r="AK191" s="19">
        <v>987</v>
      </c>
      <c r="AL191" s="19">
        <v>41</v>
      </c>
      <c r="AM191" s="19">
        <v>618</v>
      </c>
      <c r="AN191" s="20" t="str">
        <f t="shared" si="58"/>
        <v>improve</v>
      </c>
      <c r="AO191" s="20" t="str">
        <f t="shared" si="59"/>
        <v>improve</v>
      </c>
      <c r="AQ191" s="33">
        <v>340338</v>
      </c>
      <c r="AR191" s="33">
        <v>987</v>
      </c>
      <c r="AS191" s="33">
        <v>164</v>
      </c>
      <c r="AT191" s="33">
        <v>186</v>
      </c>
      <c r="AU191" s="20" t="str">
        <f t="shared" si="60"/>
        <v>improve</v>
      </c>
      <c r="AV191" s="20" t="str">
        <f t="shared" si="61"/>
        <v>improve</v>
      </c>
      <c r="AX191" s="34">
        <v>340338</v>
      </c>
      <c r="AY191" s="19">
        <v>987</v>
      </c>
      <c r="AZ191" s="19">
        <v>875</v>
      </c>
      <c r="BA191" s="19">
        <v>618</v>
      </c>
      <c r="BB191" s="20" t="str">
        <f t="shared" si="62"/>
        <v>improve</v>
      </c>
      <c r="BC191" s="20" t="str">
        <f t="shared" si="63"/>
        <v>improve</v>
      </c>
      <c r="BE191" s="34">
        <v>340338</v>
      </c>
      <c r="BF191" s="19">
        <v>987</v>
      </c>
      <c r="BG191" s="19">
        <v>226</v>
      </c>
      <c r="BH191" s="19">
        <v>186</v>
      </c>
      <c r="BI191" s="20" t="str">
        <f t="shared" si="64"/>
        <v>improve</v>
      </c>
      <c r="BJ191" s="20" t="str">
        <f t="shared" si="65"/>
        <v>improve</v>
      </c>
      <c r="BL191" s="34">
        <v>340338</v>
      </c>
      <c r="BM191" s="19">
        <v>987</v>
      </c>
      <c r="BN191" s="19">
        <v>875</v>
      </c>
      <c r="BO191" s="19">
        <v>142</v>
      </c>
      <c r="BP191" s="20" t="str">
        <f t="shared" si="66"/>
        <v>improve</v>
      </c>
      <c r="BQ191" s="20" t="str">
        <f t="shared" si="67"/>
        <v>improve</v>
      </c>
      <c r="BS191" s="34">
        <v>340338</v>
      </c>
      <c r="BT191" s="19">
        <v>987</v>
      </c>
      <c r="BU191" s="19">
        <v>1711</v>
      </c>
      <c r="BV191" s="19">
        <v>467</v>
      </c>
      <c r="BW191" s="20" t="str">
        <f t="shared" si="68"/>
        <v>not</v>
      </c>
      <c r="BX191" s="20" t="str">
        <f t="shared" si="69"/>
        <v>improve</v>
      </c>
      <c r="BZ191" s="34">
        <v>340338</v>
      </c>
      <c r="CA191" s="19">
        <v>987</v>
      </c>
      <c r="CB191" s="19">
        <v>1711</v>
      </c>
      <c r="CC191" s="19">
        <v>467</v>
      </c>
      <c r="CD191" s="20" t="str">
        <f t="shared" si="70"/>
        <v>not</v>
      </c>
      <c r="CE191" s="20" t="str">
        <f t="shared" si="71"/>
        <v>improve</v>
      </c>
    </row>
    <row r="192" spans="1:83">
      <c r="A192" s="34">
        <v>341109</v>
      </c>
      <c r="B192" s="19">
        <v>2440</v>
      </c>
      <c r="C192" s="19">
        <v>178</v>
      </c>
      <c r="D192" s="19">
        <v>2639</v>
      </c>
      <c r="E192" s="20" t="str">
        <f t="shared" si="48"/>
        <v>improve</v>
      </c>
      <c r="F192" s="20" t="str">
        <f t="shared" si="49"/>
        <v>not</v>
      </c>
      <c r="H192" s="34">
        <v>341109</v>
      </c>
      <c r="I192" s="19">
        <v>2440</v>
      </c>
      <c r="J192" s="19">
        <v>178</v>
      </c>
      <c r="K192" s="19">
        <v>2639</v>
      </c>
      <c r="L192" s="20" t="str">
        <f t="shared" si="50"/>
        <v>improve</v>
      </c>
      <c r="M192" s="20" t="str">
        <f t="shared" si="51"/>
        <v>not</v>
      </c>
      <c r="O192" s="34">
        <v>341109</v>
      </c>
      <c r="P192" s="19">
        <v>2440</v>
      </c>
      <c r="Q192" s="19">
        <v>178</v>
      </c>
      <c r="R192" s="19">
        <v>2639</v>
      </c>
      <c r="S192" s="20" t="str">
        <f t="shared" si="52"/>
        <v>improve</v>
      </c>
      <c r="T192" s="20" t="str">
        <f t="shared" si="53"/>
        <v>not</v>
      </c>
      <c r="V192" s="34">
        <v>341109</v>
      </c>
      <c r="W192" s="19">
        <v>2440</v>
      </c>
      <c r="X192" s="19">
        <v>178</v>
      </c>
      <c r="Y192" s="19">
        <v>928</v>
      </c>
      <c r="Z192" s="20" t="str">
        <f t="shared" si="54"/>
        <v>improve</v>
      </c>
      <c r="AA192" s="20" t="str">
        <f t="shared" si="55"/>
        <v>improve</v>
      </c>
      <c r="AC192" s="34">
        <v>341109</v>
      </c>
      <c r="AD192" s="19">
        <v>2440</v>
      </c>
      <c r="AE192" s="19">
        <v>214</v>
      </c>
      <c r="AF192" s="19">
        <v>1267</v>
      </c>
      <c r="AG192" s="20" t="str">
        <f t="shared" si="56"/>
        <v>improve</v>
      </c>
      <c r="AH192" s="20" t="str">
        <f t="shared" si="57"/>
        <v>improve</v>
      </c>
      <c r="AJ192" s="34">
        <v>341109</v>
      </c>
      <c r="AK192" s="19">
        <v>2440</v>
      </c>
      <c r="AL192" s="19">
        <v>2861</v>
      </c>
      <c r="AM192" s="19">
        <v>1267</v>
      </c>
      <c r="AN192" s="20" t="str">
        <f t="shared" si="58"/>
        <v>not</v>
      </c>
      <c r="AO192" s="20" t="str">
        <f t="shared" si="59"/>
        <v>improve</v>
      </c>
      <c r="AQ192" s="33">
        <v>341109</v>
      </c>
      <c r="AR192" s="33">
        <v>2440</v>
      </c>
      <c r="AS192" s="33">
        <v>342</v>
      </c>
      <c r="AT192" s="33">
        <v>2175</v>
      </c>
      <c r="AU192" s="20" t="str">
        <f t="shared" si="60"/>
        <v>improve</v>
      </c>
      <c r="AV192" s="20" t="str">
        <f t="shared" si="61"/>
        <v>improve</v>
      </c>
      <c r="AX192" s="34">
        <v>341109</v>
      </c>
      <c r="AY192" s="19">
        <v>2440</v>
      </c>
      <c r="AZ192" s="19">
        <v>342</v>
      </c>
      <c r="BA192" s="19">
        <v>2470</v>
      </c>
      <c r="BB192" s="20" t="str">
        <f t="shared" si="62"/>
        <v>improve</v>
      </c>
      <c r="BC192" s="20" t="str">
        <f t="shared" si="63"/>
        <v>not</v>
      </c>
      <c r="BE192" s="34">
        <v>341109</v>
      </c>
      <c r="BF192" s="19">
        <v>2440</v>
      </c>
      <c r="BG192" s="19">
        <v>348</v>
      </c>
      <c r="BH192" s="19">
        <v>2452</v>
      </c>
      <c r="BI192" s="20" t="str">
        <f t="shared" si="64"/>
        <v>improve</v>
      </c>
      <c r="BJ192" s="20" t="str">
        <f t="shared" si="65"/>
        <v>not</v>
      </c>
      <c r="BL192" s="34">
        <v>341109</v>
      </c>
      <c r="BM192" s="19">
        <v>2440</v>
      </c>
      <c r="BN192" s="19">
        <v>350</v>
      </c>
      <c r="BO192" s="19">
        <v>3974</v>
      </c>
      <c r="BP192" s="20" t="str">
        <f t="shared" si="66"/>
        <v>improve</v>
      </c>
      <c r="BQ192" s="20" t="str">
        <f t="shared" si="67"/>
        <v>not</v>
      </c>
      <c r="BS192" s="34">
        <v>341109</v>
      </c>
      <c r="BT192" s="19">
        <v>2440</v>
      </c>
      <c r="BU192" s="19">
        <v>872</v>
      </c>
      <c r="BV192" s="19">
        <v>3974</v>
      </c>
      <c r="BW192" s="20" t="str">
        <f t="shared" si="68"/>
        <v>improve</v>
      </c>
      <c r="BX192" s="20" t="str">
        <f t="shared" si="69"/>
        <v>not</v>
      </c>
      <c r="BZ192" s="34">
        <v>341109</v>
      </c>
      <c r="CA192" s="19">
        <v>2440</v>
      </c>
      <c r="CB192" s="19">
        <v>2440</v>
      </c>
      <c r="CC192" s="19">
        <v>214</v>
      </c>
      <c r="CD192" s="20" t="str">
        <f t="shared" si="70"/>
        <v>same</v>
      </c>
      <c r="CE192" s="20" t="str">
        <f t="shared" si="71"/>
        <v>improve</v>
      </c>
    </row>
    <row r="193" spans="1:83">
      <c r="A193" s="34">
        <v>342410</v>
      </c>
      <c r="B193" s="19">
        <v>2986</v>
      </c>
      <c r="C193" s="19">
        <v>-1</v>
      </c>
      <c r="D193" s="19">
        <v>153</v>
      </c>
      <c r="E193" s="20" t="str">
        <f t="shared" si="48"/>
        <v>not</v>
      </c>
      <c r="F193" s="20" t="str">
        <f t="shared" si="49"/>
        <v>improve</v>
      </c>
      <c r="H193" s="34">
        <v>342410</v>
      </c>
      <c r="I193" s="19">
        <v>2986</v>
      </c>
      <c r="J193" s="19">
        <v>106</v>
      </c>
      <c r="K193" s="19">
        <v>304</v>
      </c>
      <c r="L193" s="20" t="str">
        <f t="shared" si="50"/>
        <v>improve</v>
      </c>
      <c r="M193" s="20" t="str">
        <f t="shared" si="51"/>
        <v>improve</v>
      </c>
      <c r="O193" s="34">
        <v>342410</v>
      </c>
      <c r="P193" s="19">
        <v>2986</v>
      </c>
      <c r="Q193" s="19">
        <v>268</v>
      </c>
      <c r="R193" s="19">
        <v>304</v>
      </c>
      <c r="S193" s="20" t="str">
        <f t="shared" si="52"/>
        <v>improve</v>
      </c>
      <c r="T193" s="20" t="str">
        <f t="shared" si="53"/>
        <v>improve</v>
      </c>
      <c r="V193" s="34">
        <v>342410</v>
      </c>
      <c r="W193" s="19">
        <v>2986</v>
      </c>
      <c r="X193" s="19">
        <v>294</v>
      </c>
      <c r="Y193" s="19">
        <v>291</v>
      </c>
      <c r="Z193" s="20" t="str">
        <f t="shared" si="54"/>
        <v>improve</v>
      </c>
      <c r="AA193" s="20" t="str">
        <f t="shared" si="55"/>
        <v>improve</v>
      </c>
      <c r="AC193" s="34">
        <v>342410</v>
      </c>
      <c r="AD193" s="19">
        <v>2986</v>
      </c>
      <c r="AE193" s="19">
        <v>1</v>
      </c>
      <c r="AF193" s="19">
        <v>283</v>
      </c>
      <c r="AG193" s="20" t="str">
        <f t="shared" si="56"/>
        <v>improve</v>
      </c>
      <c r="AH193" s="20" t="str">
        <f t="shared" si="57"/>
        <v>improve</v>
      </c>
      <c r="AJ193" s="34">
        <v>342410</v>
      </c>
      <c r="AK193" s="19">
        <v>2986</v>
      </c>
      <c r="AL193" s="19">
        <v>1</v>
      </c>
      <c r="AM193" s="19">
        <v>287</v>
      </c>
      <c r="AN193" s="20" t="str">
        <f t="shared" si="58"/>
        <v>improve</v>
      </c>
      <c r="AO193" s="20" t="str">
        <f t="shared" si="59"/>
        <v>improve</v>
      </c>
      <c r="AQ193" s="33">
        <v>342410</v>
      </c>
      <c r="AR193" s="33">
        <v>2986</v>
      </c>
      <c r="AS193" s="33">
        <v>737</v>
      </c>
      <c r="AT193" s="33">
        <v>283</v>
      </c>
      <c r="AU193" s="20" t="str">
        <f t="shared" si="60"/>
        <v>improve</v>
      </c>
      <c r="AV193" s="20" t="str">
        <f t="shared" si="61"/>
        <v>improve</v>
      </c>
      <c r="AX193" s="34">
        <v>342410</v>
      </c>
      <c r="AY193" s="19">
        <v>2986</v>
      </c>
      <c r="AZ193" s="19">
        <v>1096</v>
      </c>
      <c r="BA193" s="19">
        <v>296</v>
      </c>
      <c r="BB193" s="20" t="str">
        <f t="shared" si="62"/>
        <v>improve</v>
      </c>
      <c r="BC193" s="20" t="str">
        <f t="shared" si="63"/>
        <v>improve</v>
      </c>
      <c r="BE193" s="34">
        <v>342410</v>
      </c>
      <c r="BF193" s="19">
        <v>2986</v>
      </c>
      <c r="BG193" s="19">
        <v>22</v>
      </c>
      <c r="BH193" s="19">
        <v>171</v>
      </c>
      <c r="BI193" s="20" t="str">
        <f t="shared" si="64"/>
        <v>improve</v>
      </c>
      <c r="BJ193" s="20" t="str">
        <f t="shared" si="65"/>
        <v>improve</v>
      </c>
      <c r="BL193" s="34">
        <v>342410</v>
      </c>
      <c r="BM193" s="19">
        <v>2986</v>
      </c>
      <c r="BN193" s="19">
        <v>4</v>
      </c>
      <c r="BO193" s="19">
        <v>284</v>
      </c>
      <c r="BP193" s="20" t="str">
        <f t="shared" si="66"/>
        <v>improve</v>
      </c>
      <c r="BQ193" s="20" t="str">
        <f t="shared" si="67"/>
        <v>improve</v>
      </c>
      <c r="BS193" s="34">
        <v>342410</v>
      </c>
      <c r="BT193" s="19">
        <v>2986</v>
      </c>
      <c r="BU193" s="19">
        <v>4</v>
      </c>
      <c r="BV193" s="19">
        <v>3039</v>
      </c>
      <c r="BW193" s="20" t="str">
        <f t="shared" si="68"/>
        <v>improve</v>
      </c>
      <c r="BX193" s="20" t="str">
        <f t="shared" si="69"/>
        <v>not</v>
      </c>
      <c r="BZ193" s="34">
        <v>342410</v>
      </c>
      <c r="CA193" s="19">
        <v>2986</v>
      </c>
      <c r="CB193" s="19">
        <v>2642</v>
      </c>
      <c r="CC193" s="19">
        <v>2986</v>
      </c>
      <c r="CD193" s="20" t="str">
        <f t="shared" si="70"/>
        <v>improve</v>
      </c>
      <c r="CE193" s="20" t="str">
        <f t="shared" si="71"/>
        <v>same</v>
      </c>
    </row>
    <row r="194" spans="1:83">
      <c r="A194" s="34">
        <v>342858</v>
      </c>
      <c r="B194" s="19">
        <v>3083</v>
      </c>
      <c r="C194" s="19">
        <v>2343</v>
      </c>
      <c r="D194" s="19">
        <v>2343</v>
      </c>
      <c r="E194" s="20" t="str">
        <f t="shared" si="48"/>
        <v>improve</v>
      </c>
      <c r="F194" s="20" t="str">
        <f t="shared" si="49"/>
        <v>improve</v>
      </c>
      <c r="H194" s="34">
        <v>342858</v>
      </c>
      <c r="I194" s="19">
        <v>3083</v>
      </c>
      <c r="J194" s="19">
        <v>1476</v>
      </c>
      <c r="K194" s="19">
        <v>-1</v>
      </c>
      <c r="L194" s="20" t="str">
        <f t="shared" si="50"/>
        <v>improve</v>
      </c>
      <c r="M194" s="20" t="str">
        <f t="shared" si="51"/>
        <v>not</v>
      </c>
      <c r="O194" s="34">
        <v>342858</v>
      </c>
      <c r="P194" s="19">
        <v>3083</v>
      </c>
      <c r="Q194" s="19">
        <v>2404</v>
      </c>
      <c r="R194" s="19">
        <v>-1</v>
      </c>
      <c r="S194" s="20" t="str">
        <f t="shared" si="52"/>
        <v>improve</v>
      </c>
      <c r="T194" s="20" t="str">
        <f t="shared" si="53"/>
        <v>not</v>
      </c>
      <c r="V194" s="34">
        <v>342858</v>
      </c>
      <c r="W194" s="19">
        <v>3083</v>
      </c>
      <c r="X194" s="19">
        <v>2186</v>
      </c>
      <c r="Y194" s="19">
        <v>2628</v>
      </c>
      <c r="Z194" s="20" t="str">
        <f t="shared" si="54"/>
        <v>improve</v>
      </c>
      <c r="AA194" s="20" t="str">
        <f t="shared" si="55"/>
        <v>improve</v>
      </c>
      <c r="AC194" s="34">
        <v>342858</v>
      </c>
      <c r="AD194" s="19">
        <v>3083</v>
      </c>
      <c r="AE194" s="19">
        <v>1587</v>
      </c>
      <c r="AF194" s="19">
        <v>-1</v>
      </c>
      <c r="AG194" s="20" t="str">
        <f t="shared" si="56"/>
        <v>improve</v>
      </c>
      <c r="AH194" s="20" t="str">
        <f t="shared" si="57"/>
        <v>not</v>
      </c>
      <c r="AJ194" s="34">
        <v>342858</v>
      </c>
      <c r="AK194" s="19">
        <v>3083</v>
      </c>
      <c r="AL194" s="19">
        <v>-1</v>
      </c>
      <c r="AM194" s="19">
        <v>3015</v>
      </c>
      <c r="AN194" s="20" t="str">
        <f t="shared" si="58"/>
        <v>not</v>
      </c>
      <c r="AO194" s="20" t="str">
        <f t="shared" si="59"/>
        <v>improve</v>
      </c>
      <c r="AQ194" s="33">
        <v>342858</v>
      </c>
      <c r="AR194" s="33">
        <v>3083</v>
      </c>
      <c r="AS194" s="33">
        <v>-1</v>
      </c>
      <c r="AT194" s="33">
        <v>2554</v>
      </c>
      <c r="AU194" s="20" t="str">
        <f t="shared" si="60"/>
        <v>not</v>
      </c>
      <c r="AV194" s="20" t="str">
        <f t="shared" si="61"/>
        <v>improve</v>
      </c>
      <c r="AX194" s="34">
        <v>342858</v>
      </c>
      <c r="AY194" s="19">
        <v>3083</v>
      </c>
      <c r="AZ194" s="19">
        <v>-1</v>
      </c>
      <c r="BA194" s="19">
        <v>3083</v>
      </c>
      <c r="BB194" s="20" t="str">
        <f t="shared" si="62"/>
        <v>not</v>
      </c>
      <c r="BC194" s="20" t="str">
        <f t="shared" si="63"/>
        <v>same</v>
      </c>
      <c r="BE194" s="34">
        <v>342858</v>
      </c>
      <c r="BF194" s="19">
        <v>3083</v>
      </c>
      <c r="BG194" s="19">
        <v>2072</v>
      </c>
      <c r="BH194" s="19">
        <v>2620</v>
      </c>
      <c r="BI194" s="20" t="str">
        <f t="shared" si="64"/>
        <v>improve</v>
      </c>
      <c r="BJ194" s="20" t="str">
        <f t="shared" si="65"/>
        <v>improve</v>
      </c>
      <c r="BL194" s="34">
        <v>342858</v>
      </c>
      <c r="BM194" s="19">
        <v>3083</v>
      </c>
      <c r="BN194" s="19">
        <v>1960</v>
      </c>
      <c r="BO194" s="19">
        <v>-1</v>
      </c>
      <c r="BP194" s="20" t="str">
        <f t="shared" si="66"/>
        <v>improve</v>
      </c>
      <c r="BQ194" s="20" t="str">
        <f t="shared" si="67"/>
        <v>not</v>
      </c>
      <c r="BS194" s="34">
        <v>342858</v>
      </c>
      <c r="BT194" s="19">
        <v>3083</v>
      </c>
      <c r="BU194" s="19">
        <v>2356</v>
      </c>
      <c r="BV194" s="19">
        <v>-1</v>
      </c>
      <c r="BW194" s="20" t="str">
        <f t="shared" si="68"/>
        <v>improve</v>
      </c>
      <c r="BX194" s="20" t="str">
        <f t="shared" si="69"/>
        <v>not</v>
      </c>
      <c r="BZ194" s="34">
        <v>342858</v>
      </c>
      <c r="CA194" s="19">
        <v>3083</v>
      </c>
      <c r="CB194" s="19">
        <v>2591</v>
      </c>
      <c r="CC194" s="19">
        <v>1479</v>
      </c>
      <c r="CD194" s="20" t="str">
        <f t="shared" si="70"/>
        <v>improve</v>
      </c>
      <c r="CE194" s="20" t="str">
        <f t="shared" si="71"/>
        <v>improve</v>
      </c>
    </row>
    <row r="195" spans="1:83">
      <c r="A195" s="34">
        <v>352785</v>
      </c>
      <c r="B195" s="19">
        <v>157</v>
      </c>
      <c r="C195" s="19">
        <v>52</v>
      </c>
      <c r="D195" s="19">
        <v>381</v>
      </c>
      <c r="E195" s="20" t="str">
        <f t="shared" si="48"/>
        <v>improve</v>
      </c>
      <c r="F195" s="20" t="str">
        <f t="shared" si="49"/>
        <v>not</v>
      </c>
      <c r="H195" s="34">
        <v>352785</v>
      </c>
      <c r="I195" s="19">
        <v>157</v>
      </c>
      <c r="J195" s="19">
        <v>50</v>
      </c>
      <c r="K195" s="19">
        <v>381</v>
      </c>
      <c r="L195" s="20" t="str">
        <f t="shared" si="50"/>
        <v>improve</v>
      </c>
      <c r="M195" s="20" t="str">
        <f t="shared" si="51"/>
        <v>not</v>
      </c>
      <c r="O195" s="34">
        <v>352785</v>
      </c>
      <c r="P195" s="19">
        <v>157</v>
      </c>
      <c r="Q195" s="19">
        <v>52</v>
      </c>
      <c r="R195" s="19">
        <v>422</v>
      </c>
      <c r="S195" s="20" t="str">
        <f t="shared" si="52"/>
        <v>improve</v>
      </c>
      <c r="T195" s="20" t="str">
        <f t="shared" si="53"/>
        <v>not</v>
      </c>
      <c r="V195" s="34">
        <v>352785</v>
      </c>
      <c r="W195" s="19">
        <v>157</v>
      </c>
      <c r="X195" s="19">
        <v>52</v>
      </c>
      <c r="Y195" s="19">
        <v>157</v>
      </c>
      <c r="Z195" s="20" t="str">
        <f t="shared" si="54"/>
        <v>improve</v>
      </c>
      <c r="AA195" s="20" t="str">
        <f t="shared" si="55"/>
        <v>same</v>
      </c>
      <c r="AC195" s="34">
        <v>352785</v>
      </c>
      <c r="AD195" s="19">
        <v>157</v>
      </c>
      <c r="AE195" s="19">
        <v>51</v>
      </c>
      <c r="AF195" s="19">
        <v>157</v>
      </c>
      <c r="AG195" s="20" t="str">
        <f t="shared" si="56"/>
        <v>improve</v>
      </c>
      <c r="AH195" s="20" t="str">
        <f t="shared" si="57"/>
        <v>same</v>
      </c>
      <c r="AJ195" s="34">
        <v>352785</v>
      </c>
      <c r="AK195" s="19">
        <v>157</v>
      </c>
      <c r="AL195" s="19">
        <v>51</v>
      </c>
      <c r="AM195" s="19">
        <v>157</v>
      </c>
      <c r="AN195" s="20" t="str">
        <f t="shared" si="58"/>
        <v>improve</v>
      </c>
      <c r="AO195" s="20" t="str">
        <f t="shared" si="59"/>
        <v>same</v>
      </c>
      <c r="AQ195" s="33">
        <v>352785</v>
      </c>
      <c r="AR195" s="33">
        <v>157</v>
      </c>
      <c r="AS195" s="33">
        <v>52</v>
      </c>
      <c r="AT195" s="33">
        <v>138</v>
      </c>
      <c r="AU195" s="20" t="str">
        <f t="shared" si="60"/>
        <v>improve</v>
      </c>
      <c r="AV195" s="20" t="str">
        <f t="shared" si="61"/>
        <v>improve</v>
      </c>
      <c r="AX195" s="34">
        <v>352785</v>
      </c>
      <c r="AY195" s="19">
        <v>157</v>
      </c>
      <c r="AZ195" s="19">
        <v>72</v>
      </c>
      <c r="BA195" s="19">
        <v>378</v>
      </c>
      <c r="BB195" s="20" t="str">
        <f t="shared" si="62"/>
        <v>improve</v>
      </c>
      <c r="BC195" s="20" t="str">
        <f t="shared" si="63"/>
        <v>not</v>
      </c>
      <c r="BE195" s="34">
        <v>352785</v>
      </c>
      <c r="BF195" s="19">
        <v>157</v>
      </c>
      <c r="BG195" s="19">
        <v>129</v>
      </c>
      <c r="BH195" s="19">
        <v>284</v>
      </c>
      <c r="BI195" s="20" t="str">
        <f t="shared" si="64"/>
        <v>improve</v>
      </c>
      <c r="BJ195" s="20" t="str">
        <f t="shared" si="65"/>
        <v>not</v>
      </c>
      <c r="BL195" s="34">
        <v>352785</v>
      </c>
      <c r="BM195" s="19">
        <v>157</v>
      </c>
      <c r="BN195" s="19">
        <v>52</v>
      </c>
      <c r="BO195" s="19">
        <v>290</v>
      </c>
      <c r="BP195" s="20" t="str">
        <f t="shared" si="66"/>
        <v>improve</v>
      </c>
      <c r="BQ195" s="20" t="str">
        <f t="shared" si="67"/>
        <v>not</v>
      </c>
      <c r="BS195" s="34">
        <v>352785</v>
      </c>
      <c r="BT195" s="19">
        <v>157</v>
      </c>
      <c r="BU195" s="19">
        <v>669</v>
      </c>
      <c r="BV195" s="19">
        <v>380</v>
      </c>
      <c r="BW195" s="20" t="str">
        <f t="shared" si="68"/>
        <v>not</v>
      </c>
      <c r="BX195" s="20" t="str">
        <f t="shared" si="69"/>
        <v>not</v>
      </c>
      <c r="BZ195" s="34">
        <v>352785</v>
      </c>
      <c r="CA195" s="19">
        <v>157</v>
      </c>
      <c r="CB195" s="19">
        <v>685</v>
      </c>
      <c r="CC195" s="19">
        <v>370</v>
      </c>
      <c r="CD195" s="20" t="str">
        <f t="shared" si="70"/>
        <v>not</v>
      </c>
      <c r="CE195" s="20" t="str">
        <f t="shared" si="71"/>
        <v>not</v>
      </c>
    </row>
    <row r="196" spans="1:83">
      <c r="A196" s="34">
        <v>354766</v>
      </c>
      <c r="B196" s="19">
        <v>-1</v>
      </c>
      <c r="C196" s="19">
        <v>-1</v>
      </c>
      <c r="D196" s="19">
        <v>-1</v>
      </c>
      <c r="E196" s="20" t="str">
        <f t="shared" ref="E196:E244" si="72">IF(B196=C196,IF(B196=-1,"not Found","same"),IF(B196&gt;C196,IF(C196=-1,"not","improve"),IF(B196=-1,"improve","not")))</f>
        <v>not Found</v>
      </c>
      <c r="F196" s="20" t="str">
        <f t="shared" ref="F196:F244" si="73">IF(B196=D196,IF(B196=-1,"not Found","same"),IF(B196&gt;D196,IF(D196=-1,"not","improve"),IF(B196=-1,"improve","not")))</f>
        <v>not Found</v>
      </c>
      <c r="H196" s="34">
        <v>354766</v>
      </c>
      <c r="I196" s="19">
        <v>-1</v>
      </c>
      <c r="J196" s="19">
        <v>-1</v>
      </c>
      <c r="K196" s="19">
        <v>-1</v>
      </c>
      <c r="L196" s="20" t="str">
        <f t="shared" ref="L196:L244" si="74">IF(I196=J196,IF(I196=-1,"not Found","same"),IF(I196&gt;J196,IF(J196=-1,"not","improve"),IF(I196=-1,"improve","not")))</f>
        <v>not Found</v>
      </c>
      <c r="M196" s="20" t="str">
        <f t="shared" ref="M196:M244" si="75">IF(I196=K196,IF(I196=-1,"not Found","same"),IF(I196&gt;K196,IF(K196=-1,"not","improve"),IF(I196=-1,"improve","not")))</f>
        <v>not Found</v>
      </c>
      <c r="O196" s="34">
        <v>354766</v>
      </c>
      <c r="P196" s="19">
        <v>-1</v>
      </c>
      <c r="Q196" s="19">
        <v>-1</v>
      </c>
      <c r="R196" s="19">
        <v>-1</v>
      </c>
      <c r="S196" s="20" t="str">
        <f t="shared" ref="S196:S244" si="76">IF(P196=Q196,IF(P196=-1,"not Found","same"),IF(P196&gt;Q196,IF(Q196=-1,"not","improve"),IF(P196=-1,"improve","not")))</f>
        <v>not Found</v>
      </c>
      <c r="T196" s="20" t="str">
        <f t="shared" ref="T196:T244" si="77">IF(P196=R196,IF(P196=-1,"not Found","same"),IF(P196&gt;R196,IF(R196=-1,"not","improve"),IF(P196=-1,"improve","not")))</f>
        <v>not Found</v>
      </c>
      <c r="V196" s="34">
        <v>354766</v>
      </c>
      <c r="W196" s="19">
        <v>-1</v>
      </c>
      <c r="X196" s="19">
        <v>-1</v>
      </c>
      <c r="Y196" s="19">
        <v>-1</v>
      </c>
      <c r="Z196" s="20" t="str">
        <f t="shared" ref="Z196:Z244" si="78">IF(W196=X196,IF(W196=-1,"not Found","same"),IF(W196&gt;X196,IF(X196=-1,"not","improve"),IF(W196=-1,"improve","not")))</f>
        <v>not Found</v>
      </c>
      <c r="AA196" s="20" t="str">
        <f t="shared" ref="AA196:AA244" si="79">IF(W196=Y196,IF(W196=-1,"not Found","same"),IF(W196&gt;Y196,IF(Y196=-1,"not","improve"),IF(W196=-1,"improve","not")))</f>
        <v>not Found</v>
      </c>
      <c r="AC196" s="34">
        <v>354766</v>
      </c>
      <c r="AD196" s="19">
        <v>-1</v>
      </c>
      <c r="AE196" s="19">
        <v>-1</v>
      </c>
      <c r="AF196" s="19">
        <v>-1</v>
      </c>
      <c r="AG196" s="20" t="str">
        <f t="shared" ref="AG196:AG244" si="80">IF(AD196=AE196,IF(AD196=-1,"not Found","same"),IF(AD196&gt;AE196,IF(AE196=-1,"not","improve"),IF(AD196=-1,"improve","not")))</f>
        <v>not Found</v>
      </c>
      <c r="AH196" s="20" t="str">
        <f t="shared" ref="AH196:AH244" si="81">IF(AD196=AF196,IF(AD196=-1,"not Found","same"),IF(AD196&gt;AF196,IF(AF196=-1,"not","improve"),IF(AD196=-1,"improve","not")))</f>
        <v>not Found</v>
      </c>
      <c r="AJ196" s="34">
        <v>354766</v>
      </c>
      <c r="AK196" s="19">
        <v>-1</v>
      </c>
      <c r="AL196" s="19">
        <v>-1</v>
      </c>
      <c r="AM196" s="19">
        <v>-1</v>
      </c>
      <c r="AN196" s="20" t="str">
        <f t="shared" ref="AN196:AN244" si="82">IF(AK196=AL196,IF(AK196=-1,"not Found","same"),IF(AK196&gt;AL196,IF(AL196=-1,"not","improve"),IF(AK196=-1,"improve","not")))</f>
        <v>not Found</v>
      </c>
      <c r="AO196" s="20" t="str">
        <f t="shared" ref="AO196:AO244" si="83">IF(AK196=AM196,IF(AK196=-1,"not Found","same"),IF(AK196&gt;AM196,IF(AM196=-1,"not","improve"),IF(AK196=-1,"improve","not")))</f>
        <v>not Found</v>
      </c>
      <c r="AQ196" s="33">
        <v>354766</v>
      </c>
      <c r="AR196" s="33">
        <v>-1</v>
      </c>
      <c r="AS196" s="33">
        <v>-1</v>
      </c>
      <c r="AT196" s="33">
        <v>-1</v>
      </c>
      <c r="AU196" s="20" t="str">
        <f t="shared" ref="AU196:AU244" si="84">IF(AR196=AS196,IF(AR196=-1,"not Found","same"),IF(AR196&gt;AS196,IF(AS196=-1,"not","improve"),IF(AR196=-1,"improve","not")))</f>
        <v>not Found</v>
      </c>
      <c r="AV196" s="20" t="str">
        <f t="shared" ref="AV196:AV244" si="85">IF(AR196=AT196,IF(AR196=-1,"not Found","same"),IF(AR196&gt;AT196,IF(AT196=-1,"not","improve"),IF(AR196=-1,"improve","not")))</f>
        <v>not Found</v>
      </c>
      <c r="AX196" s="34">
        <v>354766</v>
      </c>
      <c r="AY196" s="19">
        <v>-1</v>
      </c>
      <c r="AZ196" s="19">
        <v>-1</v>
      </c>
      <c r="BA196" s="19">
        <v>-1</v>
      </c>
      <c r="BB196" s="20" t="str">
        <f t="shared" ref="BB196:BB244" si="86">IF(AY196=AZ196,IF(AY196=-1,"not Found","same"),IF(AY196&gt;AZ196,IF(AZ196=-1,"not","improve"),IF(AY196=-1,"improve","not")))</f>
        <v>not Found</v>
      </c>
      <c r="BC196" s="20" t="str">
        <f t="shared" ref="BC196:BC244" si="87">IF(AY196=BA196,IF(AY196=-1,"not Found","same"),IF(AY196&gt;BA196,IF(BA196=-1,"not","improve"),IF(AY196=-1,"improve","not")))</f>
        <v>not Found</v>
      </c>
      <c r="BE196" s="34">
        <v>354766</v>
      </c>
      <c r="BF196" s="19">
        <v>-1</v>
      </c>
      <c r="BG196" s="19">
        <v>-1</v>
      </c>
      <c r="BH196" s="19">
        <v>-1</v>
      </c>
      <c r="BI196" s="20" t="str">
        <f t="shared" ref="BI196:BI244" si="88">IF(BF196=BG196,IF(BF196=-1,"not Found","same"),IF(BF196&gt;BG196,IF(BG196=-1,"not","improve"),IF(BF196=-1,"improve","not")))</f>
        <v>not Found</v>
      </c>
      <c r="BJ196" s="20" t="str">
        <f t="shared" ref="BJ196:BJ244" si="89">IF(BF196=BH196,IF(BF196=-1,"not Found","same"),IF(BF196&gt;BH196,IF(BH196=-1,"not","improve"),IF(BF196=-1,"improve","not")))</f>
        <v>not Found</v>
      </c>
      <c r="BL196" s="34">
        <v>354766</v>
      </c>
      <c r="BM196" s="19">
        <v>-1</v>
      </c>
      <c r="BN196" s="19">
        <v>-1</v>
      </c>
      <c r="BO196" s="19">
        <v>-1</v>
      </c>
      <c r="BP196" s="20" t="str">
        <f t="shared" ref="BP196:BP244" si="90">IF(BM196=BN196,IF(BM196=-1,"not Found","same"),IF(BM196&gt;BN196,IF(BN196=-1,"not","improve"),IF(BM196=-1,"improve","not")))</f>
        <v>not Found</v>
      </c>
      <c r="BQ196" s="20" t="str">
        <f t="shared" ref="BQ196:BQ244" si="91">IF(BM196=BO196,IF(BM196=-1,"not Found","same"),IF(BM196&gt;BO196,IF(BO196=-1,"not","improve"),IF(BM196=-1,"improve","not")))</f>
        <v>not Found</v>
      </c>
      <c r="BS196" s="34">
        <v>354766</v>
      </c>
      <c r="BT196" s="19">
        <v>-1</v>
      </c>
      <c r="BU196" s="19">
        <v>-1</v>
      </c>
      <c r="BV196" s="19">
        <v>-1</v>
      </c>
      <c r="BW196" s="20" t="str">
        <f t="shared" ref="BW196:BW244" si="92">IF(BT196=BU196,IF(BT196=-1,"not Found","same"),IF(BT196&gt;BU196,IF(BU196=-1,"not","improve"),IF(BT196=-1,"improve","not")))</f>
        <v>not Found</v>
      </c>
      <c r="BX196" s="20" t="str">
        <f t="shared" ref="BX196:BX244" si="93">IF(BT196=BV196,IF(BT196=-1,"not Found","same"),IF(BT196&gt;BV196,IF(BV196=-1,"not","improve"),IF(BT196=-1,"improve","not")))</f>
        <v>not Found</v>
      </c>
      <c r="BZ196" s="34">
        <v>354766</v>
      </c>
      <c r="CA196" s="19">
        <v>-1</v>
      </c>
      <c r="CB196" s="19">
        <v>-1</v>
      </c>
      <c r="CC196" s="19">
        <v>-1</v>
      </c>
      <c r="CD196" s="20" t="str">
        <f t="shared" ref="CD196:CD244" si="94">IF(CA196=CB196,IF(CA196=-1,"not Found","same"),IF(CA196&gt;CB196,IF(CB196=-1,"not","improve"),IF(CA196=-1,"improve","not")))</f>
        <v>not Found</v>
      </c>
      <c r="CE196" s="20" t="str">
        <f t="shared" ref="CE196:CE244" si="95">IF(CA196=CC196,IF(CA196=-1,"not Found","same"),IF(CA196&gt;CC196,IF(CC196=-1,"not","improve"),IF(CA196=-1,"improve","not")))</f>
        <v>not Found</v>
      </c>
    </row>
    <row r="197" spans="1:83">
      <c r="A197" s="34">
        <v>358823</v>
      </c>
      <c r="B197" s="19">
        <v>-1</v>
      </c>
      <c r="C197" s="19">
        <v>-1</v>
      </c>
      <c r="D197" s="19">
        <v>-1</v>
      </c>
      <c r="E197" s="20" t="str">
        <f t="shared" si="72"/>
        <v>not Found</v>
      </c>
      <c r="F197" s="20" t="str">
        <f t="shared" si="73"/>
        <v>not Found</v>
      </c>
      <c r="H197" s="34">
        <v>358823</v>
      </c>
      <c r="I197" s="19">
        <v>-1</v>
      </c>
      <c r="J197" s="19">
        <v>-1</v>
      </c>
      <c r="K197" s="19">
        <v>-1</v>
      </c>
      <c r="L197" s="20" t="str">
        <f t="shared" si="74"/>
        <v>not Found</v>
      </c>
      <c r="M197" s="20" t="str">
        <f t="shared" si="75"/>
        <v>not Found</v>
      </c>
      <c r="O197" s="34">
        <v>358823</v>
      </c>
      <c r="P197" s="19">
        <v>-1</v>
      </c>
      <c r="Q197" s="19">
        <v>-1</v>
      </c>
      <c r="R197" s="19">
        <v>-1</v>
      </c>
      <c r="S197" s="20" t="str">
        <f t="shared" si="76"/>
        <v>not Found</v>
      </c>
      <c r="T197" s="20" t="str">
        <f t="shared" si="77"/>
        <v>not Found</v>
      </c>
      <c r="V197" s="34">
        <v>358823</v>
      </c>
      <c r="W197" s="19">
        <v>-1</v>
      </c>
      <c r="X197" s="19">
        <v>-1</v>
      </c>
      <c r="Y197" s="19">
        <v>-1</v>
      </c>
      <c r="Z197" s="20" t="str">
        <f t="shared" si="78"/>
        <v>not Found</v>
      </c>
      <c r="AA197" s="20" t="str">
        <f t="shared" si="79"/>
        <v>not Found</v>
      </c>
      <c r="AC197" s="34">
        <v>358823</v>
      </c>
      <c r="AD197" s="19">
        <v>-1</v>
      </c>
      <c r="AE197" s="19">
        <v>-1</v>
      </c>
      <c r="AF197" s="19">
        <v>-1</v>
      </c>
      <c r="AG197" s="20" t="str">
        <f t="shared" si="80"/>
        <v>not Found</v>
      </c>
      <c r="AH197" s="20" t="str">
        <f t="shared" si="81"/>
        <v>not Found</v>
      </c>
      <c r="AJ197" s="34">
        <v>358823</v>
      </c>
      <c r="AK197" s="19">
        <v>-1</v>
      </c>
      <c r="AL197" s="19">
        <v>-1</v>
      </c>
      <c r="AM197" s="19">
        <v>-1</v>
      </c>
      <c r="AN197" s="20" t="str">
        <f t="shared" si="82"/>
        <v>not Found</v>
      </c>
      <c r="AO197" s="20" t="str">
        <f t="shared" si="83"/>
        <v>not Found</v>
      </c>
      <c r="AQ197" s="33">
        <v>358823</v>
      </c>
      <c r="AR197" s="33">
        <v>-1</v>
      </c>
      <c r="AS197" s="33">
        <v>-1</v>
      </c>
      <c r="AT197" s="33">
        <v>-1</v>
      </c>
      <c r="AU197" s="20" t="str">
        <f t="shared" si="84"/>
        <v>not Found</v>
      </c>
      <c r="AV197" s="20" t="str">
        <f t="shared" si="85"/>
        <v>not Found</v>
      </c>
      <c r="AX197" s="34">
        <v>358823</v>
      </c>
      <c r="AY197" s="19">
        <v>-1</v>
      </c>
      <c r="AZ197" s="19">
        <v>-1</v>
      </c>
      <c r="BA197" s="19">
        <v>-1</v>
      </c>
      <c r="BB197" s="20" t="str">
        <f t="shared" si="86"/>
        <v>not Found</v>
      </c>
      <c r="BC197" s="20" t="str">
        <f t="shared" si="87"/>
        <v>not Found</v>
      </c>
      <c r="BE197" s="34">
        <v>358823</v>
      </c>
      <c r="BF197" s="19">
        <v>-1</v>
      </c>
      <c r="BG197" s="19">
        <v>-1</v>
      </c>
      <c r="BH197" s="19">
        <v>-1</v>
      </c>
      <c r="BI197" s="20" t="str">
        <f t="shared" si="88"/>
        <v>not Found</v>
      </c>
      <c r="BJ197" s="20" t="str">
        <f t="shared" si="89"/>
        <v>not Found</v>
      </c>
      <c r="BL197" s="34">
        <v>358823</v>
      </c>
      <c r="BM197" s="19">
        <v>-1</v>
      </c>
      <c r="BN197" s="19">
        <v>-1</v>
      </c>
      <c r="BO197" s="19">
        <v>-1</v>
      </c>
      <c r="BP197" s="20" t="str">
        <f t="shared" si="90"/>
        <v>not Found</v>
      </c>
      <c r="BQ197" s="20" t="str">
        <f t="shared" si="91"/>
        <v>not Found</v>
      </c>
      <c r="BS197" s="34">
        <v>358823</v>
      </c>
      <c r="BT197" s="19">
        <v>-1</v>
      </c>
      <c r="BU197" s="19">
        <v>-1</v>
      </c>
      <c r="BV197" s="19">
        <v>-1</v>
      </c>
      <c r="BW197" s="20" t="str">
        <f t="shared" si="92"/>
        <v>not Found</v>
      </c>
      <c r="BX197" s="20" t="str">
        <f t="shared" si="93"/>
        <v>not Found</v>
      </c>
      <c r="BZ197" s="34">
        <v>358823</v>
      </c>
      <c r="CA197" s="19">
        <v>-1</v>
      </c>
      <c r="CB197" s="19">
        <v>-1</v>
      </c>
      <c r="CC197" s="19">
        <v>-1</v>
      </c>
      <c r="CD197" s="20" t="str">
        <f t="shared" si="94"/>
        <v>not Found</v>
      </c>
      <c r="CE197" s="20" t="str">
        <f t="shared" si="95"/>
        <v>not Found</v>
      </c>
    </row>
    <row r="198" spans="1:83">
      <c r="A198" s="34">
        <v>362404</v>
      </c>
      <c r="B198" s="19">
        <v>62</v>
      </c>
      <c r="C198" s="19">
        <v>83</v>
      </c>
      <c r="D198" s="19">
        <v>11</v>
      </c>
      <c r="E198" s="20" t="str">
        <f t="shared" si="72"/>
        <v>not</v>
      </c>
      <c r="F198" s="20" t="str">
        <f t="shared" si="73"/>
        <v>improve</v>
      </c>
      <c r="H198" s="34">
        <v>362404</v>
      </c>
      <c r="I198" s="19">
        <v>62</v>
      </c>
      <c r="J198" s="19">
        <v>83</v>
      </c>
      <c r="K198" s="19">
        <v>11</v>
      </c>
      <c r="L198" s="20" t="str">
        <f t="shared" si="74"/>
        <v>not</v>
      </c>
      <c r="M198" s="20" t="str">
        <f t="shared" si="75"/>
        <v>improve</v>
      </c>
      <c r="O198" s="34">
        <v>362404</v>
      </c>
      <c r="P198" s="19">
        <v>62</v>
      </c>
      <c r="Q198" s="19">
        <v>83</v>
      </c>
      <c r="R198" s="19">
        <v>11</v>
      </c>
      <c r="S198" s="20" t="str">
        <f t="shared" si="76"/>
        <v>not</v>
      </c>
      <c r="T198" s="20" t="str">
        <f t="shared" si="77"/>
        <v>improve</v>
      </c>
      <c r="V198" s="34">
        <v>362404</v>
      </c>
      <c r="W198" s="19">
        <v>62</v>
      </c>
      <c r="X198" s="19">
        <v>83</v>
      </c>
      <c r="Y198" s="19">
        <v>13</v>
      </c>
      <c r="Z198" s="20" t="str">
        <f t="shared" si="78"/>
        <v>not</v>
      </c>
      <c r="AA198" s="20" t="str">
        <f t="shared" si="79"/>
        <v>improve</v>
      </c>
      <c r="AC198" s="34">
        <v>362404</v>
      </c>
      <c r="AD198" s="19">
        <v>62</v>
      </c>
      <c r="AE198" s="19">
        <v>59</v>
      </c>
      <c r="AF198" s="19">
        <v>13</v>
      </c>
      <c r="AG198" s="20" t="str">
        <f t="shared" si="80"/>
        <v>improve</v>
      </c>
      <c r="AH198" s="20" t="str">
        <f t="shared" si="81"/>
        <v>improve</v>
      </c>
      <c r="AJ198" s="34">
        <v>362404</v>
      </c>
      <c r="AK198" s="19">
        <v>62</v>
      </c>
      <c r="AL198" s="19">
        <v>59</v>
      </c>
      <c r="AM198" s="19">
        <v>30</v>
      </c>
      <c r="AN198" s="20" t="str">
        <f t="shared" si="82"/>
        <v>improve</v>
      </c>
      <c r="AO198" s="20" t="str">
        <f t="shared" si="83"/>
        <v>improve</v>
      </c>
      <c r="AQ198" s="33">
        <v>362404</v>
      </c>
      <c r="AR198" s="33">
        <v>62</v>
      </c>
      <c r="AS198" s="33">
        <v>59</v>
      </c>
      <c r="AT198" s="33">
        <v>49</v>
      </c>
      <c r="AU198" s="20" t="str">
        <f t="shared" si="84"/>
        <v>improve</v>
      </c>
      <c r="AV198" s="20" t="str">
        <f t="shared" si="85"/>
        <v>improve</v>
      </c>
      <c r="AX198" s="34">
        <v>362404</v>
      </c>
      <c r="AY198" s="19">
        <v>62</v>
      </c>
      <c r="AZ198" s="19">
        <v>59</v>
      </c>
      <c r="BA198" s="19">
        <v>34</v>
      </c>
      <c r="BB198" s="20" t="str">
        <f t="shared" si="86"/>
        <v>improve</v>
      </c>
      <c r="BC198" s="20" t="str">
        <f t="shared" si="87"/>
        <v>improve</v>
      </c>
      <c r="BE198" s="34">
        <v>362404</v>
      </c>
      <c r="BF198" s="19">
        <v>62</v>
      </c>
      <c r="BG198" s="19">
        <v>56</v>
      </c>
      <c r="BH198" s="19">
        <v>34</v>
      </c>
      <c r="BI198" s="20" t="str">
        <f t="shared" si="88"/>
        <v>improve</v>
      </c>
      <c r="BJ198" s="20" t="str">
        <f t="shared" si="89"/>
        <v>improve</v>
      </c>
      <c r="BL198" s="34">
        <v>362404</v>
      </c>
      <c r="BM198" s="19">
        <v>62</v>
      </c>
      <c r="BN198" s="19">
        <v>27</v>
      </c>
      <c r="BO198" s="19">
        <v>23</v>
      </c>
      <c r="BP198" s="20" t="str">
        <f t="shared" si="90"/>
        <v>improve</v>
      </c>
      <c r="BQ198" s="20" t="str">
        <f t="shared" si="91"/>
        <v>improve</v>
      </c>
      <c r="BS198" s="34">
        <v>362404</v>
      </c>
      <c r="BT198" s="19">
        <v>62</v>
      </c>
      <c r="BU198" s="19">
        <v>78</v>
      </c>
      <c r="BV198" s="19">
        <v>26</v>
      </c>
      <c r="BW198" s="20" t="str">
        <f t="shared" si="92"/>
        <v>not</v>
      </c>
      <c r="BX198" s="20" t="str">
        <f t="shared" si="93"/>
        <v>improve</v>
      </c>
      <c r="BZ198" s="34">
        <v>362404</v>
      </c>
      <c r="CA198" s="19">
        <v>62</v>
      </c>
      <c r="CB198" s="19">
        <v>71</v>
      </c>
      <c r="CC198" s="19">
        <v>46</v>
      </c>
      <c r="CD198" s="20" t="str">
        <f t="shared" si="94"/>
        <v>not</v>
      </c>
      <c r="CE198" s="20" t="str">
        <f t="shared" si="95"/>
        <v>improve</v>
      </c>
    </row>
    <row r="199" spans="1:83">
      <c r="A199" s="34">
        <v>364539</v>
      </c>
      <c r="B199" s="19">
        <v>1182</v>
      </c>
      <c r="C199" s="19">
        <v>1030</v>
      </c>
      <c r="D199" s="19">
        <v>2438</v>
      </c>
      <c r="E199" s="20" t="str">
        <f t="shared" si="72"/>
        <v>improve</v>
      </c>
      <c r="F199" s="20" t="str">
        <f t="shared" si="73"/>
        <v>not</v>
      </c>
      <c r="H199" s="34">
        <v>364539</v>
      </c>
      <c r="I199" s="19">
        <v>1182</v>
      </c>
      <c r="J199" s="19">
        <v>1030</v>
      </c>
      <c r="K199" s="19">
        <v>2248</v>
      </c>
      <c r="L199" s="20" t="str">
        <f t="shared" si="74"/>
        <v>improve</v>
      </c>
      <c r="M199" s="20" t="str">
        <f t="shared" si="75"/>
        <v>not</v>
      </c>
      <c r="O199" s="34">
        <v>364539</v>
      </c>
      <c r="P199" s="19">
        <v>1182</v>
      </c>
      <c r="Q199" s="19">
        <v>1178</v>
      </c>
      <c r="R199" s="19">
        <v>2248</v>
      </c>
      <c r="S199" s="20" t="str">
        <f t="shared" si="76"/>
        <v>improve</v>
      </c>
      <c r="T199" s="20" t="str">
        <f t="shared" si="77"/>
        <v>not</v>
      </c>
      <c r="V199" s="34">
        <v>364539</v>
      </c>
      <c r="W199" s="19">
        <v>1182</v>
      </c>
      <c r="X199" s="19">
        <v>1178</v>
      </c>
      <c r="Y199" s="19">
        <v>2152</v>
      </c>
      <c r="Z199" s="20" t="str">
        <f t="shared" si="78"/>
        <v>improve</v>
      </c>
      <c r="AA199" s="20" t="str">
        <f t="shared" si="79"/>
        <v>not</v>
      </c>
      <c r="AC199" s="34">
        <v>364539</v>
      </c>
      <c r="AD199" s="19">
        <v>1182</v>
      </c>
      <c r="AE199" s="19">
        <v>1178</v>
      </c>
      <c r="AF199" s="19">
        <v>2486</v>
      </c>
      <c r="AG199" s="20" t="str">
        <f t="shared" si="80"/>
        <v>improve</v>
      </c>
      <c r="AH199" s="20" t="str">
        <f t="shared" si="81"/>
        <v>not</v>
      </c>
      <c r="AJ199" s="34">
        <v>364539</v>
      </c>
      <c r="AK199" s="19">
        <v>1182</v>
      </c>
      <c r="AL199" s="19">
        <v>1182</v>
      </c>
      <c r="AM199" s="19">
        <v>2152</v>
      </c>
      <c r="AN199" s="20" t="str">
        <f t="shared" si="82"/>
        <v>same</v>
      </c>
      <c r="AO199" s="20" t="str">
        <f t="shared" si="83"/>
        <v>not</v>
      </c>
      <c r="AQ199" s="33">
        <v>364539</v>
      </c>
      <c r="AR199" s="33">
        <v>1182</v>
      </c>
      <c r="AS199" s="33">
        <v>1182</v>
      </c>
      <c r="AT199" s="33">
        <v>2486</v>
      </c>
      <c r="AU199" s="20" t="str">
        <f t="shared" si="84"/>
        <v>same</v>
      </c>
      <c r="AV199" s="20" t="str">
        <f t="shared" si="85"/>
        <v>not</v>
      </c>
      <c r="AX199" s="34">
        <v>364539</v>
      </c>
      <c r="AY199" s="19">
        <v>1182</v>
      </c>
      <c r="AZ199" s="19">
        <v>1182</v>
      </c>
      <c r="BA199" s="19">
        <v>2486</v>
      </c>
      <c r="BB199" s="20" t="str">
        <f t="shared" si="86"/>
        <v>same</v>
      </c>
      <c r="BC199" s="20" t="str">
        <f t="shared" si="87"/>
        <v>not</v>
      </c>
      <c r="BE199" s="34">
        <v>364539</v>
      </c>
      <c r="BF199" s="19">
        <v>1182</v>
      </c>
      <c r="BG199" s="19">
        <v>1182</v>
      </c>
      <c r="BH199" s="19">
        <v>2486</v>
      </c>
      <c r="BI199" s="20" t="str">
        <f t="shared" si="88"/>
        <v>same</v>
      </c>
      <c r="BJ199" s="20" t="str">
        <f t="shared" si="89"/>
        <v>not</v>
      </c>
      <c r="BL199" s="34">
        <v>364539</v>
      </c>
      <c r="BM199" s="19">
        <v>1182</v>
      </c>
      <c r="BN199" s="19">
        <v>1182</v>
      </c>
      <c r="BO199" s="19">
        <v>1005</v>
      </c>
      <c r="BP199" s="20" t="str">
        <f t="shared" si="90"/>
        <v>same</v>
      </c>
      <c r="BQ199" s="20" t="str">
        <f t="shared" si="91"/>
        <v>improve</v>
      </c>
      <c r="BS199" s="34">
        <v>364539</v>
      </c>
      <c r="BT199" s="19">
        <v>1182</v>
      </c>
      <c r="BU199" s="19">
        <v>1182</v>
      </c>
      <c r="BV199" s="19">
        <v>2804</v>
      </c>
      <c r="BW199" s="20" t="str">
        <f t="shared" si="92"/>
        <v>same</v>
      </c>
      <c r="BX199" s="20" t="str">
        <f t="shared" si="93"/>
        <v>not</v>
      </c>
      <c r="BZ199" s="34">
        <v>364539</v>
      </c>
      <c r="CA199" s="19">
        <v>1182</v>
      </c>
      <c r="CB199" s="19">
        <v>789</v>
      </c>
      <c r="CC199" s="19">
        <v>2362</v>
      </c>
      <c r="CD199" s="20" t="str">
        <f t="shared" si="94"/>
        <v>improve</v>
      </c>
      <c r="CE199" s="20" t="str">
        <f t="shared" si="95"/>
        <v>not</v>
      </c>
    </row>
    <row r="200" spans="1:83">
      <c r="A200" s="34">
        <v>369319</v>
      </c>
      <c r="B200" s="19">
        <v>-1</v>
      </c>
      <c r="C200" s="19">
        <v>-1</v>
      </c>
      <c r="D200" s="19">
        <v>-1</v>
      </c>
      <c r="E200" s="20" t="str">
        <f t="shared" si="72"/>
        <v>not Found</v>
      </c>
      <c r="F200" s="20" t="str">
        <f t="shared" si="73"/>
        <v>not Found</v>
      </c>
      <c r="H200" s="34">
        <v>369319</v>
      </c>
      <c r="I200" s="19">
        <v>-1</v>
      </c>
      <c r="J200" s="19">
        <v>-1</v>
      </c>
      <c r="K200" s="19">
        <v>-1</v>
      </c>
      <c r="L200" s="20" t="str">
        <f t="shared" si="74"/>
        <v>not Found</v>
      </c>
      <c r="M200" s="20" t="str">
        <f t="shared" si="75"/>
        <v>not Found</v>
      </c>
      <c r="O200" s="34">
        <v>369319</v>
      </c>
      <c r="P200" s="19">
        <v>-1</v>
      </c>
      <c r="Q200" s="19">
        <v>-1</v>
      </c>
      <c r="R200" s="19">
        <v>-1</v>
      </c>
      <c r="S200" s="20" t="str">
        <f t="shared" si="76"/>
        <v>not Found</v>
      </c>
      <c r="T200" s="20" t="str">
        <f t="shared" si="77"/>
        <v>not Found</v>
      </c>
      <c r="V200" s="34">
        <v>369319</v>
      </c>
      <c r="W200" s="19">
        <v>-1</v>
      </c>
      <c r="X200" s="19">
        <v>-1</v>
      </c>
      <c r="Y200" s="19">
        <v>-1</v>
      </c>
      <c r="Z200" s="20" t="str">
        <f t="shared" si="78"/>
        <v>not Found</v>
      </c>
      <c r="AA200" s="20" t="str">
        <f t="shared" si="79"/>
        <v>not Found</v>
      </c>
      <c r="AC200" s="34">
        <v>369319</v>
      </c>
      <c r="AD200" s="19">
        <v>-1</v>
      </c>
      <c r="AE200" s="19">
        <v>-1</v>
      </c>
      <c r="AF200" s="19">
        <v>-1</v>
      </c>
      <c r="AG200" s="20" t="str">
        <f t="shared" si="80"/>
        <v>not Found</v>
      </c>
      <c r="AH200" s="20" t="str">
        <f t="shared" si="81"/>
        <v>not Found</v>
      </c>
      <c r="AJ200" s="34">
        <v>369319</v>
      </c>
      <c r="AK200" s="19">
        <v>-1</v>
      </c>
      <c r="AL200" s="19">
        <v>-1</v>
      </c>
      <c r="AM200" s="19">
        <v>-1</v>
      </c>
      <c r="AN200" s="20" t="str">
        <f t="shared" si="82"/>
        <v>not Found</v>
      </c>
      <c r="AO200" s="20" t="str">
        <f t="shared" si="83"/>
        <v>not Found</v>
      </c>
      <c r="AQ200" s="33">
        <v>369319</v>
      </c>
      <c r="AR200" s="33">
        <v>-1</v>
      </c>
      <c r="AS200" s="33">
        <v>-1</v>
      </c>
      <c r="AT200" s="33">
        <v>-1</v>
      </c>
      <c r="AU200" s="20" t="str">
        <f t="shared" si="84"/>
        <v>not Found</v>
      </c>
      <c r="AV200" s="20" t="str">
        <f t="shared" si="85"/>
        <v>not Found</v>
      </c>
      <c r="AX200" s="34">
        <v>369319</v>
      </c>
      <c r="AY200" s="19">
        <v>-1</v>
      </c>
      <c r="AZ200" s="19">
        <v>-1</v>
      </c>
      <c r="BA200" s="19">
        <v>-1</v>
      </c>
      <c r="BB200" s="20" t="str">
        <f t="shared" si="86"/>
        <v>not Found</v>
      </c>
      <c r="BC200" s="20" t="str">
        <f t="shared" si="87"/>
        <v>not Found</v>
      </c>
      <c r="BE200" s="34">
        <v>369319</v>
      </c>
      <c r="BF200" s="19">
        <v>-1</v>
      </c>
      <c r="BG200" s="19">
        <v>-1</v>
      </c>
      <c r="BH200" s="19">
        <v>-1</v>
      </c>
      <c r="BI200" s="20" t="str">
        <f t="shared" si="88"/>
        <v>not Found</v>
      </c>
      <c r="BJ200" s="20" t="str">
        <f t="shared" si="89"/>
        <v>not Found</v>
      </c>
      <c r="BL200" s="34">
        <v>369319</v>
      </c>
      <c r="BM200" s="19">
        <v>-1</v>
      </c>
      <c r="BN200" s="19">
        <v>-1</v>
      </c>
      <c r="BO200" s="19">
        <v>-1</v>
      </c>
      <c r="BP200" s="20" t="str">
        <f t="shared" si="90"/>
        <v>not Found</v>
      </c>
      <c r="BQ200" s="20" t="str">
        <f t="shared" si="91"/>
        <v>not Found</v>
      </c>
      <c r="BS200" s="34">
        <v>369319</v>
      </c>
      <c r="BT200" s="19">
        <v>-1</v>
      </c>
      <c r="BU200" s="19">
        <v>-1</v>
      </c>
      <c r="BV200" s="19">
        <v>-1</v>
      </c>
      <c r="BW200" s="20" t="str">
        <f t="shared" si="92"/>
        <v>not Found</v>
      </c>
      <c r="BX200" s="20" t="str">
        <f t="shared" si="93"/>
        <v>not Found</v>
      </c>
      <c r="BZ200" s="34">
        <v>369319</v>
      </c>
      <c r="CA200" s="19">
        <v>-1</v>
      </c>
      <c r="CB200" s="19">
        <v>-1</v>
      </c>
      <c r="CC200" s="19">
        <v>-1</v>
      </c>
      <c r="CD200" s="20" t="str">
        <f t="shared" si="94"/>
        <v>not Found</v>
      </c>
      <c r="CE200" s="20" t="str">
        <f t="shared" si="95"/>
        <v>not Found</v>
      </c>
    </row>
    <row r="201" spans="1:83">
      <c r="A201" s="34">
        <v>370952</v>
      </c>
      <c r="B201" s="19">
        <v>2701</v>
      </c>
      <c r="C201" s="19">
        <v>1231</v>
      </c>
      <c r="D201" s="19">
        <v>2931</v>
      </c>
      <c r="E201" s="20" t="str">
        <f t="shared" si="72"/>
        <v>improve</v>
      </c>
      <c r="F201" s="20" t="str">
        <f t="shared" si="73"/>
        <v>not</v>
      </c>
      <c r="H201" s="34">
        <v>370952</v>
      </c>
      <c r="I201" s="19">
        <v>2701</v>
      </c>
      <c r="J201" s="19">
        <v>1231</v>
      </c>
      <c r="K201" s="19">
        <v>8759</v>
      </c>
      <c r="L201" s="20" t="str">
        <f t="shared" si="74"/>
        <v>improve</v>
      </c>
      <c r="M201" s="20" t="str">
        <f t="shared" si="75"/>
        <v>not</v>
      </c>
      <c r="O201" s="34">
        <v>370952</v>
      </c>
      <c r="P201" s="19">
        <v>2701</v>
      </c>
      <c r="Q201" s="19">
        <v>1231</v>
      </c>
      <c r="R201" s="19">
        <v>8984</v>
      </c>
      <c r="S201" s="20" t="str">
        <f t="shared" si="76"/>
        <v>improve</v>
      </c>
      <c r="T201" s="20" t="str">
        <f t="shared" si="77"/>
        <v>not</v>
      </c>
      <c r="V201" s="34">
        <v>370952</v>
      </c>
      <c r="W201" s="19">
        <v>2701</v>
      </c>
      <c r="X201" s="19">
        <v>1231</v>
      </c>
      <c r="Y201" s="19">
        <v>8984</v>
      </c>
      <c r="Z201" s="20" t="str">
        <f t="shared" si="78"/>
        <v>improve</v>
      </c>
      <c r="AA201" s="20" t="str">
        <f t="shared" si="79"/>
        <v>not</v>
      </c>
      <c r="AC201" s="34">
        <v>370952</v>
      </c>
      <c r="AD201" s="19">
        <v>2701</v>
      </c>
      <c r="AE201" s="19">
        <v>1231</v>
      </c>
      <c r="AF201" s="19">
        <v>9042</v>
      </c>
      <c r="AG201" s="20" t="str">
        <f t="shared" si="80"/>
        <v>improve</v>
      </c>
      <c r="AH201" s="20" t="str">
        <f t="shared" si="81"/>
        <v>not</v>
      </c>
      <c r="AJ201" s="34">
        <v>370952</v>
      </c>
      <c r="AK201" s="19">
        <v>2701</v>
      </c>
      <c r="AL201" s="19">
        <v>2199</v>
      </c>
      <c r="AM201" s="19">
        <v>9069</v>
      </c>
      <c r="AN201" s="20" t="str">
        <f t="shared" si="82"/>
        <v>improve</v>
      </c>
      <c r="AO201" s="20" t="str">
        <f t="shared" si="83"/>
        <v>not</v>
      </c>
      <c r="AQ201" s="33">
        <v>370952</v>
      </c>
      <c r="AR201" s="33">
        <v>2701</v>
      </c>
      <c r="AS201" s="33">
        <v>2199</v>
      </c>
      <c r="AT201" s="33">
        <v>9069</v>
      </c>
      <c r="AU201" s="20" t="str">
        <f t="shared" si="84"/>
        <v>improve</v>
      </c>
      <c r="AV201" s="20" t="str">
        <f t="shared" si="85"/>
        <v>not</v>
      </c>
      <c r="AX201" s="34">
        <v>370952</v>
      </c>
      <c r="AY201" s="19">
        <v>2701</v>
      </c>
      <c r="AZ201" s="19">
        <v>2392</v>
      </c>
      <c r="BA201" s="19">
        <v>2201</v>
      </c>
      <c r="BB201" s="20" t="str">
        <f t="shared" si="86"/>
        <v>improve</v>
      </c>
      <c r="BC201" s="20" t="str">
        <f t="shared" si="87"/>
        <v>improve</v>
      </c>
      <c r="BE201" s="34">
        <v>370952</v>
      </c>
      <c r="BF201" s="19">
        <v>2701</v>
      </c>
      <c r="BG201" s="19">
        <v>1279</v>
      </c>
      <c r="BH201" s="19">
        <v>2311</v>
      </c>
      <c r="BI201" s="20" t="str">
        <f t="shared" si="88"/>
        <v>improve</v>
      </c>
      <c r="BJ201" s="20" t="str">
        <f t="shared" si="89"/>
        <v>improve</v>
      </c>
      <c r="BL201" s="34">
        <v>370952</v>
      </c>
      <c r="BM201" s="19">
        <v>2701</v>
      </c>
      <c r="BN201" s="19">
        <v>2199</v>
      </c>
      <c r="BO201" s="19">
        <v>2404</v>
      </c>
      <c r="BP201" s="20" t="str">
        <f t="shared" si="90"/>
        <v>improve</v>
      </c>
      <c r="BQ201" s="20" t="str">
        <f t="shared" si="91"/>
        <v>improve</v>
      </c>
      <c r="BS201" s="34">
        <v>370952</v>
      </c>
      <c r="BT201" s="19">
        <v>2701</v>
      </c>
      <c r="BU201" s="19">
        <v>1329</v>
      </c>
      <c r="BV201" s="19">
        <v>2404</v>
      </c>
      <c r="BW201" s="20" t="str">
        <f t="shared" si="92"/>
        <v>improve</v>
      </c>
      <c r="BX201" s="20" t="str">
        <f t="shared" si="93"/>
        <v>improve</v>
      </c>
      <c r="BZ201" s="34">
        <v>370952</v>
      </c>
      <c r="CA201" s="19">
        <v>2701</v>
      </c>
      <c r="CB201" s="19">
        <v>7681</v>
      </c>
      <c r="CC201" s="19">
        <v>2340</v>
      </c>
      <c r="CD201" s="20" t="str">
        <f t="shared" si="94"/>
        <v>not</v>
      </c>
      <c r="CE201" s="20" t="str">
        <f t="shared" si="95"/>
        <v>improve</v>
      </c>
    </row>
    <row r="202" spans="1:83">
      <c r="A202" s="34">
        <v>372973</v>
      </c>
      <c r="B202" s="19">
        <v>183</v>
      </c>
      <c r="C202" s="19">
        <v>154</v>
      </c>
      <c r="D202" s="19">
        <v>154</v>
      </c>
      <c r="E202" s="20" t="str">
        <f t="shared" si="72"/>
        <v>improve</v>
      </c>
      <c r="F202" s="20" t="str">
        <f t="shared" si="73"/>
        <v>improve</v>
      </c>
      <c r="H202" s="34">
        <v>372973</v>
      </c>
      <c r="I202" s="19">
        <v>183</v>
      </c>
      <c r="J202" s="19">
        <v>116</v>
      </c>
      <c r="K202" s="19">
        <v>154</v>
      </c>
      <c r="L202" s="20" t="str">
        <f t="shared" si="74"/>
        <v>improve</v>
      </c>
      <c r="M202" s="20" t="str">
        <f t="shared" si="75"/>
        <v>improve</v>
      </c>
      <c r="O202" s="34">
        <v>372973</v>
      </c>
      <c r="P202" s="19">
        <v>183</v>
      </c>
      <c r="Q202" s="19">
        <v>17</v>
      </c>
      <c r="R202" s="19">
        <v>115</v>
      </c>
      <c r="S202" s="20" t="str">
        <f t="shared" si="76"/>
        <v>improve</v>
      </c>
      <c r="T202" s="20" t="str">
        <f t="shared" si="77"/>
        <v>improve</v>
      </c>
      <c r="V202" s="34">
        <v>372973</v>
      </c>
      <c r="W202" s="19">
        <v>183</v>
      </c>
      <c r="X202" s="19">
        <v>186</v>
      </c>
      <c r="Y202" s="19">
        <v>166</v>
      </c>
      <c r="Z202" s="20" t="str">
        <f t="shared" si="78"/>
        <v>not</v>
      </c>
      <c r="AA202" s="20" t="str">
        <f t="shared" si="79"/>
        <v>improve</v>
      </c>
      <c r="AC202" s="34">
        <v>372973</v>
      </c>
      <c r="AD202" s="19">
        <v>183</v>
      </c>
      <c r="AE202" s="19">
        <v>183</v>
      </c>
      <c r="AF202" s="19">
        <v>106</v>
      </c>
      <c r="AG202" s="20" t="str">
        <f t="shared" si="80"/>
        <v>same</v>
      </c>
      <c r="AH202" s="20" t="str">
        <f t="shared" si="81"/>
        <v>improve</v>
      </c>
      <c r="AJ202" s="34">
        <v>372973</v>
      </c>
      <c r="AK202" s="19">
        <v>183</v>
      </c>
      <c r="AL202" s="19">
        <v>94</v>
      </c>
      <c r="AM202" s="19">
        <v>106</v>
      </c>
      <c r="AN202" s="20" t="str">
        <f t="shared" si="82"/>
        <v>improve</v>
      </c>
      <c r="AO202" s="20" t="str">
        <f t="shared" si="83"/>
        <v>improve</v>
      </c>
      <c r="AQ202" s="33">
        <v>372973</v>
      </c>
      <c r="AR202" s="33">
        <v>183</v>
      </c>
      <c r="AS202" s="33">
        <v>6</v>
      </c>
      <c r="AT202" s="33">
        <v>124</v>
      </c>
      <c r="AU202" s="20" t="str">
        <f t="shared" si="84"/>
        <v>improve</v>
      </c>
      <c r="AV202" s="20" t="str">
        <f t="shared" si="85"/>
        <v>improve</v>
      </c>
      <c r="AX202" s="34">
        <v>372973</v>
      </c>
      <c r="AY202" s="19">
        <v>183</v>
      </c>
      <c r="AZ202" s="19">
        <v>19</v>
      </c>
      <c r="BA202" s="19">
        <v>144</v>
      </c>
      <c r="BB202" s="20" t="str">
        <f t="shared" si="86"/>
        <v>improve</v>
      </c>
      <c r="BC202" s="20" t="str">
        <f t="shared" si="87"/>
        <v>improve</v>
      </c>
      <c r="BE202" s="34">
        <v>372973</v>
      </c>
      <c r="BF202" s="19">
        <v>183</v>
      </c>
      <c r="BG202" s="19">
        <v>17</v>
      </c>
      <c r="BH202" s="19">
        <v>124</v>
      </c>
      <c r="BI202" s="20" t="str">
        <f t="shared" si="88"/>
        <v>improve</v>
      </c>
      <c r="BJ202" s="20" t="str">
        <f t="shared" si="89"/>
        <v>improve</v>
      </c>
      <c r="BL202" s="34">
        <v>372973</v>
      </c>
      <c r="BM202" s="19">
        <v>183</v>
      </c>
      <c r="BN202" s="19">
        <v>6</v>
      </c>
      <c r="BO202" s="19">
        <v>173</v>
      </c>
      <c r="BP202" s="20" t="str">
        <f t="shared" si="90"/>
        <v>improve</v>
      </c>
      <c r="BQ202" s="20" t="str">
        <f t="shared" si="91"/>
        <v>improve</v>
      </c>
      <c r="BS202" s="34">
        <v>372973</v>
      </c>
      <c r="BT202" s="19">
        <v>183</v>
      </c>
      <c r="BU202" s="19">
        <v>27</v>
      </c>
      <c r="BV202" s="19">
        <v>173</v>
      </c>
      <c r="BW202" s="20" t="str">
        <f t="shared" si="92"/>
        <v>improve</v>
      </c>
      <c r="BX202" s="20" t="str">
        <f t="shared" si="93"/>
        <v>improve</v>
      </c>
      <c r="BZ202" s="34">
        <v>372973</v>
      </c>
      <c r="CA202" s="19">
        <v>183</v>
      </c>
      <c r="CB202" s="19">
        <v>133</v>
      </c>
      <c r="CC202" s="19">
        <v>13</v>
      </c>
      <c r="CD202" s="20" t="str">
        <f t="shared" si="94"/>
        <v>improve</v>
      </c>
      <c r="CE202" s="20" t="str">
        <f t="shared" si="95"/>
        <v>improve</v>
      </c>
    </row>
    <row r="203" spans="1:83">
      <c r="A203" s="34">
        <v>374920</v>
      </c>
      <c r="B203" s="19">
        <v>22</v>
      </c>
      <c r="C203" s="19">
        <v>22</v>
      </c>
      <c r="D203" s="19">
        <v>2</v>
      </c>
      <c r="E203" s="20" t="str">
        <f t="shared" si="72"/>
        <v>same</v>
      </c>
      <c r="F203" s="20" t="str">
        <f t="shared" si="73"/>
        <v>improve</v>
      </c>
      <c r="H203" s="34">
        <v>374920</v>
      </c>
      <c r="I203" s="19">
        <v>22</v>
      </c>
      <c r="J203" s="19">
        <v>22</v>
      </c>
      <c r="K203" s="19">
        <v>2</v>
      </c>
      <c r="L203" s="20" t="str">
        <f t="shared" si="74"/>
        <v>same</v>
      </c>
      <c r="M203" s="20" t="str">
        <f t="shared" si="75"/>
        <v>improve</v>
      </c>
      <c r="O203" s="34">
        <v>374920</v>
      </c>
      <c r="P203" s="19">
        <v>22</v>
      </c>
      <c r="Q203" s="19">
        <v>22</v>
      </c>
      <c r="R203" s="19">
        <v>2</v>
      </c>
      <c r="S203" s="20" t="str">
        <f t="shared" si="76"/>
        <v>same</v>
      </c>
      <c r="T203" s="20" t="str">
        <f t="shared" si="77"/>
        <v>improve</v>
      </c>
      <c r="V203" s="34">
        <v>374920</v>
      </c>
      <c r="W203" s="19">
        <v>22</v>
      </c>
      <c r="X203" s="19">
        <v>9</v>
      </c>
      <c r="Y203" s="19">
        <v>2</v>
      </c>
      <c r="Z203" s="20" t="str">
        <f t="shared" si="78"/>
        <v>improve</v>
      </c>
      <c r="AA203" s="20" t="str">
        <f t="shared" si="79"/>
        <v>improve</v>
      </c>
      <c r="AC203" s="34">
        <v>374920</v>
      </c>
      <c r="AD203" s="19">
        <v>22</v>
      </c>
      <c r="AE203" s="19">
        <v>8</v>
      </c>
      <c r="AF203" s="19">
        <v>3</v>
      </c>
      <c r="AG203" s="20" t="str">
        <f t="shared" si="80"/>
        <v>improve</v>
      </c>
      <c r="AH203" s="20" t="str">
        <f t="shared" si="81"/>
        <v>improve</v>
      </c>
      <c r="AJ203" s="34">
        <v>374920</v>
      </c>
      <c r="AK203" s="19">
        <v>22</v>
      </c>
      <c r="AL203" s="19">
        <v>17</v>
      </c>
      <c r="AM203" s="19">
        <v>22</v>
      </c>
      <c r="AN203" s="20" t="str">
        <f t="shared" si="82"/>
        <v>improve</v>
      </c>
      <c r="AO203" s="20" t="str">
        <f t="shared" si="83"/>
        <v>same</v>
      </c>
      <c r="AQ203" s="33">
        <v>374920</v>
      </c>
      <c r="AR203" s="33">
        <v>22</v>
      </c>
      <c r="AS203" s="33">
        <v>24</v>
      </c>
      <c r="AT203" s="33">
        <v>22</v>
      </c>
      <c r="AU203" s="20" t="str">
        <f t="shared" si="84"/>
        <v>not</v>
      </c>
      <c r="AV203" s="20" t="str">
        <f t="shared" si="85"/>
        <v>same</v>
      </c>
      <c r="AX203" s="34">
        <v>374920</v>
      </c>
      <c r="AY203" s="19">
        <v>22</v>
      </c>
      <c r="AZ203" s="19">
        <v>17</v>
      </c>
      <c r="BA203" s="19">
        <v>22</v>
      </c>
      <c r="BB203" s="20" t="str">
        <f t="shared" si="86"/>
        <v>improve</v>
      </c>
      <c r="BC203" s="20" t="str">
        <f t="shared" si="87"/>
        <v>same</v>
      </c>
      <c r="BE203" s="34">
        <v>374920</v>
      </c>
      <c r="BF203" s="19">
        <v>22</v>
      </c>
      <c r="BG203" s="19">
        <v>17</v>
      </c>
      <c r="BH203" s="19">
        <v>22</v>
      </c>
      <c r="BI203" s="20" t="str">
        <f t="shared" si="88"/>
        <v>improve</v>
      </c>
      <c r="BJ203" s="20" t="str">
        <f t="shared" si="89"/>
        <v>same</v>
      </c>
      <c r="BL203" s="34">
        <v>374920</v>
      </c>
      <c r="BM203" s="19">
        <v>22</v>
      </c>
      <c r="BN203" s="19">
        <v>22</v>
      </c>
      <c r="BO203" s="19">
        <v>22</v>
      </c>
      <c r="BP203" s="20" t="str">
        <f t="shared" si="90"/>
        <v>same</v>
      </c>
      <c r="BQ203" s="20" t="str">
        <f t="shared" si="91"/>
        <v>same</v>
      </c>
      <c r="BS203" s="34">
        <v>374920</v>
      </c>
      <c r="BT203" s="19">
        <v>22</v>
      </c>
      <c r="BU203" s="19">
        <v>17</v>
      </c>
      <c r="BV203" s="19">
        <v>22</v>
      </c>
      <c r="BW203" s="20" t="str">
        <f t="shared" si="92"/>
        <v>improve</v>
      </c>
      <c r="BX203" s="20" t="str">
        <f t="shared" si="93"/>
        <v>same</v>
      </c>
      <c r="BZ203" s="34">
        <v>374920</v>
      </c>
      <c r="CA203" s="19">
        <v>22</v>
      </c>
      <c r="CB203" s="19">
        <v>3</v>
      </c>
      <c r="CC203" s="19">
        <v>6</v>
      </c>
      <c r="CD203" s="20" t="str">
        <f t="shared" si="94"/>
        <v>improve</v>
      </c>
      <c r="CE203" s="20" t="str">
        <f t="shared" si="95"/>
        <v>improve</v>
      </c>
    </row>
    <row r="204" spans="1:83">
      <c r="A204" s="34">
        <v>377318</v>
      </c>
      <c r="B204" s="19">
        <v>2</v>
      </c>
      <c r="C204" s="19">
        <v>2</v>
      </c>
      <c r="D204" s="19">
        <v>2</v>
      </c>
      <c r="E204" s="20" t="str">
        <f t="shared" si="72"/>
        <v>same</v>
      </c>
      <c r="F204" s="20" t="str">
        <f t="shared" si="73"/>
        <v>same</v>
      </c>
      <c r="H204" s="34">
        <v>377318</v>
      </c>
      <c r="I204" s="19">
        <v>2</v>
      </c>
      <c r="J204" s="19">
        <v>1</v>
      </c>
      <c r="K204" s="19">
        <v>2</v>
      </c>
      <c r="L204" s="20" t="str">
        <f t="shared" si="74"/>
        <v>improve</v>
      </c>
      <c r="M204" s="20" t="str">
        <f t="shared" si="75"/>
        <v>same</v>
      </c>
      <c r="O204" s="34">
        <v>377318</v>
      </c>
      <c r="P204" s="19">
        <v>2</v>
      </c>
      <c r="Q204" s="19">
        <v>1</v>
      </c>
      <c r="R204" s="19">
        <v>2</v>
      </c>
      <c r="S204" s="20" t="str">
        <f t="shared" si="76"/>
        <v>improve</v>
      </c>
      <c r="T204" s="20" t="str">
        <f t="shared" si="77"/>
        <v>same</v>
      </c>
      <c r="V204" s="34">
        <v>377318</v>
      </c>
      <c r="W204" s="19">
        <v>2</v>
      </c>
      <c r="X204" s="19">
        <v>1</v>
      </c>
      <c r="Y204" s="19">
        <v>2</v>
      </c>
      <c r="Z204" s="20" t="str">
        <f t="shared" si="78"/>
        <v>improve</v>
      </c>
      <c r="AA204" s="20" t="str">
        <f t="shared" si="79"/>
        <v>same</v>
      </c>
      <c r="AC204" s="34">
        <v>377318</v>
      </c>
      <c r="AD204" s="19">
        <v>2</v>
      </c>
      <c r="AE204" s="19">
        <v>1</v>
      </c>
      <c r="AF204" s="19">
        <v>4</v>
      </c>
      <c r="AG204" s="20" t="str">
        <f t="shared" si="80"/>
        <v>improve</v>
      </c>
      <c r="AH204" s="20" t="str">
        <f t="shared" si="81"/>
        <v>not</v>
      </c>
      <c r="AJ204" s="34">
        <v>377318</v>
      </c>
      <c r="AK204" s="19">
        <v>2</v>
      </c>
      <c r="AL204" s="19">
        <v>2</v>
      </c>
      <c r="AM204" s="19">
        <v>203</v>
      </c>
      <c r="AN204" s="20" t="str">
        <f t="shared" si="82"/>
        <v>same</v>
      </c>
      <c r="AO204" s="20" t="str">
        <f t="shared" si="83"/>
        <v>not</v>
      </c>
      <c r="AQ204" s="33">
        <v>377318</v>
      </c>
      <c r="AR204" s="33">
        <v>2</v>
      </c>
      <c r="AS204" s="33">
        <v>1</v>
      </c>
      <c r="AT204" s="33">
        <v>203</v>
      </c>
      <c r="AU204" s="20" t="str">
        <f t="shared" si="84"/>
        <v>improve</v>
      </c>
      <c r="AV204" s="20" t="str">
        <f t="shared" si="85"/>
        <v>not</v>
      </c>
      <c r="AX204" s="34">
        <v>377318</v>
      </c>
      <c r="AY204" s="19">
        <v>2</v>
      </c>
      <c r="AZ204" s="19">
        <v>3</v>
      </c>
      <c r="BA204" s="19">
        <v>501</v>
      </c>
      <c r="BB204" s="20" t="str">
        <f t="shared" si="86"/>
        <v>not</v>
      </c>
      <c r="BC204" s="20" t="str">
        <f t="shared" si="87"/>
        <v>not</v>
      </c>
      <c r="BE204" s="34">
        <v>377318</v>
      </c>
      <c r="BF204" s="19">
        <v>2</v>
      </c>
      <c r="BG204" s="19">
        <v>3</v>
      </c>
      <c r="BH204" s="19">
        <v>484</v>
      </c>
      <c r="BI204" s="20" t="str">
        <f t="shared" si="88"/>
        <v>not</v>
      </c>
      <c r="BJ204" s="20" t="str">
        <f t="shared" si="89"/>
        <v>not</v>
      </c>
      <c r="BL204" s="34">
        <v>377318</v>
      </c>
      <c r="BM204" s="19">
        <v>2</v>
      </c>
      <c r="BN204" s="19">
        <v>5</v>
      </c>
      <c r="BO204" s="19">
        <v>203</v>
      </c>
      <c r="BP204" s="20" t="str">
        <f t="shared" si="90"/>
        <v>not</v>
      </c>
      <c r="BQ204" s="20" t="str">
        <f t="shared" si="91"/>
        <v>not</v>
      </c>
      <c r="BS204" s="34">
        <v>377318</v>
      </c>
      <c r="BT204" s="19">
        <v>2</v>
      </c>
      <c r="BU204" s="19">
        <v>2</v>
      </c>
      <c r="BV204" s="19">
        <v>484</v>
      </c>
      <c r="BW204" s="20" t="str">
        <f t="shared" si="92"/>
        <v>same</v>
      </c>
      <c r="BX204" s="20" t="str">
        <f t="shared" si="93"/>
        <v>not</v>
      </c>
      <c r="BZ204" s="34">
        <v>377318</v>
      </c>
      <c r="CA204" s="19">
        <v>2</v>
      </c>
      <c r="CB204" s="19">
        <v>2</v>
      </c>
      <c r="CC204" s="19">
        <v>484</v>
      </c>
      <c r="CD204" s="20" t="str">
        <f t="shared" si="94"/>
        <v>same</v>
      </c>
      <c r="CE204" s="20" t="str">
        <f t="shared" si="95"/>
        <v>not</v>
      </c>
    </row>
    <row r="205" spans="1:83">
      <c r="A205" s="34">
        <v>378068</v>
      </c>
      <c r="B205" s="19">
        <v>184</v>
      </c>
      <c r="C205" s="19">
        <v>169</v>
      </c>
      <c r="D205" s="19">
        <v>271</v>
      </c>
      <c r="E205" s="20" t="str">
        <f t="shared" si="72"/>
        <v>improve</v>
      </c>
      <c r="F205" s="20" t="str">
        <f t="shared" si="73"/>
        <v>not</v>
      </c>
      <c r="H205" s="34">
        <v>378068</v>
      </c>
      <c r="I205" s="19">
        <v>184</v>
      </c>
      <c r="J205" s="19">
        <v>169</v>
      </c>
      <c r="K205" s="19">
        <v>293</v>
      </c>
      <c r="L205" s="20" t="str">
        <f t="shared" si="74"/>
        <v>improve</v>
      </c>
      <c r="M205" s="20" t="str">
        <f t="shared" si="75"/>
        <v>not</v>
      </c>
      <c r="O205" s="34">
        <v>378068</v>
      </c>
      <c r="P205" s="19">
        <v>184</v>
      </c>
      <c r="Q205" s="19">
        <v>169</v>
      </c>
      <c r="R205" s="19">
        <v>276</v>
      </c>
      <c r="S205" s="20" t="str">
        <f t="shared" si="76"/>
        <v>improve</v>
      </c>
      <c r="T205" s="20" t="str">
        <f t="shared" si="77"/>
        <v>not</v>
      </c>
      <c r="V205" s="34">
        <v>378068</v>
      </c>
      <c r="W205" s="19">
        <v>184</v>
      </c>
      <c r="X205" s="19">
        <v>101</v>
      </c>
      <c r="Y205" s="19">
        <v>337</v>
      </c>
      <c r="Z205" s="20" t="str">
        <f t="shared" si="78"/>
        <v>improve</v>
      </c>
      <c r="AA205" s="20" t="str">
        <f t="shared" si="79"/>
        <v>not</v>
      </c>
      <c r="AC205" s="34">
        <v>378068</v>
      </c>
      <c r="AD205" s="19">
        <v>184</v>
      </c>
      <c r="AE205" s="19">
        <v>174</v>
      </c>
      <c r="AF205" s="19">
        <v>338</v>
      </c>
      <c r="AG205" s="20" t="str">
        <f t="shared" si="80"/>
        <v>improve</v>
      </c>
      <c r="AH205" s="20" t="str">
        <f t="shared" si="81"/>
        <v>not</v>
      </c>
      <c r="AJ205" s="34">
        <v>378068</v>
      </c>
      <c r="AK205" s="19">
        <v>184</v>
      </c>
      <c r="AL205" s="19">
        <v>206</v>
      </c>
      <c r="AM205" s="19">
        <v>232</v>
      </c>
      <c r="AN205" s="20" t="str">
        <f t="shared" si="82"/>
        <v>not</v>
      </c>
      <c r="AO205" s="20" t="str">
        <f t="shared" si="83"/>
        <v>not</v>
      </c>
      <c r="AQ205" s="33">
        <v>378068</v>
      </c>
      <c r="AR205" s="33">
        <v>184</v>
      </c>
      <c r="AS205" s="33">
        <v>258</v>
      </c>
      <c r="AT205" s="33">
        <v>232</v>
      </c>
      <c r="AU205" s="20" t="str">
        <f t="shared" si="84"/>
        <v>not</v>
      </c>
      <c r="AV205" s="20" t="str">
        <f t="shared" si="85"/>
        <v>not</v>
      </c>
      <c r="AX205" s="34">
        <v>378068</v>
      </c>
      <c r="AY205" s="19">
        <v>184</v>
      </c>
      <c r="AZ205" s="19">
        <v>258</v>
      </c>
      <c r="BA205" s="19">
        <v>232</v>
      </c>
      <c r="BB205" s="20" t="str">
        <f t="shared" si="86"/>
        <v>not</v>
      </c>
      <c r="BC205" s="20" t="str">
        <f t="shared" si="87"/>
        <v>not</v>
      </c>
      <c r="BE205" s="34">
        <v>378068</v>
      </c>
      <c r="BF205" s="19">
        <v>184</v>
      </c>
      <c r="BG205" s="19">
        <v>210</v>
      </c>
      <c r="BH205" s="19">
        <v>169</v>
      </c>
      <c r="BI205" s="20" t="str">
        <f t="shared" si="88"/>
        <v>not</v>
      </c>
      <c r="BJ205" s="20" t="str">
        <f t="shared" si="89"/>
        <v>improve</v>
      </c>
      <c r="BL205" s="34">
        <v>378068</v>
      </c>
      <c r="BM205" s="19">
        <v>184</v>
      </c>
      <c r="BN205" s="19">
        <v>313</v>
      </c>
      <c r="BO205" s="19">
        <v>184</v>
      </c>
      <c r="BP205" s="20" t="str">
        <f t="shared" si="90"/>
        <v>not</v>
      </c>
      <c r="BQ205" s="20" t="str">
        <f t="shared" si="91"/>
        <v>same</v>
      </c>
      <c r="BS205" s="34">
        <v>378068</v>
      </c>
      <c r="BT205" s="19">
        <v>184</v>
      </c>
      <c r="BU205" s="19">
        <v>251</v>
      </c>
      <c r="BV205" s="19">
        <v>184</v>
      </c>
      <c r="BW205" s="20" t="str">
        <f t="shared" si="92"/>
        <v>not</v>
      </c>
      <c r="BX205" s="20" t="str">
        <f t="shared" si="93"/>
        <v>same</v>
      </c>
      <c r="BZ205" s="34">
        <v>378068</v>
      </c>
      <c r="CA205" s="19">
        <v>184</v>
      </c>
      <c r="CB205" s="19">
        <v>251</v>
      </c>
      <c r="CC205" s="19">
        <v>184</v>
      </c>
      <c r="CD205" s="20" t="str">
        <f t="shared" si="94"/>
        <v>not</v>
      </c>
      <c r="CE205" s="20" t="str">
        <f t="shared" si="95"/>
        <v>same</v>
      </c>
    </row>
    <row r="206" spans="1:83">
      <c r="A206" s="34">
        <v>383491</v>
      </c>
      <c r="B206" s="19">
        <v>379</v>
      </c>
      <c r="C206" s="19">
        <v>121</v>
      </c>
      <c r="D206" s="19">
        <v>720</v>
      </c>
      <c r="E206" s="20" t="str">
        <f t="shared" si="72"/>
        <v>improve</v>
      </c>
      <c r="F206" s="20" t="str">
        <f t="shared" si="73"/>
        <v>not</v>
      </c>
      <c r="H206" s="34">
        <v>383491</v>
      </c>
      <c r="I206" s="19">
        <v>379</v>
      </c>
      <c r="J206" s="19">
        <v>121</v>
      </c>
      <c r="K206" s="19">
        <v>720</v>
      </c>
      <c r="L206" s="20" t="str">
        <f t="shared" si="74"/>
        <v>improve</v>
      </c>
      <c r="M206" s="20" t="str">
        <f t="shared" si="75"/>
        <v>not</v>
      </c>
      <c r="O206" s="34">
        <v>383491</v>
      </c>
      <c r="P206" s="19">
        <v>379</v>
      </c>
      <c r="Q206" s="19">
        <v>130</v>
      </c>
      <c r="R206" s="19">
        <v>360</v>
      </c>
      <c r="S206" s="20" t="str">
        <f t="shared" si="76"/>
        <v>improve</v>
      </c>
      <c r="T206" s="20" t="str">
        <f t="shared" si="77"/>
        <v>improve</v>
      </c>
      <c r="V206" s="34">
        <v>383491</v>
      </c>
      <c r="W206" s="19">
        <v>379</v>
      </c>
      <c r="X206" s="19">
        <v>130</v>
      </c>
      <c r="Y206" s="19">
        <v>360</v>
      </c>
      <c r="Z206" s="20" t="str">
        <f t="shared" si="78"/>
        <v>improve</v>
      </c>
      <c r="AA206" s="20" t="str">
        <f t="shared" si="79"/>
        <v>improve</v>
      </c>
      <c r="AC206" s="34">
        <v>383491</v>
      </c>
      <c r="AD206" s="19">
        <v>379</v>
      </c>
      <c r="AE206" s="19">
        <v>130</v>
      </c>
      <c r="AF206" s="19">
        <v>879</v>
      </c>
      <c r="AG206" s="20" t="str">
        <f t="shared" si="80"/>
        <v>improve</v>
      </c>
      <c r="AH206" s="20" t="str">
        <f t="shared" si="81"/>
        <v>not</v>
      </c>
      <c r="AJ206" s="34">
        <v>383491</v>
      </c>
      <c r="AK206" s="19">
        <v>379</v>
      </c>
      <c r="AL206" s="19">
        <v>130</v>
      </c>
      <c r="AM206" s="19">
        <v>659</v>
      </c>
      <c r="AN206" s="20" t="str">
        <f t="shared" si="82"/>
        <v>improve</v>
      </c>
      <c r="AO206" s="20" t="str">
        <f t="shared" si="83"/>
        <v>not</v>
      </c>
      <c r="AQ206" s="33">
        <v>383491</v>
      </c>
      <c r="AR206" s="33">
        <v>379</v>
      </c>
      <c r="AS206" s="33">
        <v>130</v>
      </c>
      <c r="AT206" s="33">
        <v>338</v>
      </c>
      <c r="AU206" s="20" t="str">
        <f t="shared" si="84"/>
        <v>improve</v>
      </c>
      <c r="AV206" s="20" t="str">
        <f t="shared" si="85"/>
        <v>improve</v>
      </c>
      <c r="AX206" s="34">
        <v>383491</v>
      </c>
      <c r="AY206" s="19">
        <v>379</v>
      </c>
      <c r="AZ206" s="19">
        <v>106</v>
      </c>
      <c r="BA206" s="19">
        <v>659</v>
      </c>
      <c r="BB206" s="20" t="str">
        <f t="shared" si="86"/>
        <v>improve</v>
      </c>
      <c r="BC206" s="20" t="str">
        <f t="shared" si="87"/>
        <v>not</v>
      </c>
      <c r="BE206" s="34">
        <v>383491</v>
      </c>
      <c r="BF206" s="19">
        <v>379</v>
      </c>
      <c r="BG206" s="19">
        <v>75</v>
      </c>
      <c r="BH206" s="19">
        <v>6397</v>
      </c>
      <c r="BI206" s="20" t="str">
        <f t="shared" si="88"/>
        <v>improve</v>
      </c>
      <c r="BJ206" s="20" t="str">
        <f t="shared" si="89"/>
        <v>not</v>
      </c>
      <c r="BL206" s="34">
        <v>383491</v>
      </c>
      <c r="BM206" s="19">
        <v>379</v>
      </c>
      <c r="BN206" s="19">
        <v>401</v>
      </c>
      <c r="BO206" s="19">
        <v>808</v>
      </c>
      <c r="BP206" s="20" t="str">
        <f t="shared" si="90"/>
        <v>not</v>
      </c>
      <c r="BQ206" s="20" t="str">
        <f t="shared" si="91"/>
        <v>not</v>
      </c>
      <c r="BS206" s="34">
        <v>383491</v>
      </c>
      <c r="BT206" s="19">
        <v>379</v>
      </c>
      <c r="BU206" s="19">
        <v>364</v>
      </c>
      <c r="BV206" s="19">
        <v>830</v>
      </c>
      <c r="BW206" s="20" t="str">
        <f t="shared" si="92"/>
        <v>improve</v>
      </c>
      <c r="BX206" s="20" t="str">
        <f t="shared" si="93"/>
        <v>not</v>
      </c>
      <c r="BZ206" s="34">
        <v>383491</v>
      </c>
      <c r="CA206" s="19">
        <v>379</v>
      </c>
      <c r="CB206" s="19">
        <v>264</v>
      </c>
      <c r="CC206" s="19">
        <v>4041</v>
      </c>
      <c r="CD206" s="20" t="str">
        <f t="shared" si="94"/>
        <v>improve</v>
      </c>
      <c r="CE206" s="20" t="str">
        <f t="shared" si="95"/>
        <v>not</v>
      </c>
    </row>
    <row r="207" spans="1:83">
      <c r="A207" s="34">
        <v>387536</v>
      </c>
      <c r="B207" s="19">
        <v>15</v>
      </c>
      <c r="C207" s="19">
        <v>19</v>
      </c>
      <c r="D207" s="19">
        <v>53</v>
      </c>
      <c r="E207" s="20" t="str">
        <f t="shared" si="72"/>
        <v>not</v>
      </c>
      <c r="F207" s="20" t="str">
        <f t="shared" si="73"/>
        <v>not</v>
      </c>
      <c r="H207" s="34">
        <v>387536</v>
      </c>
      <c r="I207" s="19">
        <v>15</v>
      </c>
      <c r="J207" s="19">
        <v>19</v>
      </c>
      <c r="K207" s="19">
        <v>120</v>
      </c>
      <c r="L207" s="20" t="str">
        <f t="shared" si="74"/>
        <v>not</v>
      </c>
      <c r="M207" s="20" t="str">
        <f t="shared" si="75"/>
        <v>not</v>
      </c>
      <c r="O207" s="34">
        <v>387536</v>
      </c>
      <c r="P207" s="19">
        <v>15</v>
      </c>
      <c r="Q207" s="19">
        <v>19</v>
      </c>
      <c r="R207" s="19">
        <v>207</v>
      </c>
      <c r="S207" s="20" t="str">
        <f t="shared" si="76"/>
        <v>not</v>
      </c>
      <c r="T207" s="20" t="str">
        <f t="shared" si="77"/>
        <v>not</v>
      </c>
      <c r="V207" s="34">
        <v>387536</v>
      </c>
      <c r="W207" s="19">
        <v>15</v>
      </c>
      <c r="X207" s="19">
        <v>41</v>
      </c>
      <c r="Y207" s="19">
        <v>244</v>
      </c>
      <c r="Z207" s="20" t="str">
        <f t="shared" si="78"/>
        <v>not</v>
      </c>
      <c r="AA207" s="20" t="str">
        <f t="shared" si="79"/>
        <v>not</v>
      </c>
      <c r="AC207" s="34">
        <v>387536</v>
      </c>
      <c r="AD207" s="19">
        <v>15</v>
      </c>
      <c r="AE207" s="19">
        <v>17</v>
      </c>
      <c r="AF207" s="19">
        <v>244</v>
      </c>
      <c r="AG207" s="20" t="str">
        <f t="shared" si="80"/>
        <v>not</v>
      </c>
      <c r="AH207" s="20" t="str">
        <f t="shared" si="81"/>
        <v>not</v>
      </c>
      <c r="AJ207" s="34">
        <v>387536</v>
      </c>
      <c r="AK207" s="19">
        <v>15</v>
      </c>
      <c r="AL207" s="19">
        <v>21</v>
      </c>
      <c r="AM207" s="19">
        <v>117</v>
      </c>
      <c r="AN207" s="20" t="str">
        <f t="shared" si="82"/>
        <v>not</v>
      </c>
      <c r="AO207" s="20" t="str">
        <f t="shared" si="83"/>
        <v>not</v>
      </c>
      <c r="AQ207" s="33">
        <v>387536</v>
      </c>
      <c r="AR207" s="33">
        <v>15</v>
      </c>
      <c r="AS207" s="33">
        <v>21</v>
      </c>
      <c r="AT207" s="33">
        <v>198</v>
      </c>
      <c r="AU207" s="20" t="str">
        <f t="shared" si="84"/>
        <v>not</v>
      </c>
      <c r="AV207" s="20" t="str">
        <f t="shared" si="85"/>
        <v>not</v>
      </c>
      <c r="AX207" s="34">
        <v>387536</v>
      </c>
      <c r="AY207" s="19">
        <v>15</v>
      </c>
      <c r="AZ207" s="19">
        <v>10</v>
      </c>
      <c r="BA207" s="19">
        <v>198</v>
      </c>
      <c r="BB207" s="20" t="str">
        <f t="shared" si="86"/>
        <v>improve</v>
      </c>
      <c r="BC207" s="20" t="str">
        <f t="shared" si="87"/>
        <v>not</v>
      </c>
      <c r="BE207" s="34">
        <v>387536</v>
      </c>
      <c r="BF207" s="19">
        <v>15</v>
      </c>
      <c r="BG207" s="19">
        <v>11</v>
      </c>
      <c r="BH207" s="19">
        <v>198</v>
      </c>
      <c r="BI207" s="20" t="str">
        <f t="shared" si="88"/>
        <v>improve</v>
      </c>
      <c r="BJ207" s="20" t="str">
        <f t="shared" si="89"/>
        <v>not</v>
      </c>
      <c r="BL207" s="34">
        <v>387536</v>
      </c>
      <c r="BM207" s="19">
        <v>15</v>
      </c>
      <c r="BN207" s="19">
        <v>11</v>
      </c>
      <c r="BO207" s="19">
        <v>198</v>
      </c>
      <c r="BP207" s="20" t="str">
        <f t="shared" si="90"/>
        <v>improve</v>
      </c>
      <c r="BQ207" s="20" t="str">
        <f t="shared" si="91"/>
        <v>not</v>
      </c>
      <c r="BS207" s="34">
        <v>387536</v>
      </c>
      <c r="BT207" s="19">
        <v>15</v>
      </c>
      <c r="BU207" s="19">
        <v>22</v>
      </c>
      <c r="BV207" s="19">
        <v>198</v>
      </c>
      <c r="BW207" s="20" t="str">
        <f t="shared" si="92"/>
        <v>not</v>
      </c>
      <c r="BX207" s="20" t="str">
        <f t="shared" si="93"/>
        <v>not</v>
      </c>
      <c r="BZ207" s="34">
        <v>387536</v>
      </c>
      <c r="CA207" s="19">
        <v>15</v>
      </c>
      <c r="CB207" s="19">
        <v>16</v>
      </c>
      <c r="CC207" s="19">
        <v>187</v>
      </c>
      <c r="CD207" s="20" t="str">
        <f t="shared" si="94"/>
        <v>not</v>
      </c>
      <c r="CE207" s="20" t="str">
        <f t="shared" si="95"/>
        <v>not</v>
      </c>
    </row>
    <row r="208" spans="1:83">
      <c r="A208" s="34">
        <v>388342</v>
      </c>
      <c r="B208" s="19">
        <v>163</v>
      </c>
      <c r="C208" s="19">
        <v>173</v>
      </c>
      <c r="D208" s="19">
        <v>15</v>
      </c>
      <c r="E208" s="20" t="str">
        <f t="shared" si="72"/>
        <v>not</v>
      </c>
      <c r="F208" s="20" t="str">
        <f t="shared" si="73"/>
        <v>improve</v>
      </c>
      <c r="H208" s="34">
        <v>388342</v>
      </c>
      <c r="I208" s="19">
        <v>163</v>
      </c>
      <c r="J208" s="19">
        <v>391</v>
      </c>
      <c r="K208" s="19">
        <v>15</v>
      </c>
      <c r="L208" s="20" t="str">
        <f t="shared" si="74"/>
        <v>not</v>
      </c>
      <c r="M208" s="20" t="str">
        <f t="shared" si="75"/>
        <v>improve</v>
      </c>
      <c r="O208" s="34">
        <v>388342</v>
      </c>
      <c r="P208" s="19">
        <v>163</v>
      </c>
      <c r="Q208" s="19">
        <v>379</v>
      </c>
      <c r="R208" s="19">
        <v>28</v>
      </c>
      <c r="S208" s="20" t="str">
        <f t="shared" si="76"/>
        <v>not</v>
      </c>
      <c r="T208" s="20" t="str">
        <f t="shared" si="77"/>
        <v>improve</v>
      </c>
      <c r="V208" s="34">
        <v>388342</v>
      </c>
      <c r="W208" s="19">
        <v>163</v>
      </c>
      <c r="X208" s="19">
        <v>289</v>
      </c>
      <c r="Y208" s="19">
        <v>28</v>
      </c>
      <c r="Z208" s="20" t="str">
        <f t="shared" si="78"/>
        <v>not</v>
      </c>
      <c r="AA208" s="20" t="str">
        <f t="shared" si="79"/>
        <v>improve</v>
      </c>
      <c r="AC208" s="34">
        <v>388342</v>
      </c>
      <c r="AD208" s="19">
        <v>163</v>
      </c>
      <c r="AE208" s="19">
        <v>135</v>
      </c>
      <c r="AF208" s="19">
        <v>15</v>
      </c>
      <c r="AG208" s="20" t="str">
        <f t="shared" si="80"/>
        <v>improve</v>
      </c>
      <c r="AH208" s="20" t="str">
        <f t="shared" si="81"/>
        <v>improve</v>
      </c>
      <c r="AJ208" s="34">
        <v>388342</v>
      </c>
      <c r="AK208" s="19">
        <v>163</v>
      </c>
      <c r="AL208" s="19">
        <v>375</v>
      </c>
      <c r="AM208" s="19">
        <v>32</v>
      </c>
      <c r="AN208" s="20" t="str">
        <f t="shared" si="82"/>
        <v>not</v>
      </c>
      <c r="AO208" s="20" t="str">
        <f t="shared" si="83"/>
        <v>improve</v>
      </c>
      <c r="AQ208" s="33">
        <v>388342</v>
      </c>
      <c r="AR208" s="33">
        <v>163</v>
      </c>
      <c r="AS208" s="33">
        <v>54</v>
      </c>
      <c r="AT208" s="33">
        <v>106</v>
      </c>
      <c r="AU208" s="20" t="str">
        <f t="shared" si="84"/>
        <v>improve</v>
      </c>
      <c r="AV208" s="20" t="str">
        <f t="shared" si="85"/>
        <v>improve</v>
      </c>
      <c r="AX208" s="34">
        <v>388342</v>
      </c>
      <c r="AY208" s="19">
        <v>163</v>
      </c>
      <c r="AZ208" s="19">
        <v>208</v>
      </c>
      <c r="BA208" s="19">
        <v>159</v>
      </c>
      <c r="BB208" s="20" t="str">
        <f t="shared" si="86"/>
        <v>not</v>
      </c>
      <c r="BC208" s="20" t="str">
        <f t="shared" si="87"/>
        <v>improve</v>
      </c>
      <c r="BE208" s="34">
        <v>388342</v>
      </c>
      <c r="BF208" s="19">
        <v>163</v>
      </c>
      <c r="BG208" s="19">
        <v>208</v>
      </c>
      <c r="BH208" s="19">
        <v>366</v>
      </c>
      <c r="BI208" s="20" t="str">
        <f t="shared" si="88"/>
        <v>not</v>
      </c>
      <c r="BJ208" s="20" t="str">
        <f t="shared" si="89"/>
        <v>not</v>
      </c>
      <c r="BL208" s="34">
        <v>388342</v>
      </c>
      <c r="BM208" s="19">
        <v>163</v>
      </c>
      <c r="BN208" s="19">
        <v>484</v>
      </c>
      <c r="BO208" s="19">
        <v>55</v>
      </c>
      <c r="BP208" s="20" t="str">
        <f t="shared" si="90"/>
        <v>not</v>
      </c>
      <c r="BQ208" s="20" t="str">
        <f t="shared" si="91"/>
        <v>improve</v>
      </c>
      <c r="BS208" s="34">
        <v>388342</v>
      </c>
      <c r="BT208" s="19">
        <v>163</v>
      </c>
      <c r="BU208" s="19">
        <v>543</v>
      </c>
      <c r="BV208" s="19">
        <v>153</v>
      </c>
      <c r="BW208" s="20" t="str">
        <f t="shared" si="92"/>
        <v>not</v>
      </c>
      <c r="BX208" s="20" t="str">
        <f t="shared" si="93"/>
        <v>improve</v>
      </c>
      <c r="BZ208" s="34">
        <v>388342</v>
      </c>
      <c r="CA208" s="19">
        <v>163</v>
      </c>
      <c r="CB208" s="19">
        <v>292</v>
      </c>
      <c r="CC208" s="19">
        <v>76</v>
      </c>
      <c r="CD208" s="20" t="str">
        <f t="shared" si="94"/>
        <v>not</v>
      </c>
      <c r="CE208" s="20" t="str">
        <f t="shared" si="95"/>
        <v>improve</v>
      </c>
    </row>
    <row r="209" spans="1:83">
      <c r="A209" s="34">
        <v>390546</v>
      </c>
      <c r="B209" s="19">
        <v>396</v>
      </c>
      <c r="C209" s="19">
        <v>6682</v>
      </c>
      <c r="D209" s="19">
        <v>26</v>
      </c>
      <c r="E209" s="20" t="str">
        <f t="shared" si="72"/>
        <v>not</v>
      </c>
      <c r="F209" s="20" t="str">
        <f t="shared" si="73"/>
        <v>improve</v>
      </c>
      <c r="H209" s="34">
        <v>390546</v>
      </c>
      <c r="I209" s="19">
        <v>396</v>
      </c>
      <c r="J209" s="19">
        <v>6682</v>
      </c>
      <c r="K209" s="19">
        <v>41</v>
      </c>
      <c r="L209" s="20" t="str">
        <f t="shared" si="74"/>
        <v>not</v>
      </c>
      <c r="M209" s="20" t="str">
        <f t="shared" si="75"/>
        <v>improve</v>
      </c>
      <c r="O209" s="34">
        <v>390546</v>
      </c>
      <c r="P209" s="19">
        <v>396</v>
      </c>
      <c r="Q209" s="19">
        <v>6659</v>
      </c>
      <c r="R209" s="19">
        <v>41</v>
      </c>
      <c r="S209" s="20" t="str">
        <f t="shared" si="76"/>
        <v>not</v>
      </c>
      <c r="T209" s="20" t="str">
        <f t="shared" si="77"/>
        <v>improve</v>
      </c>
      <c r="V209" s="34">
        <v>390546</v>
      </c>
      <c r="W209" s="19">
        <v>396</v>
      </c>
      <c r="X209" s="19">
        <v>8501</v>
      </c>
      <c r="Y209" s="19">
        <v>41</v>
      </c>
      <c r="Z209" s="20" t="str">
        <f t="shared" si="78"/>
        <v>not</v>
      </c>
      <c r="AA209" s="20" t="str">
        <f t="shared" si="79"/>
        <v>improve</v>
      </c>
      <c r="AC209" s="34">
        <v>390546</v>
      </c>
      <c r="AD209" s="19">
        <v>396</v>
      </c>
      <c r="AE209" s="19">
        <v>6682</v>
      </c>
      <c r="AF209" s="19">
        <v>19</v>
      </c>
      <c r="AG209" s="20" t="str">
        <f t="shared" si="80"/>
        <v>not</v>
      </c>
      <c r="AH209" s="20" t="str">
        <f t="shared" si="81"/>
        <v>improve</v>
      </c>
      <c r="AJ209" s="34">
        <v>390546</v>
      </c>
      <c r="AK209" s="19">
        <v>396</v>
      </c>
      <c r="AL209" s="19">
        <v>6682</v>
      </c>
      <c r="AM209" s="19">
        <v>27</v>
      </c>
      <c r="AN209" s="20" t="str">
        <f t="shared" si="82"/>
        <v>not</v>
      </c>
      <c r="AO209" s="20" t="str">
        <f t="shared" si="83"/>
        <v>improve</v>
      </c>
      <c r="AQ209" s="33">
        <v>390546</v>
      </c>
      <c r="AR209" s="33">
        <v>396</v>
      </c>
      <c r="AS209" s="33">
        <v>353</v>
      </c>
      <c r="AT209" s="33">
        <v>142</v>
      </c>
      <c r="AU209" s="20" t="str">
        <f t="shared" si="84"/>
        <v>improve</v>
      </c>
      <c r="AV209" s="20" t="str">
        <f t="shared" si="85"/>
        <v>improve</v>
      </c>
      <c r="AX209" s="34">
        <v>390546</v>
      </c>
      <c r="AY209" s="19">
        <v>396</v>
      </c>
      <c r="AZ209" s="19">
        <v>353</v>
      </c>
      <c r="BA209" s="19">
        <v>142</v>
      </c>
      <c r="BB209" s="20" t="str">
        <f t="shared" si="86"/>
        <v>improve</v>
      </c>
      <c r="BC209" s="20" t="str">
        <f t="shared" si="87"/>
        <v>improve</v>
      </c>
      <c r="BE209" s="34">
        <v>390546</v>
      </c>
      <c r="BF209" s="19">
        <v>396</v>
      </c>
      <c r="BG209" s="19">
        <v>607</v>
      </c>
      <c r="BH209" s="19">
        <v>142</v>
      </c>
      <c r="BI209" s="20" t="str">
        <f t="shared" si="88"/>
        <v>not</v>
      </c>
      <c r="BJ209" s="20" t="str">
        <f t="shared" si="89"/>
        <v>improve</v>
      </c>
      <c r="BL209" s="34">
        <v>390546</v>
      </c>
      <c r="BM209" s="19">
        <v>396</v>
      </c>
      <c r="BN209" s="19">
        <v>966</v>
      </c>
      <c r="BO209" s="19">
        <v>200</v>
      </c>
      <c r="BP209" s="20" t="str">
        <f t="shared" si="90"/>
        <v>not</v>
      </c>
      <c r="BQ209" s="20" t="str">
        <f t="shared" si="91"/>
        <v>improve</v>
      </c>
      <c r="BS209" s="34">
        <v>390546</v>
      </c>
      <c r="BT209" s="19">
        <v>396</v>
      </c>
      <c r="BU209" s="19">
        <v>412</v>
      </c>
      <c r="BV209" s="19">
        <v>217</v>
      </c>
      <c r="BW209" s="20" t="str">
        <f t="shared" si="92"/>
        <v>not</v>
      </c>
      <c r="BX209" s="20" t="str">
        <f t="shared" si="93"/>
        <v>improve</v>
      </c>
      <c r="BZ209" s="34">
        <v>390546</v>
      </c>
      <c r="CA209" s="19">
        <v>396</v>
      </c>
      <c r="CB209" s="19">
        <v>46</v>
      </c>
      <c r="CC209" s="19">
        <v>4375</v>
      </c>
      <c r="CD209" s="20" t="str">
        <f t="shared" si="94"/>
        <v>improve</v>
      </c>
      <c r="CE209" s="20" t="str">
        <f t="shared" si="95"/>
        <v>not</v>
      </c>
    </row>
    <row r="210" spans="1:83">
      <c r="A210" s="34">
        <v>391389</v>
      </c>
      <c r="B210" s="19">
        <v>132</v>
      </c>
      <c r="C210" s="19">
        <v>323</v>
      </c>
      <c r="D210" s="19">
        <v>1240</v>
      </c>
      <c r="E210" s="20" t="str">
        <f t="shared" si="72"/>
        <v>not</v>
      </c>
      <c r="F210" s="20" t="str">
        <f t="shared" si="73"/>
        <v>not</v>
      </c>
      <c r="H210" s="34">
        <v>391389</v>
      </c>
      <c r="I210" s="19">
        <v>132</v>
      </c>
      <c r="J210" s="19">
        <v>323</v>
      </c>
      <c r="K210" s="19">
        <v>1490</v>
      </c>
      <c r="L210" s="20" t="str">
        <f t="shared" si="74"/>
        <v>not</v>
      </c>
      <c r="M210" s="20" t="str">
        <f t="shared" si="75"/>
        <v>not</v>
      </c>
      <c r="O210" s="34">
        <v>391389</v>
      </c>
      <c r="P210" s="19">
        <v>132</v>
      </c>
      <c r="Q210" s="19">
        <v>362</v>
      </c>
      <c r="R210" s="19">
        <v>162</v>
      </c>
      <c r="S210" s="20" t="str">
        <f t="shared" si="76"/>
        <v>not</v>
      </c>
      <c r="T210" s="20" t="str">
        <f t="shared" si="77"/>
        <v>not</v>
      </c>
      <c r="V210" s="34">
        <v>391389</v>
      </c>
      <c r="W210" s="19">
        <v>132</v>
      </c>
      <c r="X210" s="19">
        <v>2096</v>
      </c>
      <c r="Y210" s="19">
        <v>58</v>
      </c>
      <c r="Z210" s="20" t="str">
        <f t="shared" si="78"/>
        <v>not</v>
      </c>
      <c r="AA210" s="20" t="str">
        <f t="shared" si="79"/>
        <v>improve</v>
      </c>
      <c r="AC210" s="34">
        <v>391389</v>
      </c>
      <c r="AD210" s="19">
        <v>132</v>
      </c>
      <c r="AE210" s="19">
        <v>55</v>
      </c>
      <c r="AF210" s="19">
        <v>132</v>
      </c>
      <c r="AG210" s="20" t="str">
        <f t="shared" si="80"/>
        <v>improve</v>
      </c>
      <c r="AH210" s="20" t="str">
        <f t="shared" si="81"/>
        <v>same</v>
      </c>
      <c r="AJ210" s="34">
        <v>391389</v>
      </c>
      <c r="AK210" s="19">
        <v>132</v>
      </c>
      <c r="AL210" s="19">
        <v>591</v>
      </c>
      <c r="AM210" s="19">
        <v>368</v>
      </c>
      <c r="AN210" s="20" t="str">
        <f t="shared" si="82"/>
        <v>not</v>
      </c>
      <c r="AO210" s="20" t="str">
        <f t="shared" si="83"/>
        <v>not</v>
      </c>
      <c r="AQ210" s="33">
        <v>391389</v>
      </c>
      <c r="AR210" s="33">
        <v>132</v>
      </c>
      <c r="AS210" s="33">
        <v>2715</v>
      </c>
      <c r="AT210" s="33">
        <v>22</v>
      </c>
      <c r="AU210" s="20" t="str">
        <f t="shared" si="84"/>
        <v>not</v>
      </c>
      <c r="AV210" s="20" t="str">
        <f t="shared" si="85"/>
        <v>improve</v>
      </c>
      <c r="AX210" s="34">
        <v>391389</v>
      </c>
      <c r="AY210" s="19">
        <v>132</v>
      </c>
      <c r="AZ210" s="19">
        <v>2492</v>
      </c>
      <c r="BA210" s="19">
        <v>27</v>
      </c>
      <c r="BB210" s="20" t="str">
        <f t="shared" si="86"/>
        <v>not</v>
      </c>
      <c r="BC210" s="20" t="str">
        <f t="shared" si="87"/>
        <v>improve</v>
      </c>
      <c r="BE210" s="34">
        <v>391389</v>
      </c>
      <c r="BF210" s="19">
        <v>132</v>
      </c>
      <c r="BG210" s="19">
        <v>2591</v>
      </c>
      <c r="BH210" s="19">
        <v>368</v>
      </c>
      <c r="BI210" s="20" t="str">
        <f t="shared" si="88"/>
        <v>not</v>
      </c>
      <c r="BJ210" s="20" t="str">
        <f t="shared" si="89"/>
        <v>not</v>
      </c>
      <c r="BL210" s="34">
        <v>391389</v>
      </c>
      <c r="BM210" s="19">
        <v>132</v>
      </c>
      <c r="BN210" s="19">
        <v>4198</v>
      </c>
      <c r="BO210" s="19">
        <v>421</v>
      </c>
      <c r="BP210" s="20" t="str">
        <f t="shared" si="90"/>
        <v>not</v>
      </c>
      <c r="BQ210" s="20" t="str">
        <f t="shared" si="91"/>
        <v>not</v>
      </c>
      <c r="BS210" s="34">
        <v>391389</v>
      </c>
      <c r="BT210" s="19">
        <v>132</v>
      </c>
      <c r="BU210" s="19">
        <v>299</v>
      </c>
      <c r="BV210" s="19">
        <v>421</v>
      </c>
      <c r="BW210" s="20" t="str">
        <f t="shared" si="92"/>
        <v>not</v>
      </c>
      <c r="BX210" s="20" t="str">
        <f t="shared" si="93"/>
        <v>not</v>
      </c>
      <c r="BZ210" s="34">
        <v>391389</v>
      </c>
      <c r="CA210" s="19">
        <v>132</v>
      </c>
      <c r="CB210" s="19">
        <v>27</v>
      </c>
      <c r="CC210" s="19">
        <v>421</v>
      </c>
      <c r="CD210" s="20" t="str">
        <f t="shared" si="94"/>
        <v>improve</v>
      </c>
      <c r="CE210" s="20" t="str">
        <f t="shared" si="95"/>
        <v>not</v>
      </c>
    </row>
    <row r="211" spans="1:83">
      <c r="A211" s="34">
        <v>393932</v>
      </c>
      <c r="B211" s="19">
        <v>-1</v>
      </c>
      <c r="C211" s="19">
        <v>-1</v>
      </c>
      <c r="D211" s="19">
        <v>-1</v>
      </c>
      <c r="E211" s="20" t="str">
        <f t="shared" si="72"/>
        <v>not Found</v>
      </c>
      <c r="F211" s="20" t="str">
        <f t="shared" si="73"/>
        <v>not Found</v>
      </c>
      <c r="H211" s="34">
        <v>393932</v>
      </c>
      <c r="I211" s="19">
        <v>-1</v>
      </c>
      <c r="J211" s="19">
        <v>-1</v>
      </c>
      <c r="K211" s="19">
        <v>-1</v>
      </c>
      <c r="L211" s="20" t="str">
        <f t="shared" si="74"/>
        <v>not Found</v>
      </c>
      <c r="M211" s="20" t="str">
        <f t="shared" si="75"/>
        <v>not Found</v>
      </c>
      <c r="O211" s="34">
        <v>393932</v>
      </c>
      <c r="P211" s="19">
        <v>-1</v>
      </c>
      <c r="Q211" s="19">
        <v>-1</v>
      </c>
      <c r="R211" s="19">
        <v>-1</v>
      </c>
      <c r="S211" s="20" t="str">
        <f t="shared" si="76"/>
        <v>not Found</v>
      </c>
      <c r="T211" s="20" t="str">
        <f t="shared" si="77"/>
        <v>not Found</v>
      </c>
      <c r="V211" s="34">
        <v>393932</v>
      </c>
      <c r="W211" s="19">
        <v>-1</v>
      </c>
      <c r="X211" s="19">
        <v>-1</v>
      </c>
      <c r="Y211" s="19">
        <v>-1</v>
      </c>
      <c r="Z211" s="20" t="str">
        <f t="shared" si="78"/>
        <v>not Found</v>
      </c>
      <c r="AA211" s="20" t="str">
        <f t="shared" si="79"/>
        <v>not Found</v>
      </c>
      <c r="AC211" s="34">
        <v>393932</v>
      </c>
      <c r="AD211" s="19">
        <v>-1</v>
      </c>
      <c r="AE211" s="19">
        <v>-1</v>
      </c>
      <c r="AF211" s="19">
        <v>-1</v>
      </c>
      <c r="AG211" s="20" t="str">
        <f t="shared" si="80"/>
        <v>not Found</v>
      </c>
      <c r="AH211" s="20" t="str">
        <f t="shared" si="81"/>
        <v>not Found</v>
      </c>
      <c r="AJ211" s="34">
        <v>393932</v>
      </c>
      <c r="AK211" s="19">
        <v>-1</v>
      </c>
      <c r="AL211" s="19">
        <v>-1</v>
      </c>
      <c r="AM211" s="19">
        <v>-1</v>
      </c>
      <c r="AN211" s="20" t="str">
        <f t="shared" si="82"/>
        <v>not Found</v>
      </c>
      <c r="AO211" s="20" t="str">
        <f t="shared" si="83"/>
        <v>not Found</v>
      </c>
      <c r="AQ211" s="33">
        <v>393932</v>
      </c>
      <c r="AR211" s="33">
        <v>-1</v>
      </c>
      <c r="AS211" s="33">
        <v>-1</v>
      </c>
      <c r="AT211" s="33">
        <v>-1</v>
      </c>
      <c r="AU211" s="20" t="str">
        <f t="shared" si="84"/>
        <v>not Found</v>
      </c>
      <c r="AV211" s="20" t="str">
        <f t="shared" si="85"/>
        <v>not Found</v>
      </c>
      <c r="AX211" s="34">
        <v>393932</v>
      </c>
      <c r="AY211" s="19">
        <v>-1</v>
      </c>
      <c r="AZ211" s="19">
        <v>-1</v>
      </c>
      <c r="BA211" s="19">
        <v>-1</v>
      </c>
      <c r="BB211" s="20" t="str">
        <f t="shared" si="86"/>
        <v>not Found</v>
      </c>
      <c r="BC211" s="20" t="str">
        <f t="shared" si="87"/>
        <v>not Found</v>
      </c>
      <c r="BE211" s="34">
        <v>393932</v>
      </c>
      <c r="BF211" s="19">
        <v>-1</v>
      </c>
      <c r="BG211" s="19">
        <v>-1</v>
      </c>
      <c r="BH211" s="19">
        <v>-1</v>
      </c>
      <c r="BI211" s="20" t="str">
        <f t="shared" si="88"/>
        <v>not Found</v>
      </c>
      <c r="BJ211" s="20" t="str">
        <f t="shared" si="89"/>
        <v>not Found</v>
      </c>
      <c r="BL211" s="34">
        <v>393932</v>
      </c>
      <c r="BM211" s="19">
        <v>-1</v>
      </c>
      <c r="BN211" s="19">
        <v>-1</v>
      </c>
      <c r="BO211" s="19">
        <v>-1</v>
      </c>
      <c r="BP211" s="20" t="str">
        <f t="shared" si="90"/>
        <v>not Found</v>
      </c>
      <c r="BQ211" s="20" t="str">
        <f t="shared" si="91"/>
        <v>not Found</v>
      </c>
      <c r="BS211" s="34">
        <v>393932</v>
      </c>
      <c r="BT211" s="19">
        <v>-1</v>
      </c>
      <c r="BU211" s="19">
        <v>-1</v>
      </c>
      <c r="BV211" s="19">
        <v>-1</v>
      </c>
      <c r="BW211" s="20" t="str">
        <f t="shared" si="92"/>
        <v>not Found</v>
      </c>
      <c r="BX211" s="20" t="str">
        <f t="shared" si="93"/>
        <v>not Found</v>
      </c>
      <c r="BZ211" s="34">
        <v>393932</v>
      </c>
      <c r="CA211" s="19">
        <v>-1</v>
      </c>
      <c r="CB211" s="19">
        <v>-1</v>
      </c>
      <c r="CC211" s="19">
        <v>-1</v>
      </c>
      <c r="CD211" s="20" t="str">
        <f t="shared" si="94"/>
        <v>not Found</v>
      </c>
      <c r="CE211" s="20" t="str">
        <f t="shared" si="95"/>
        <v>not Found</v>
      </c>
    </row>
    <row r="212" spans="1:83">
      <c r="A212" s="34">
        <v>394296</v>
      </c>
      <c r="B212" s="19">
        <v>-1</v>
      </c>
      <c r="C212" s="19">
        <v>-1</v>
      </c>
      <c r="D212" s="19">
        <v>-1</v>
      </c>
      <c r="E212" s="20" t="str">
        <f t="shared" si="72"/>
        <v>not Found</v>
      </c>
      <c r="F212" s="20" t="str">
        <f t="shared" si="73"/>
        <v>not Found</v>
      </c>
      <c r="H212" s="34">
        <v>394296</v>
      </c>
      <c r="I212" s="19">
        <v>-1</v>
      </c>
      <c r="J212" s="19">
        <v>-1</v>
      </c>
      <c r="K212" s="19">
        <v>-1</v>
      </c>
      <c r="L212" s="20" t="str">
        <f t="shared" si="74"/>
        <v>not Found</v>
      </c>
      <c r="M212" s="20" t="str">
        <f t="shared" si="75"/>
        <v>not Found</v>
      </c>
      <c r="O212" s="34">
        <v>394296</v>
      </c>
      <c r="P212" s="19">
        <v>-1</v>
      </c>
      <c r="Q212" s="19">
        <v>-1</v>
      </c>
      <c r="R212" s="19">
        <v>-1</v>
      </c>
      <c r="S212" s="20" t="str">
        <f t="shared" si="76"/>
        <v>not Found</v>
      </c>
      <c r="T212" s="20" t="str">
        <f t="shared" si="77"/>
        <v>not Found</v>
      </c>
      <c r="V212" s="34">
        <v>394296</v>
      </c>
      <c r="W212" s="19">
        <v>-1</v>
      </c>
      <c r="X212" s="19">
        <v>-1</v>
      </c>
      <c r="Y212" s="19">
        <v>-1</v>
      </c>
      <c r="Z212" s="20" t="str">
        <f t="shared" si="78"/>
        <v>not Found</v>
      </c>
      <c r="AA212" s="20" t="str">
        <f t="shared" si="79"/>
        <v>not Found</v>
      </c>
      <c r="AC212" s="34">
        <v>394296</v>
      </c>
      <c r="AD212" s="19">
        <v>-1</v>
      </c>
      <c r="AE212" s="19">
        <v>-1</v>
      </c>
      <c r="AF212" s="19">
        <v>-1</v>
      </c>
      <c r="AG212" s="20" t="str">
        <f t="shared" si="80"/>
        <v>not Found</v>
      </c>
      <c r="AH212" s="20" t="str">
        <f t="shared" si="81"/>
        <v>not Found</v>
      </c>
      <c r="AJ212" s="34">
        <v>394296</v>
      </c>
      <c r="AK212" s="19">
        <v>-1</v>
      </c>
      <c r="AL212" s="19">
        <v>-1</v>
      </c>
      <c r="AM212" s="19">
        <v>-1</v>
      </c>
      <c r="AN212" s="20" t="str">
        <f t="shared" si="82"/>
        <v>not Found</v>
      </c>
      <c r="AO212" s="20" t="str">
        <f t="shared" si="83"/>
        <v>not Found</v>
      </c>
      <c r="AQ212" s="33">
        <v>394296</v>
      </c>
      <c r="AR212" s="33">
        <v>-1</v>
      </c>
      <c r="AS212" s="33">
        <v>-1</v>
      </c>
      <c r="AT212" s="33">
        <v>-1</v>
      </c>
      <c r="AU212" s="20" t="str">
        <f t="shared" si="84"/>
        <v>not Found</v>
      </c>
      <c r="AV212" s="20" t="str">
        <f t="shared" si="85"/>
        <v>not Found</v>
      </c>
      <c r="AX212" s="34">
        <v>394296</v>
      </c>
      <c r="AY212" s="19">
        <v>-1</v>
      </c>
      <c r="AZ212" s="19">
        <v>-1</v>
      </c>
      <c r="BA212" s="19">
        <v>-1</v>
      </c>
      <c r="BB212" s="20" t="str">
        <f t="shared" si="86"/>
        <v>not Found</v>
      </c>
      <c r="BC212" s="20" t="str">
        <f t="shared" si="87"/>
        <v>not Found</v>
      </c>
      <c r="BE212" s="34">
        <v>394296</v>
      </c>
      <c r="BF212" s="19">
        <v>-1</v>
      </c>
      <c r="BG212" s="19">
        <v>-1</v>
      </c>
      <c r="BH212" s="19">
        <v>-1</v>
      </c>
      <c r="BI212" s="20" t="str">
        <f t="shared" si="88"/>
        <v>not Found</v>
      </c>
      <c r="BJ212" s="20" t="str">
        <f t="shared" si="89"/>
        <v>not Found</v>
      </c>
      <c r="BL212" s="34">
        <v>394296</v>
      </c>
      <c r="BM212" s="19">
        <v>-1</v>
      </c>
      <c r="BN212" s="19">
        <v>-1</v>
      </c>
      <c r="BO212" s="19">
        <v>-1</v>
      </c>
      <c r="BP212" s="20" t="str">
        <f t="shared" si="90"/>
        <v>not Found</v>
      </c>
      <c r="BQ212" s="20" t="str">
        <f t="shared" si="91"/>
        <v>not Found</v>
      </c>
      <c r="BS212" s="34">
        <v>394296</v>
      </c>
      <c r="BT212" s="19">
        <v>-1</v>
      </c>
      <c r="BU212" s="19">
        <v>-1</v>
      </c>
      <c r="BV212" s="19">
        <v>-1</v>
      </c>
      <c r="BW212" s="20" t="str">
        <f t="shared" si="92"/>
        <v>not Found</v>
      </c>
      <c r="BX212" s="20" t="str">
        <f t="shared" si="93"/>
        <v>not Found</v>
      </c>
      <c r="BZ212" s="34">
        <v>394296</v>
      </c>
      <c r="CA212" s="19">
        <v>-1</v>
      </c>
      <c r="CB212" s="19">
        <v>-1</v>
      </c>
      <c r="CC212" s="19">
        <v>-1</v>
      </c>
      <c r="CD212" s="20" t="str">
        <f t="shared" si="94"/>
        <v>not Found</v>
      </c>
      <c r="CE212" s="20" t="str">
        <f t="shared" si="95"/>
        <v>not Found</v>
      </c>
    </row>
    <row r="213" spans="1:83">
      <c r="A213" s="34">
        <v>395919</v>
      </c>
      <c r="B213" s="19">
        <v>5740</v>
      </c>
      <c r="C213" s="19">
        <v>1681</v>
      </c>
      <c r="D213" s="19">
        <v>3090</v>
      </c>
      <c r="E213" s="20" t="str">
        <f t="shared" si="72"/>
        <v>improve</v>
      </c>
      <c r="F213" s="20" t="str">
        <f t="shared" si="73"/>
        <v>improve</v>
      </c>
      <c r="H213" s="34">
        <v>395919</v>
      </c>
      <c r="I213" s="19">
        <v>5740</v>
      </c>
      <c r="J213" s="19">
        <v>1681</v>
      </c>
      <c r="K213" s="19">
        <v>5353</v>
      </c>
      <c r="L213" s="20" t="str">
        <f t="shared" si="74"/>
        <v>improve</v>
      </c>
      <c r="M213" s="20" t="str">
        <f t="shared" si="75"/>
        <v>improve</v>
      </c>
      <c r="O213" s="34">
        <v>395919</v>
      </c>
      <c r="P213" s="19">
        <v>5740</v>
      </c>
      <c r="Q213" s="19">
        <v>1681</v>
      </c>
      <c r="R213" s="19">
        <v>5353</v>
      </c>
      <c r="S213" s="20" t="str">
        <f t="shared" si="76"/>
        <v>improve</v>
      </c>
      <c r="T213" s="20" t="str">
        <f t="shared" si="77"/>
        <v>improve</v>
      </c>
      <c r="V213" s="34">
        <v>395919</v>
      </c>
      <c r="W213" s="19">
        <v>5740</v>
      </c>
      <c r="X213" s="19">
        <v>3023</v>
      </c>
      <c r="Y213" s="19">
        <v>5353</v>
      </c>
      <c r="Z213" s="20" t="str">
        <f t="shared" si="78"/>
        <v>improve</v>
      </c>
      <c r="AA213" s="20" t="str">
        <f t="shared" si="79"/>
        <v>improve</v>
      </c>
      <c r="AC213" s="34">
        <v>395919</v>
      </c>
      <c r="AD213" s="19">
        <v>5740</v>
      </c>
      <c r="AE213" s="19">
        <v>1681</v>
      </c>
      <c r="AF213" s="19">
        <v>5098</v>
      </c>
      <c r="AG213" s="20" t="str">
        <f t="shared" si="80"/>
        <v>improve</v>
      </c>
      <c r="AH213" s="20" t="str">
        <f t="shared" si="81"/>
        <v>improve</v>
      </c>
      <c r="AJ213" s="34">
        <v>395919</v>
      </c>
      <c r="AK213" s="19">
        <v>5740</v>
      </c>
      <c r="AL213" s="19">
        <v>5525</v>
      </c>
      <c r="AM213" s="19">
        <v>5098</v>
      </c>
      <c r="AN213" s="20" t="str">
        <f t="shared" si="82"/>
        <v>improve</v>
      </c>
      <c r="AO213" s="20" t="str">
        <f t="shared" si="83"/>
        <v>improve</v>
      </c>
      <c r="AQ213" s="33">
        <v>395919</v>
      </c>
      <c r="AR213" s="33">
        <v>5740</v>
      </c>
      <c r="AS213" s="33">
        <v>5525</v>
      </c>
      <c r="AT213" s="33">
        <v>2636</v>
      </c>
      <c r="AU213" s="20" t="str">
        <f t="shared" si="84"/>
        <v>improve</v>
      </c>
      <c r="AV213" s="20" t="str">
        <f t="shared" si="85"/>
        <v>improve</v>
      </c>
      <c r="AX213" s="34">
        <v>395919</v>
      </c>
      <c r="AY213" s="19">
        <v>5740</v>
      </c>
      <c r="AZ213" s="19">
        <v>6068</v>
      </c>
      <c r="BA213" s="19">
        <v>2884</v>
      </c>
      <c r="BB213" s="20" t="str">
        <f t="shared" si="86"/>
        <v>not</v>
      </c>
      <c r="BC213" s="20" t="str">
        <f t="shared" si="87"/>
        <v>improve</v>
      </c>
      <c r="BE213" s="34">
        <v>395919</v>
      </c>
      <c r="BF213" s="19">
        <v>5740</v>
      </c>
      <c r="BG213" s="19">
        <v>5484</v>
      </c>
      <c r="BH213" s="19">
        <v>3090</v>
      </c>
      <c r="BI213" s="20" t="str">
        <f t="shared" si="88"/>
        <v>improve</v>
      </c>
      <c r="BJ213" s="20" t="str">
        <f t="shared" si="89"/>
        <v>improve</v>
      </c>
      <c r="BL213" s="34">
        <v>395919</v>
      </c>
      <c r="BM213" s="19">
        <v>5740</v>
      </c>
      <c r="BN213" s="19">
        <v>5484</v>
      </c>
      <c r="BO213" s="19">
        <v>3090</v>
      </c>
      <c r="BP213" s="20" t="str">
        <f t="shared" si="90"/>
        <v>improve</v>
      </c>
      <c r="BQ213" s="20" t="str">
        <f t="shared" si="91"/>
        <v>improve</v>
      </c>
      <c r="BS213" s="34">
        <v>395919</v>
      </c>
      <c r="BT213" s="19">
        <v>5740</v>
      </c>
      <c r="BU213" s="19">
        <v>5698</v>
      </c>
      <c r="BV213" s="19">
        <v>4541</v>
      </c>
      <c r="BW213" s="20" t="str">
        <f t="shared" si="92"/>
        <v>improve</v>
      </c>
      <c r="BX213" s="20" t="str">
        <f t="shared" si="93"/>
        <v>improve</v>
      </c>
      <c r="BZ213" s="34">
        <v>395919</v>
      </c>
      <c r="CA213" s="19">
        <v>5740</v>
      </c>
      <c r="CB213" s="19">
        <v>465</v>
      </c>
      <c r="CC213" s="19">
        <v>5740</v>
      </c>
      <c r="CD213" s="20" t="str">
        <f t="shared" si="94"/>
        <v>improve</v>
      </c>
      <c r="CE213" s="20" t="str">
        <f t="shared" si="95"/>
        <v>same</v>
      </c>
    </row>
    <row r="214" spans="1:83">
      <c r="A214" s="34">
        <v>396823</v>
      </c>
      <c r="B214" s="19">
        <v>16</v>
      </c>
      <c r="C214" s="19">
        <v>17</v>
      </c>
      <c r="D214" s="19">
        <v>14</v>
      </c>
      <c r="E214" s="20" t="str">
        <f t="shared" si="72"/>
        <v>not</v>
      </c>
      <c r="F214" s="20" t="str">
        <f t="shared" si="73"/>
        <v>improve</v>
      </c>
      <c r="H214" s="34">
        <v>396823</v>
      </c>
      <c r="I214" s="19">
        <v>16</v>
      </c>
      <c r="J214" s="19">
        <v>17</v>
      </c>
      <c r="K214" s="19">
        <v>14</v>
      </c>
      <c r="L214" s="20" t="str">
        <f t="shared" si="74"/>
        <v>not</v>
      </c>
      <c r="M214" s="20" t="str">
        <f t="shared" si="75"/>
        <v>improve</v>
      </c>
      <c r="O214" s="34">
        <v>396823</v>
      </c>
      <c r="P214" s="19">
        <v>16</v>
      </c>
      <c r="Q214" s="19">
        <v>16</v>
      </c>
      <c r="R214" s="19">
        <v>14</v>
      </c>
      <c r="S214" s="20" t="str">
        <f t="shared" si="76"/>
        <v>same</v>
      </c>
      <c r="T214" s="20" t="str">
        <f t="shared" si="77"/>
        <v>improve</v>
      </c>
      <c r="V214" s="34">
        <v>396823</v>
      </c>
      <c r="W214" s="19">
        <v>16</v>
      </c>
      <c r="X214" s="19">
        <v>22</v>
      </c>
      <c r="Y214" s="19">
        <v>17</v>
      </c>
      <c r="Z214" s="20" t="str">
        <f t="shared" si="78"/>
        <v>not</v>
      </c>
      <c r="AA214" s="20" t="str">
        <f t="shared" si="79"/>
        <v>not</v>
      </c>
      <c r="AC214" s="34">
        <v>396823</v>
      </c>
      <c r="AD214" s="19">
        <v>16</v>
      </c>
      <c r="AE214" s="19">
        <v>22</v>
      </c>
      <c r="AF214" s="19">
        <v>16</v>
      </c>
      <c r="AG214" s="20" t="str">
        <f t="shared" si="80"/>
        <v>not</v>
      </c>
      <c r="AH214" s="20" t="str">
        <f t="shared" si="81"/>
        <v>same</v>
      </c>
      <c r="AJ214" s="34">
        <v>396823</v>
      </c>
      <c r="AK214" s="19">
        <v>16</v>
      </c>
      <c r="AL214" s="19">
        <v>21</v>
      </c>
      <c r="AM214" s="19">
        <v>17</v>
      </c>
      <c r="AN214" s="20" t="str">
        <f t="shared" si="82"/>
        <v>not</v>
      </c>
      <c r="AO214" s="20" t="str">
        <f t="shared" si="83"/>
        <v>not</v>
      </c>
      <c r="AQ214" s="33">
        <v>396823</v>
      </c>
      <c r="AR214" s="33">
        <v>16</v>
      </c>
      <c r="AS214" s="33">
        <v>22</v>
      </c>
      <c r="AT214" s="33">
        <v>16</v>
      </c>
      <c r="AU214" s="20" t="str">
        <f t="shared" si="84"/>
        <v>not</v>
      </c>
      <c r="AV214" s="20" t="str">
        <f t="shared" si="85"/>
        <v>same</v>
      </c>
      <c r="AX214" s="34">
        <v>396823</v>
      </c>
      <c r="AY214" s="19">
        <v>16</v>
      </c>
      <c r="AZ214" s="19">
        <v>15</v>
      </c>
      <c r="BA214" s="19">
        <v>16</v>
      </c>
      <c r="BB214" s="20" t="str">
        <f t="shared" si="86"/>
        <v>improve</v>
      </c>
      <c r="BC214" s="20" t="str">
        <f t="shared" si="87"/>
        <v>same</v>
      </c>
      <c r="BE214" s="34">
        <v>396823</v>
      </c>
      <c r="BF214" s="19">
        <v>16</v>
      </c>
      <c r="BG214" s="19">
        <v>15</v>
      </c>
      <c r="BH214" s="19">
        <v>18</v>
      </c>
      <c r="BI214" s="20" t="str">
        <f t="shared" si="88"/>
        <v>improve</v>
      </c>
      <c r="BJ214" s="20" t="str">
        <f t="shared" si="89"/>
        <v>not</v>
      </c>
      <c r="BL214" s="34">
        <v>396823</v>
      </c>
      <c r="BM214" s="19">
        <v>16</v>
      </c>
      <c r="BN214" s="19">
        <v>15</v>
      </c>
      <c r="BO214" s="19">
        <v>16</v>
      </c>
      <c r="BP214" s="20" t="str">
        <f t="shared" si="90"/>
        <v>improve</v>
      </c>
      <c r="BQ214" s="20" t="str">
        <f t="shared" si="91"/>
        <v>same</v>
      </c>
      <c r="BS214" s="34">
        <v>396823</v>
      </c>
      <c r="BT214" s="19">
        <v>16</v>
      </c>
      <c r="BU214" s="19">
        <v>15</v>
      </c>
      <c r="BV214" s="19">
        <v>16</v>
      </c>
      <c r="BW214" s="20" t="str">
        <f t="shared" si="92"/>
        <v>improve</v>
      </c>
      <c r="BX214" s="20" t="str">
        <f t="shared" si="93"/>
        <v>same</v>
      </c>
      <c r="BZ214" s="34">
        <v>396823</v>
      </c>
      <c r="CA214" s="19">
        <v>16</v>
      </c>
      <c r="CB214" s="19">
        <v>15</v>
      </c>
      <c r="CC214" s="19">
        <v>16</v>
      </c>
      <c r="CD214" s="20" t="str">
        <f t="shared" si="94"/>
        <v>improve</v>
      </c>
      <c r="CE214" s="20" t="str">
        <f t="shared" si="95"/>
        <v>same</v>
      </c>
    </row>
    <row r="215" spans="1:83">
      <c r="A215" s="34">
        <v>397842</v>
      </c>
      <c r="B215" s="19">
        <v>29</v>
      </c>
      <c r="C215" s="19">
        <v>29</v>
      </c>
      <c r="D215" s="19">
        <v>31</v>
      </c>
      <c r="E215" s="20" t="str">
        <f t="shared" si="72"/>
        <v>same</v>
      </c>
      <c r="F215" s="20" t="str">
        <f t="shared" si="73"/>
        <v>not</v>
      </c>
      <c r="H215" s="34">
        <v>397842</v>
      </c>
      <c r="I215" s="19">
        <v>29</v>
      </c>
      <c r="J215" s="19">
        <v>29</v>
      </c>
      <c r="K215" s="19">
        <v>26</v>
      </c>
      <c r="L215" s="20" t="str">
        <f t="shared" si="74"/>
        <v>same</v>
      </c>
      <c r="M215" s="20" t="str">
        <f t="shared" si="75"/>
        <v>improve</v>
      </c>
      <c r="O215" s="34">
        <v>397842</v>
      </c>
      <c r="P215" s="19">
        <v>29</v>
      </c>
      <c r="Q215" s="19">
        <v>29</v>
      </c>
      <c r="R215" s="19">
        <v>26</v>
      </c>
      <c r="S215" s="20" t="str">
        <f t="shared" si="76"/>
        <v>same</v>
      </c>
      <c r="T215" s="20" t="str">
        <f t="shared" si="77"/>
        <v>improve</v>
      </c>
      <c r="V215" s="34">
        <v>397842</v>
      </c>
      <c r="W215" s="19">
        <v>29</v>
      </c>
      <c r="X215" s="19">
        <v>29</v>
      </c>
      <c r="Y215" s="19">
        <v>26</v>
      </c>
      <c r="Z215" s="20" t="str">
        <f t="shared" si="78"/>
        <v>same</v>
      </c>
      <c r="AA215" s="20" t="str">
        <f t="shared" si="79"/>
        <v>improve</v>
      </c>
      <c r="AC215" s="34">
        <v>397842</v>
      </c>
      <c r="AD215" s="19">
        <v>29</v>
      </c>
      <c r="AE215" s="19">
        <v>17</v>
      </c>
      <c r="AF215" s="19">
        <v>25</v>
      </c>
      <c r="AG215" s="20" t="str">
        <f t="shared" si="80"/>
        <v>improve</v>
      </c>
      <c r="AH215" s="20" t="str">
        <f t="shared" si="81"/>
        <v>improve</v>
      </c>
      <c r="AJ215" s="34">
        <v>397842</v>
      </c>
      <c r="AK215" s="19">
        <v>29</v>
      </c>
      <c r="AL215" s="19">
        <v>29</v>
      </c>
      <c r="AM215" s="19">
        <v>25</v>
      </c>
      <c r="AN215" s="20" t="str">
        <f t="shared" si="82"/>
        <v>same</v>
      </c>
      <c r="AO215" s="20" t="str">
        <f t="shared" si="83"/>
        <v>improve</v>
      </c>
      <c r="AQ215" s="33">
        <v>397842</v>
      </c>
      <c r="AR215" s="33">
        <v>29</v>
      </c>
      <c r="AS215" s="33">
        <v>29</v>
      </c>
      <c r="AT215" s="33">
        <v>25</v>
      </c>
      <c r="AU215" s="20" t="str">
        <f t="shared" si="84"/>
        <v>same</v>
      </c>
      <c r="AV215" s="20" t="str">
        <f t="shared" si="85"/>
        <v>improve</v>
      </c>
      <c r="AX215" s="34">
        <v>397842</v>
      </c>
      <c r="AY215" s="19">
        <v>29</v>
      </c>
      <c r="AZ215" s="19">
        <v>26</v>
      </c>
      <c r="BA215" s="19">
        <v>25</v>
      </c>
      <c r="BB215" s="20" t="str">
        <f t="shared" si="86"/>
        <v>improve</v>
      </c>
      <c r="BC215" s="20" t="str">
        <f t="shared" si="87"/>
        <v>improve</v>
      </c>
      <c r="BE215" s="34">
        <v>397842</v>
      </c>
      <c r="BF215" s="19">
        <v>29</v>
      </c>
      <c r="BG215" s="19">
        <v>25</v>
      </c>
      <c r="BH215" s="19">
        <v>25</v>
      </c>
      <c r="BI215" s="20" t="str">
        <f t="shared" si="88"/>
        <v>improve</v>
      </c>
      <c r="BJ215" s="20" t="str">
        <f t="shared" si="89"/>
        <v>improve</v>
      </c>
      <c r="BL215" s="34">
        <v>397842</v>
      </c>
      <c r="BM215" s="19">
        <v>29</v>
      </c>
      <c r="BN215" s="19">
        <v>31</v>
      </c>
      <c r="BO215" s="19">
        <v>30</v>
      </c>
      <c r="BP215" s="20" t="str">
        <f t="shared" si="90"/>
        <v>not</v>
      </c>
      <c r="BQ215" s="20" t="str">
        <f t="shared" si="91"/>
        <v>not</v>
      </c>
      <c r="BS215" s="34">
        <v>397842</v>
      </c>
      <c r="BT215" s="19">
        <v>29</v>
      </c>
      <c r="BU215" s="19">
        <v>31</v>
      </c>
      <c r="BV215" s="19">
        <v>24</v>
      </c>
      <c r="BW215" s="20" t="str">
        <f t="shared" si="92"/>
        <v>not</v>
      </c>
      <c r="BX215" s="20" t="str">
        <f t="shared" si="93"/>
        <v>improve</v>
      </c>
      <c r="BZ215" s="34">
        <v>397842</v>
      </c>
      <c r="CA215" s="19">
        <v>29</v>
      </c>
      <c r="CB215" s="19">
        <v>40</v>
      </c>
      <c r="CC215" s="19">
        <v>24</v>
      </c>
      <c r="CD215" s="20" t="str">
        <f t="shared" si="94"/>
        <v>not</v>
      </c>
      <c r="CE215" s="20" t="str">
        <f t="shared" si="95"/>
        <v>improve</v>
      </c>
    </row>
    <row r="216" spans="1:83">
      <c r="A216" s="34">
        <v>398648</v>
      </c>
      <c r="B216" s="19">
        <v>-1</v>
      </c>
      <c r="C216" s="19">
        <v>-1</v>
      </c>
      <c r="D216" s="19">
        <v>-1</v>
      </c>
      <c r="E216" s="20" t="str">
        <f t="shared" si="72"/>
        <v>not Found</v>
      </c>
      <c r="F216" s="20" t="str">
        <f t="shared" si="73"/>
        <v>not Found</v>
      </c>
      <c r="H216" s="34">
        <v>398648</v>
      </c>
      <c r="I216" s="19">
        <v>-1</v>
      </c>
      <c r="J216" s="19">
        <v>-1</v>
      </c>
      <c r="K216" s="19">
        <v>-1</v>
      </c>
      <c r="L216" s="20" t="str">
        <f t="shared" si="74"/>
        <v>not Found</v>
      </c>
      <c r="M216" s="20" t="str">
        <f t="shared" si="75"/>
        <v>not Found</v>
      </c>
      <c r="O216" s="34">
        <v>398648</v>
      </c>
      <c r="P216" s="19">
        <v>-1</v>
      </c>
      <c r="Q216" s="19">
        <v>-1</v>
      </c>
      <c r="R216" s="19">
        <v>-1</v>
      </c>
      <c r="S216" s="20" t="str">
        <f t="shared" si="76"/>
        <v>not Found</v>
      </c>
      <c r="T216" s="20" t="str">
        <f t="shared" si="77"/>
        <v>not Found</v>
      </c>
      <c r="V216" s="34">
        <v>398648</v>
      </c>
      <c r="W216" s="19">
        <v>-1</v>
      </c>
      <c r="X216" s="19">
        <v>-1</v>
      </c>
      <c r="Y216" s="19">
        <v>-1</v>
      </c>
      <c r="Z216" s="20" t="str">
        <f t="shared" si="78"/>
        <v>not Found</v>
      </c>
      <c r="AA216" s="20" t="str">
        <f t="shared" si="79"/>
        <v>not Found</v>
      </c>
      <c r="AC216" s="34">
        <v>398648</v>
      </c>
      <c r="AD216" s="19">
        <v>-1</v>
      </c>
      <c r="AE216" s="19">
        <v>-1</v>
      </c>
      <c r="AF216" s="19">
        <v>-1</v>
      </c>
      <c r="AG216" s="20" t="str">
        <f t="shared" si="80"/>
        <v>not Found</v>
      </c>
      <c r="AH216" s="20" t="str">
        <f t="shared" si="81"/>
        <v>not Found</v>
      </c>
      <c r="AJ216" s="34">
        <v>398648</v>
      </c>
      <c r="AK216" s="19">
        <v>-1</v>
      </c>
      <c r="AL216" s="19">
        <v>-1</v>
      </c>
      <c r="AM216" s="19">
        <v>-1</v>
      </c>
      <c r="AN216" s="20" t="str">
        <f t="shared" si="82"/>
        <v>not Found</v>
      </c>
      <c r="AO216" s="20" t="str">
        <f t="shared" si="83"/>
        <v>not Found</v>
      </c>
      <c r="AQ216" s="33">
        <v>398648</v>
      </c>
      <c r="AR216" s="33">
        <v>-1</v>
      </c>
      <c r="AS216" s="33">
        <v>-1</v>
      </c>
      <c r="AT216" s="33">
        <v>-1</v>
      </c>
      <c r="AU216" s="20" t="str">
        <f t="shared" si="84"/>
        <v>not Found</v>
      </c>
      <c r="AV216" s="20" t="str">
        <f t="shared" si="85"/>
        <v>not Found</v>
      </c>
      <c r="AX216" s="34">
        <v>398648</v>
      </c>
      <c r="AY216" s="19">
        <v>-1</v>
      </c>
      <c r="AZ216" s="19">
        <v>-1</v>
      </c>
      <c r="BA216" s="19">
        <v>-1</v>
      </c>
      <c r="BB216" s="20" t="str">
        <f t="shared" si="86"/>
        <v>not Found</v>
      </c>
      <c r="BC216" s="20" t="str">
        <f t="shared" si="87"/>
        <v>not Found</v>
      </c>
      <c r="BE216" s="34">
        <v>398648</v>
      </c>
      <c r="BF216" s="19">
        <v>-1</v>
      </c>
      <c r="BG216" s="19">
        <v>-1</v>
      </c>
      <c r="BH216" s="19">
        <v>-1</v>
      </c>
      <c r="BI216" s="20" t="str">
        <f t="shared" si="88"/>
        <v>not Found</v>
      </c>
      <c r="BJ216" s="20" t="str">
        <f t="shared" si="89"/>
        <v>not Found</v>
      </c>
      <c r="BL216" s="34">
        <v>398648</v>
      </c>
      <c r="BM216" s="19">
        <v>-1</v>
      </c>
      <c r="BN216" s="19">
        <v>-1</v>
      </c>
      <c r="BO216" s="19">
        <v>-1</v>
      </c>
      <c r="BP216" s="20" t="str">
        <f t="shared" si="90"/>
        <v>not Found</v>
      </c>
      <c r="BQ216" s="20" t="str">
        <f t="shared" si="91"/>
        <v>not Found</v>
      </c>
      <c r="BS216" s="34">
        <v>398648</v>
      </c>
      <c r="BT216" s="19">
        <v>-1</v>
      </c>
      <c r="BU216" s="19">
        <v>-1</v>
      </c>
      <c r="BV216" s="19">
        <v>-1</v>
      </c>
      <c r="BW216" s="20" t="str">
        <f t="shared" si="92"/>
        <v>not Found</v>
      </c>
      <c r="BX216" s="20" t="str">
        <f t="shared" si="93"/>
        <v>not Found</v>
      </c>
      <c r="BZ216" s="34">
        <v>398648</v>
      </c>
      <c r="CA216" s="19">
        <v>-1</v>
      </c>
      <c r="CB216" s="19">
        <v>-1</v>
      </c>
      <c r="CC216" s="19">
        <v>-1</v>
      </c>
      <c r="CD216" s="20" t="str">
        <f t="shared" si="94"/>
        <v>not Found</v>
      </c>
      <c r="CE216" s="20" t="str">
        <f t="shared" si="95"/>
        <v>not Found</v>
      </c>
    </row>
    <row r="217" spans="1:83">
      <c r="A217" s="34">
        <v>401418</v>
      </c>
      <c r="B217" s="19">
        <v>236</v>
      </c>
      <c r="C217" s="19">
        <v>236</v>
      </c>
      <c r="D217" s="19">
        <v>236</v>
      </c>
      <c r="E217" s="20" t="str">
        <f t="shared" si="72"/>
        <v>same</v>
      </c>
      <c r="F217" s="20" t="str">
        <f t="shared" si="73"/>
        <v>same</v>
      </c>
      <c r="H217" s="34">
        <v>401418</v>
      </c>
      <c r="I217" s="19">
        <v>236</v>
      </c>
      <c r="J217" s="19">
        <v>236</v>
      </c>
      <c r="K217" s="19">
        <v>236</v>
      </c>
      <c r="L217" s="20" t="str">
        <f t="shared" si="74"/>
        <v>same</v>
      </c>
      <c r="M217" s="20" t="str">
        <f t="shared" si="75"/>
        <v>same</v>
      </c>
      <c r="O217" s="34">
        <v>401418</v>
      </c>
      <c r="P217" s="19">
        <v>236</v>
      </c>
      <c r="Q217" s="19">
        <v>236</v>
      </c>
      <c r="R217" s="19">
        <v>236</v>
      </c>
      <c r="S217" s="20" t="str">
        <f t="shared" si="76"/>
        <v>same</v>
      </c>
      <c r="T217" s="20" t="str">
        <f t="shared" si="77"/>
        <v>same</v>
      </c>
      <c r="V217" s="34">
        <v>401418</v>
      </c>
      <c r="W217" s="19">
        <v>236</v>
      </c>
      <c r="X217" s="19">
        <v>236</v>
      </c>
      <c r="Y217" s="19">
        <v>236</v>
      </c>
      <c r="Z217" s="20" t="str">
        <f t="shared" si="78"/>
        <v>same</v>
      </c>
      <c r="AA217" s="20" t="str">
        <f t="shared" si="79"/>
        <v>same</v>
      </c>
      <c r="AC217" s="34">
        <v>401418</v>
      </c>
      <c r="AD217" s="19">
        <v>236</v>
      </c>
      <c r="AE217" s="19">
        <v>236</v>
      </c>
      <c r="AF217" s="19">
        <v>236</v>
      </c>
      <c r="AG217" s="20" t="str">
        <f t="shared" si="80"/>
        <v>same</v>
      </c>
      <c r="AH217" s="20" t="str">
        <f t="shared" si="81"/>
        <v>same</v>
      </c>
      <c r="AJ217" s="34">
        <v>401418</v>
      </c>
      <c r="AK217" s="19">
        <v>236</v>
      </c>
      <c r="AL217" s="19">
        <v>236</v>
      </c>
      <c r="AM217" s="19">
        <v>236</v>
      </c>
      <c r="AN217" s="20" t="str">
        <f t="shared" si="82"/>
        <v>same</v>
      </c>
      <c r="AO217" s="20" t="str">
        <f t="shared" si="83"/>
        <v>same</v>
      </c>
      <c r="AQ217" s="33">
        <v>401418</v>
      </c>
      <c r="AR217" s="33">
        <v>236</v>
      </c>
      <c r="AS217" s="33">
        <v>236</v>
      </c>
      <c r="AT217" s="33">
        <v>236</v>
      </c>
      <c r="AU217" s="20" t="str">
        <f t="shared" si="84"/>
        <v>same</v>
      </c>
      <c r="AV217" s="20" t="str">
        <f t="shared" si="85"/>
        <v>same</v>
      </c>
      <c r="AX217" s="34">
        <v>401418</v>
      </c>
      <c r="AY217" s="19">
        <v>236</v>
      </c>
      <c r="AZ217" s="19">
        <v>236</v>
      </c>
      <c r="BA217" s="19">
        <v>236</v>
      </c>
      <c r="BB217" s="20" t="str">
        <f t="shared" si="86"/>
        <v>same</v>
      </c>
      <c r="BC217" s="20" t="str">
        <f t="shared" si="87"/>
        <v>same</v>
      </c>
      <c r="BE217" s="34">
        <v>401418</v>
      </c>
      <c r="BF217" s="19">
        <v>236</v>
      </c>
      <c r="BG217" s="19">
        <v>236</v>
      </c>
      <c r="BH217" s="19">
        <v>236</v>
      </c>
      <c r="BI217" s="20" t="str">
        <f t="shared" si="88"/>
        <v>same</v>
      </c>
      <c r="BJ217" s="20" t="str">
        <f t="shared" si="89"/>
        <v>same</v>
      </c>
      <c r="BL217" s="34">
        <v>401418</v>
      </c>
      <c r="BM217" s="19">
        <v>236</v>
      </c>
      <c r="BN217" s="19">
        <v>236</v>
      </c>
      <c r="BO217" s="19">
        <v>236</v>
      </c>
      <c r="BP217" s="20" t="str">
        <f t="shared" si="90"/>
        <v>same</v>
      </c>
      <c r="BQ217" s="20" t="str">
        <f t="shared" si="91"/>
        <v>same</v>
      </c>
      <c r="BS217" s="34">
        <v>401418</v>
      </c>
      <c r="BT217" s="19">
        <v>236</v>
      </c>
      <c r="BU217" s="19">
        <v>236</v>
      </c>
      <c r="BV217" s="19">
        <v>236</v>
      </c>
      <c r="BW217" s="20" t="str">
        <f t="shared" si="92"/>
        <v>same</v>
      </c>
      <c r="BX217" s="20" t="str">
        <f t="shared" si="93"/>
        <v>same</v>
      </c>
      <c r="BZ217" s="34">
        <v>401418</v>
      </c>
      <c r="CA217" s="19">
        <v>236</v>
      </c>
      <c r="CB217" s="19">
        <v>236</v>
      </c>
      <c r="CC217" s="19">
        <v>236</v>
      </c>
      <c r="CD217" s="20" t="str">
        <f t="shared" si="94"/>
        <v>same</v>
      </c>
      <c r="CE217" s="20" t="str">
        <f t="shared" si="95"/>
        <v>same</v>
      </c>
    </row>
    <row r="218" spans="1:83">
      <c r="A218" s="34">
        <v>408072</v>
      </c>
      <c r="B218" s="19">
        <v>9320</v>
      </c>
      <c r="C218" s="19">
        <v>6581</v>
      </c>
      <c r="D218" s="19">
        <v>-1</v>
      </c>
      <c r="E218" s="20" t="str">
        <f t="shared" si="72"/>
        <v>improve</v>
      </c>
      <c r="F218" s="20" t="str">
        <f t="shared" si="73"/>
        <v>not</v>
      </c>
      <c r="H218" s="34">
        <v>408072</v>
      </c>
      <c r="I218" s="19">
        <v>9320</v>
      </c>
      <c r="J218" s="19">
        <v>6581</v>
      </c>
      <c r="K218" s="19">
        <v>-1</v>
      </c>
      <c r="L218" s="20" t="str">
        <f t="shared" si="74"/>
        <v>improve</v>
      </c>
      <c r="M218" s="20" t="str">
        <f t="shared" si="75"/>
        <v>not</v>
      </c>
      <c r="O218" s="34">
        <v>408072</v>
      </c>
      <c r="P218" s="19">
        <v>9320</v>
      </c>
      <c r="Q218" s="19">
        <v>6581</v>
      </c>
      <c r="R218" s="19">
        <v>-1</v>
      </c>
      <c r="S218" s="20" t="str">
        <f t="shared" si="76"/>
        <v>improve</v>
      </c>
      <c r="T218" s="20" t="str">
        <f t="shared" si="77"/>
        <v>not</v>
      </c>
      <c r="V218" s="34">
        <v>408072</v>
      </c>
      <c r="W218" s="19">
        <v>9320</v>
      </c>
      <c r="X218" s="19">
        <v>-1</v>
      </c>
      <c r="Y218" s="19">
        <v>8787</v>
      </c>
      <c r="Z218" s="20" t="str">
        <f t="shared" si="78"/>
        <v>not</v>
      </c>
      <c r="AA218" s="20" t="str">
        <f t="shared" si="79"/>
        <v>improve</v>
      </c>
      <c r="AC218" s="34">
        <v>408072</v>
      </c>
      <c r="AD218" s="19">
        <v>9320</v>
      </c>
      <c r="AE218" s="19">
        <v>-1</v>
      </c>
      <c r="AF218" s="19">
        <v>9302</v>
      </c>
      <c r="AG218" s="20" t="str">
        <f t="shared" si="80"/>
        <v>not</v>
      </c>
      <c r="AH218" s="20" t="str">
        <f t="shared" si="81"/>
        <v>improve</v>
      </c>
      <c r="AJ218" s="34">
        <v>408072</v>
      </c>
      <c r="AK218" s="19">
        <v>9320</v>
      </c>
      <c r="AL218" s="19">
        <v>-1</v>
      </c>
      <c r="AM218" s="19">
        <v>9357</v>
      </c>
      <c r="AN218" s="20" t="str">
        <f t="shared" si="82"/>
        <v>not</v>
      </c>
      <c r="AO218" s="20" t="str">
        <f t="shared" si="83"/>
        <v>not</v>
      </c>
      <c r="AQ218" s="33">
        <v>408072</v>
      </c>
      <c r="AR218" s="33">
        <v>9320</v>
      </c>
      <c r="AS218" s="33">
        <v>-1</v>
      </c>
      <c r="AT218" s="33">
        <v>9320</v>
      </c>
      <c r="AU218" s="20" t="str">
        <f t="shared" si="84"/>
        <v>not</v>
      </c>
      <c r="AV218" s="20" t="str">
        <f t="shared" si="85"/>
        <v>same</v>
      </c>
      <c r="AX218" s="34">
        <v>408072</v>
      </c>
      <c r="AY218" s="19">
        <v>9320</v>
      </c>
      <c r="AZ218" s="19">
        <v>-1</v>
      </c>
      <c r="BA218" s="19">
        <v>9139</v>
      </c>
      <c r="BB218" s="20" t="str">
        <f t="shared" si="86"/>
        <v>not</v>
      </c>
      <c r="BC218" s="20" t="str">
        <f t="shared" si="87"/>
        <v>improve</v>
      </c>
      <c r="BE218" s="34">
        <v>408072</v>
      </c>
      <c r="BF218" s="19">
        <v>9320</v>
      </c>
      <c r="BG218" s="19">
        <v>5806</v>
      </c>
      <c r="BH218" s="19">
        <v>9139</v>
      </c>
      <c r="BI218" s="20" t="str">
        <f t="shared" si="88"/>
        <v>improve</v>
      </c>
      <c r="BJ218" s="20" t="str">
        <f t="shared" si="89"/>
        <v>improve</v>
      </c>
      <c r="BL218" s="34">
        <v>408072</v>
      </c>
      <c r="BM218" s="19">
        <v>9320</v>
      </c>
      <c r="BN218" s="19">
        <v>-1</v>
      </c>
      <c r="BO218" s="19">
        <v>9139</v>
      </c>
      <c r="BP218" s="20" t="str">
        <f t="shared" si="90"/>
        <v>not</v>
      </c>
      <c r="BQ218" s="20" t="str">
        <f t="shared" si="91"/>
        <v>improve</v>
      </c>
      <c r="BS218" s="34">
        <v>408072</v>
      </c>
      <c r="BT218" s="19">
        <v>9320</v>
      </c>
      <c r="BU218" s="19">
        <v>-1</v>
      </c>
      <c r="BV218" s="19">
        <v>9139</v>
      </c>
      <c r="BW218" s="20" t="str">
        <f t="shared" si="92"/>
        <v>not</v>
      </c>
      <c r="BX218" s="20" t="str">
        <f t="shared" si="93"/>
        <v>improve</v>
      </c>
      <c r="BZ218" s="34">
        <v>408072</v>
      </c>
      <c r="CA218" s="19">
        <v>9320</v>
      </c>
      <c r="CB218" s="19">
        <v>7114</v>
      </c>
      <c r="CC218" s="19">
        <v>9139</v>
      </c>
      <c r="CD218" s="20" t="str">
        <f t="shared" si="94"/>
        <v>improve</v>
      </c>
      <c r="CE218" s="20" t="str">
        <f t="shared" si="95"/>
        <v>improve</v>
      </c>
    </row>
    <row r="219" spans="1:83">
      <c r="A219" s="34">
        <v>411641</v>
      </c>
      <c r="B219" s="19">
        <v>1456</v>
      </c>
      <c r="C219" s="19">
        <v>466</v>
      </c>
      <c r="D219" s="19">
        <v>1277</v>
      </c>
      <c r="E219" s="20" t="str">
        <f t="shared" si="72"/>
        <v>improve</v>
      </c>
      <c r="F219" s="20" t="str">
        <f t="shared" si="73"/>
        <v>improve</v>
      </c>
      <c r="H219" s="34">
        <v>411641</v>
      </c>
      <c r="I219" s="19">
        <v>1456</v>
      </c>
      <c r="J219" s="19">
        <v>987</v>
      </c>
      <c r="K219" s="19">
        <v>-1</v>
      </c>
      <c r="L219" s="20" t="str">
        <f t="shared" si="74"/>
        <v>improve</v>
      </c>
      <c r="M219" s="20" t="str">
        <f t="shared" si="75"/>
        <v>not</v>
      </c>
      <c r="O219" s="34">
        <v>411641</v>
      </c>
      <c r="P219" s="19">
        <v>1456</v>
      </c>
      <c r="Q219" s="19">
        <v>961</v>
      </c>
      <c r="R219" s="19">
        <v>1218</v>
      </c>
      <c r="S219" s="20" t="str">
        <f t="shared" si="76"/>
        <v>improve</v>
      </c>
      <c r="T219" s="20" t="str">
        <f t="shared" si="77"/>
        <v>improve</v>
      </c>
      <c r="V219" s="34">
        <v>411641</v>
      </c>
      <c r="W219" s="19">
        <v>1456</v>
      </c>
      <c r="X219" s="19">
        <v>987</v>
      </c>
      <c r="Y219" s="19">
        <v>1193</v>
      </c>
      <c r="Z219" s="20" t="str">
        <f t="shared" si="78"/>
        <v>improve</v>
      </c>
      <c r="AA219" s="20" t="str">
        <f t="shared" si="79"/>
        <v>improve</v>
      </c>
      <c r="AC219" s="34">
        <v>411641</v>
      </c>
      <c r="AD219" s="19">
        <v>1456</v>
      </c>
      <c r="AE219" s="19">
        <v>1025</v>
      </c>
      <c r="AF219" s="19">
        <v>1208</v>
      </c>
      <c r="AG219" s="20" t="str">
        <f t="shared" si="80"/>
        <v>improve</v>
      </c>
      <c r="AH219" s="20" t="str">
        <f t="shared" si="81"/>
        <v>improve</v>
      </c>
      <c r="AJ219" s="34">
        <v>411641</v>
      </c>
      <c r="AK219" s="19">
        <v>1456</v>
      </c>
      <c r="AL219" s="19">
        <v>560</v>
      </c>
      <c r="AM219" s="19">
        <v>1198</v>
      </c>
      <c r="AN219" s="20" t="str">
        <f t="shared" si="82"/>
        <v>improve</v>
      </c>
      <c r="AO219" s="20" t="str">
        <f t="shared" si="83"/>
        <v>improve</v>
      </c>
      <c r="AQ219" s="33">
        <v>411641</v>
      </c>
      <c r="AR219" s="33">
        <v>1456</v>
      </c>
      <c r="AS219" s="33">
        <v>564</v>
      </c>
      <c r="AT219" s="33">
        <v>1520</v>
      </c>
      <c r="AU219" s="20" t="str">
        <f t="shared" si="84"/>
        <v>improve</v>
      </c>
      <c r="AV219" s="20" t="str">
        <f t="shared" si="85"/>
        <v>not</v>
      </c>
      <c r="AX219" s="34">
        <v>411641</v>
      </c>
      <c r="AY219" s="19">
        <v>1456</v>
      </c>
      <c r="AZ219" s="19">
        <v>1089</v>
      </c>
      <c r="BA219" s="19">
        <v>-1</v>
      </c>
      <c r="BB219" s="20" t="str">
        <f t="shared" si="86"/>
        <v>improve</v>
      </c>
      <c r="BC219" s="20" t="str">
        <f t="shared" si="87"/>
        <v>not</v>
      </c>
      <c r="BE219" s="34">
        <v>411641</v>
      </c>
      <c r="BF219" s="19">
        <v>1456</v>
      </c>
      <c r="BG219" s="19">
        <v>1089</v>
      </c>
      <c r="BH219" s="19">
        <v>1421</v>
      </c>
      <c r="BI219" s="20" t="str">
        <f t="shared" si="88"/>
        <v>improve</v>
      </c>
      <c r="BJ219" s="20" t="str">
        <f t="shared" si="89"/>
        <v>improve</v>
      </c>
      <c r="BL219" s="34">
        <v>411641</v>
      </c>
      <c r="BM219" s="19">
        <v>1456</v>
      </c>
      <c r="BN219" s="19">
        <v>714</v>
      </c>
      <c r="BO219" s="19">
        <v>1430</v>
      </c>
      <c r="BP219" s="20" t="str">
        <f t="shared" si="90"/>
        <v>improve</v>
      </c>
      <c r="BQ219" s="20" t="str">
        <f t="shared" si="91"/>
        <v>improve</v>
      </c>
      <c r="BS219" s="34">
        <v>411641</v>
      </c>
      <c r="BT219" s="19">
        <v>1456</v>
      </c>
      <c r="BU219" s="19">
        <v>1089</v>
      </c>
      <c r="BV219" s="19">
        <v>1430</v>
      </c>
      <c r="BW219" s="20" t="str">
        <f t="shared" si="92"/>
        <v>improve</v>
      </c>
      <c r="BX219" s="20" t="str">
        <f t="shared" si="93"/>
        <v>improve</v>
      </c>
      <c r="BZ219" s="34">
        <v>411641</v>
      </c>
      <c r="CA219" s="19">
        <v>1456</v>
      </c>
      <c r="CB219" s="19">
        <v>1052</v>
      </c>
      <c r="CC219" s="19">
        <v>756</v>
      </c>
      <c r="CD219" s="20" t="str">
        <f t="shared" si="94"/>
        <v>improve</v>
      </c>
      <c r="CE219" s="20" t="str">
        <f t="shared" si="95"/>
        <v>improve</v>
      </c>
    </row>
    <row r="220" spans="1:83">
      <c r="A220" s="34">
        <v>416016</v>
      </c>
      <c r="B220" s="19">
        <v>1986</v>
      </c>
      <c r="C220" s="19">
        <v>206</v>
      </c>
      <c r="D220" s="19">
        <v>2187</v>
      </c>
      <c r="E220" s="20" t="str">
        <f t="shared" si="72"/>
        <v>improve</v>
      </c>
      <c r="F220" s="20" t="str">
        <f t="shared" si="73"/>
        <v>not</v>
      </c>
      <c r="H220" s="34">
        <v>416016</v>
      </c>
      <c r="I220" s="19">
        <v>1986</v>
      </c>
      <c r="J220" s="19">
        <v>1244</v>
      </c>
      <c r="K220" s="19">
        <v>2187</v>
      </c>
      <c r="L220" s="20" t="str">
        <f t="shared" si="74"/>
        <v>improve</v>
      </c>
      <c r="M220" s="20" t="str">
        <f t="shared" si="75"/>
        <v>not</v>
      </c>
      <c r="O220" s="34">
        <v>416016</v>
      </c>
      <c r="P220" s="19">
        <v>1986</v>
      </c>
      <c r="Q220" s="19">
        <v>83</v>
      </c>
      <c r="R220" s="19">
        <v>2430</v>
      </c>
      <c r="S220" s="20" t="str">
        <f t="shared" si="76"/>
        <v>improve</v>
      </c>
      <c r="T220" s="20" t="str">
        <f t="shared" si="77"/>
        <v>not</v>
      </c>
      <c r="V220" s="34">
        <v>416016</v>
      </c>
      <c r="W220" s="19">
        <v>1986</v>
      </c>
      <c r="X220" s="19">
        <v>398</v>
      </c>
      <c r="Y220" s="19">
        <v>2430</v>
      </c>
      <c r="Z220" s="20" t="str">
        <f t="shared" si="78"/>
        <v>improve</v>
      </c>
      <c r="AA220" s="20" t="str">
        <f t="shared" si="79"/>
        <v>not</v>
      </c>
      <c r="AC220" s="34">
        <v>416016</v>
      </c>
      <c r="AD220" s="19">
        <v>1986</v>
      </c>
      <c r="AE220" s="19">
        <v>1570</v>
      </c>
      <c r="AF220" s="19">
        <v>2430</v>
      </c>
      <c r="AG220" s="20" t="str">
        <f t="shared" si="80"/>
        <v>improve</v>
      </c>
      <c r="AH220" s="20" t="str">
        <f t="shared" si="81"/>
        <v>not</v>
      </c>
      <c r="AJ220" s="34">
        <v>416016</v>
      </c>
      <c r="AK220" s="19">
        <v>1986</v>
      </c>
      <c r="AL220" s="19">
        <v>1847</v>
      </c>
      <c r="AM220" s="19">
        <v>2430</v>
      </c>
      <c r="AN220" s="20" t="str">
        <f t="shared" si="82"/>
        <v>improve</v>
      </c>
      <c r="AO220" s="20" t="str">
        <f t="shared" si="83"/>
        <v>not</v>
      </c>
      <c r="AQ220" s="33">
        <v>416016</v>
      </c>
      <c r="AR220" s="33">
        <v>1986</v>
      </c>
      <c r="AS220" s="33">
        <v>2746</v>
      </c>
      <c r="AT220" s="33">
        <v>2802</v>
      </c>
      <c r="AU220" s="20" t="str">
        <f t="shared" si="84"/>
        <v>not</v>
      </c>
      <c r="AV220" s="20" t="str">
        <f t="shared" si="85"/>
        <v>not</v>
      </c>
      <c r="AX220" s="34">
        <v>416016</v>
      </c>
      <c r="AY220" s="19">
        <v>1986</v>
      </c>
      <c r="AZ220" s="19">
        <v>2296</v>
      </c>
      <c r="BA220" s="19">
        <v>2802</v>
      </c>
      <c r="BB220" s="20" t="str">
        <f t="shared" si="86"/>
        <v>not</v>
      </c>
      <c r="BC220" s="20" t="str">
        <f t="shared" si="87"/>
        <v>not</v>
      </c>
      <c r="BE220" s="34">
        <v>416016</v>
      </c>
      <c r="BF220" s="19">
        <v>1986</v>
      </c>
      <c r="BG220" s="19">
        <v>2296</v>
      </c>
      <c r="BH220" s="19">
        <v>2802</v>
      </c>
      <c r="BI220" s="20" t="str">
        <f t="shared" si="88"/>
        <v>not</v>
      </c>
      <c r="BJ220" s="20" t="str">
        <f t="shared" si="89"/>
        <v>not</v>
      </c>
      <c r="BL220" s="34">
        <v>416016</v>
      </c>
      <c r="BM220" s="19">
        <v>1986</v>
      </c>
      <c r="BN220" s="19">
        <v>2296</v>
      </c>
      <c r="BO220" s="19">
        <v>2802</v>
      </c>
      <c r="BP220" s="20" t="str">
        <f t="shared" si="90"/>
        <v>not</v>
      </c>
      <c r="BQ220" s="20" t="str">
        <f t="shared" si="91"/>
        <v>not</v>
      </c>
      <c r="BS220" s="34">
        <v>416016</v>
      </c>
      <c r="BT220" s="19">
        <v>1986</v>
      </c>
      <c r="BU220" s="19">
        <v>3179</v>
      </c>
      <c r="BV220" s="19">
        <v>2802</v>
      </c>
      <c r="BW220" s="20" t="str">
        <f t="shared" si="92"/>
        <v>not</v>
      </c>
      <c r="BX220" s="20" t="str">
        <f t="shared" si="93"/>
        <v>not</v>
      </c>
      <c r="BZ220" s="34">
        <v>416016</v>
      </c>
      <c r="CA220" s="19">
        <v>1986</v>
      </c>
      <c r="CB220" s="19">
        <v>651</v>
      </c>
      <c r="CC220" s="19">
        <v>1753</v>
      </c>
      <c r="CD220" s="20" t="str">
        <f t="shared" si="94"/>
        <v>improve</v>
      </c>
      <c r="CE220" s="20" t="str">
        <f t="shared" si="95"/>
        <v>improve</v>
      </c>
    </row>
    <row r="221" spans="1:83">
      <c r="A221" s="34">
        <v>416401</v>
      </c>
      <c r="B221" s="19">
        <v>14</v>
      </c>
      <c r="C221" s="19">
        <v>95</v>
      </c>
      <c r="D221" s="19">
        <v>11</v>
      </c>
      <c r="E221" s="20" t="str">
        <f t="shared" si="72"/>
        <v>not</v>
      </c>
      <c r="F221" s="20" t="str">
        <f t="shared" si="73"/>
        <v>improve</v>
      </c>
      <c r="H221" s="34">
        <v>416401</v>
      </c>
      <c r="I221" s="19">
        <v>14</v>
      </c>
      <c r="J221" s="19">
        <v>95</v>
      </c>
      <c r="K221" s="19">
        <v>11</v>
      </c>
      <c r="L221" s="20" t="str">
        <f t="shared" si="74"/>
        <v>not</v>
      </c>
      <c r="M221" s="20" t="str">
        <f t="shared" si="75"/>
        <v>improve</v>
      </c>
      <c r="O221" s="34">
        <v>416401</v>
      </c>
      <c r="P221" s="19">
        <v>14</v>
      </c>
      <c r="Q221" s="19">
        <v>71</v>
      </c>
      <c r="R221" s="19">
        <v>11</v>
      </c>
      <c r="S221" s="20" t="str">
        <f t="shared" si="76"/>
        <v>not</v>
      </c>
      <c r="T221" s="20" t="str">
        <f t="shared" si="77"/>
        <v>improve</v>
      </c>
      <c r="V221" s="34">
        <v>416401</v>
      </c>
      <c r="W221" s="19">
        <v>14</v>
      </c>
      <c r="X221" s="19">
        <v>12</v>
      </c>
      <c r="Y221" s="19">
        <v>55</v>
      </c>
      <c r="Z221" s="20" t="str">
        <f t="shared" si="78"/>
        <v>improve</v>
      </c>
      <c r="AA221" s="20" t="str">
        <f t="shared" si="79"/>
        <v>not</v>
      </c>
      <c r="AC221" s="34">
        <v>416401</v>
      </c>
      <c r="AD221" s="19">
        <v>14</v>
      </c>
      <c r="AE221" s="19">
        <v>65</v>
      </c>
      <c r="AF221" s="19">
        <v>9</v>
      </c>
      <c r="AG221" s="20" t="str">
        <f t="shared" si="80"/>
        <v>not</v>
      </c>
      <c r="AH221" s="20" t="str">
        <f t="shared" si="81"/>
        <v>improve</v>
      </c>
      <c r="AJ221" s="34">
        <v>416401</v>
      </c>
      <c r="AK221" s="19">
        <v>14</v>
      </c>
      <c r="AL221" s="19">
        <v>65</v>
      </c>
      <c r="AM221" s="19">
        <v>15</v>
      </c>
      <c r="AN221" s="20" t="str">
        <f t="shared" si="82"/>
        <v>not</v>
      </c>
      <c r="AO221" s="20" t="str">
        <f t="shared" si="83"/>
        <v>not</v>
      </c>
      <c r="AQ221" s="33">
        <v>416401</v>
      </c>
      <c r="AR221" s="33">
        <v>14</v>
      </c>
      <c r="AS221" s="33">
        <v>99</v>
      </c>
      <c r="AT221" s="33">
        <v>4</v>
      </c>
      <c r="AU221" s="20" t="str">
        <f t="shared" si="84"/>
        <v>not</v>
      </c>
      <c r="AV221" s="20" t="str">
        <f t="shared" si="85"/>
        <v>improve</v>
      </c>
      <c r="AX221" s="34">
        <v>416401</v>
      </c>
      <c r="AY221" s="19">
        <v>14</v>
      </c>
      <c r="AZ221" s="19">
        <v>99</v>
      </c>
      <c r="BA221" s="19">
        <v>4</v>
      </c>
      <c r="BB221" s="20" t="str">
        <f t="shared" si="86"/>
        <v>not</v>
      </c>
      <c r="BC221" s="20" t="str">
        <f t="shared" si="87"/>
        <v>improve</v>
      </c>
      <c r="BE221" s="34">
        <v>416401</v>
      </c>
      <c r="BF221" s="19">
        <v>14</v>
      </c>
      <c r="BG221" s="19">
        <v>115</v>
      </c>
      <c r="BH221" s="19">
        <v>11</v>
      </c>
      <c r="BI221" s="20" t="str">
        <f t="shared" si="88"/>
        <v>not</v>
      </c>
      <c r="BJ221" s="20" t="str">
        <f t="shared" si="89"/>
        <v>improve</v>
      </c>
      <c r="BL221" s="34">
        <v>416401</v>
      </c>
      <c r="BM221" s="19">
        <v>14</v>
      </c>
      <c r="BN221" s="19">
        <v>106</v>
      </c>
      <c r="BO221" s="19">
        <v>14</v>
      </c>
      <c r="BP221" s="20" t="str">
        <f t="shared" si="90"/>
        <v>not</v>
      </c>
      <c r="BQ221" s="20" t="str">
        <f t="shared" si="91"/>
        <v>same</v>
      </c>
      <c r="BS221" s="34">
        <v>416401</v>
      </c>
      <c r="BT221" s="19">
        <v>14</v>
      </c>
      <c r="BU221" s="19">
        <v>68</v>
      </c>
      <c r="BV221" s="19">
        <v>14</v>
      </c>
      <c r="BW221" s="20" t="str">
        <f t="shared" si="92"/>
        <v>not</v>
      </c>
      <c r="BX221" s="20" t="str">
        <f t="shared" si="93"/>
        <v>same</v>
      </c>
      <c r="BZ221" s="34">
        <v>416401</v>
      </c>
      <c r="CA221" s="19">
        <v>14</v>
      </c>
      <c r="CB221" s="19">
        <v>31</v>
      </c>
      <c r="CC221" s="19">
        <v>4</v>
      </c>
      <c r="CD221" s="20" t="str">
        <f t="shared" si="94"/>
        <v>not</v>
      </c>
      <c r="CE221" s="20" t="str">
        <f t="shared" si="95"/>
        <v>improve</v>
      </c>
    </row>
    <row r="222" spans="1:83">
      <c r="A222" s="34">
        <v>416998</v>
      </c>
      <c r="B222" s="19">
        <v>1</v>
      </c>
      <c r="C222" s="19">
        <v>1</v>
      </c>
      <c r="D222" s="19">
        <v>2</v>
      </c>
      <c r="E222" s="20" t="str">
        <f t="shared" si="72"/>
        <v>same</v>
      </c>
      <c r="F222" s="20" t="str">
        <f t="shared" si="73"/>
        <v>not</v>
      </c>
      <c r="H222" s="34">
        <v>416998</v>
      </c>
      <c r="I222" s="19">
        <v>1</v>
      </c>
      <c r="J222" s="19">
        <v>1</v>
      </c>
      <c r="K222" s="19">
        <v>2</v>
      </c>
      <c r="L222" s="20" t="str">
        <f t="shared" si="74"/>
        <v>same</v>
      </c>
      <c r="M222" s="20" t="str">
        <f t="shared" si="75"/>
        <v>not</v>
      </c>
      <c r="O222" s="34">
        <v>416998</v>
      </c>
      <c r="P222" s="19">
        <v>1</v>
      </c>
      <c r="Q222" s="19">
        <v>1</v>
      </c>
      <c r="R222" s="19">
        <v>2</v>
      </c>
      <c r="S222" s="20" t="str">
        <f t="shared" si="76"/>
        <v>same</v>
      </c>
      <c r="T222" s="20" t="str">
        <f t="shared" si="77"/>
        <v>not</v>
      </c>
      <c r="V222" s="34">
        <v>416998</v>
      </c>
      <c r="W222" s="19">
        <v>1</v>
      </c>
      <c r="X222" s="19">
        <v>1</v>
      </c>
      <c r="Y222" s="19">
        <v>2</v>
      </c>
      <c r="Z222" s="20" t="str">
        <f t="shared" si="78"/>
        <v>same</v>
      </c>
      <c r="AA222" s="20" t="str">
        <f t="shared" si="79"/>
        <v>not</v>
      </c>
      <c r="AC222" s="34">
        <v>416998</v>
      </c>
      <c r="AD222" s="19">
        <v>1</v>
      </c>
      <c r="AE222" s="19">
        <v>1</v>
      </c>
      <c r="AF222" s="19">
        <v>2</v>
      </c>
      <c r="AG222" s="20" t="str">
        <f t="shared" si="80"/>
        <v>same</v>
      </c>
      <c r="AH222" s="20" t="str">
        <f t="shared" si="81"/>
        <v>not</v>
      </c>
      <c r="AJ222" s="34">
        <v>416998</v>
      </c>
      <c r="AK222" s="19">
        <v>1</v>
      </c>
      <c r="AL222" s="19">
        <v>1</v>
      </c>
      <c r="AM222" s="19">
        <v>2</v>
      </c>
      <c r="AN222" s="20" t="str">
        <f t="shared" si="82"/>
        <v>same</v>
      </c>
      <c r="AO222" s="20" t="str">
        <f t="shared" si="83"/>
        <v>not</v>
      </c>
      <c r="AQ222" s="33">
        <v>416998</v>
      </c>
      <c r="AR222" s="33">
        <v>1</v>
      </c>
      <c r="AS222" s="33">
        <v>2</v>
      </c>
      <c r="AT222" s="33">
        <v>1</v>
      </c>
      <c r="AU222" s="20" t="str">
        <f t="shared" si="84"/>
        <v>not</v>
      </c>
      <c r="AV222" s="20" t="str">
        <f t="shared" si="85"/>
        <v>same</v>
      </c>
      <c r="AX222" s="34">
        <v>416998</v>
      </c>
      <c r="AY222" s="19">
        <v>1</v>
      </c>
      <c r="AZ222" s="19">
        <v>1</v>
      </c>
      <c r="BA222" s="19">
        <v>1</v>
      </c>
      <c r="BB222" s="20" t="str">
        <f t="shared" si="86"/>
        <v>same</v>
      </c>
      <c r="BC222" s="20" t="str">
        <f t="shared" si="87"/>
        <v>same</v>
      </c>
      <c r="BE222" s="34">
        <v>416998</v>
      </c>
      <c r="BF222" s="19">
        <v>1</v>
      </c>
      <c r="BG222" s="19">
        <v>2</v>
      </c>
      <c r="BH222" s="19">
        <v>2</v>
      </c>
      <c r="BI222" s="20" t="str">
        <f t="shared" si="88"/>
        <v>not</v>
      </c>
      <c r="BJ222" s="20" t="str">
        <f t="shared" si="89"/>
        <v>not</v>
      </c>
      <c r="BL222" s="34">
        <v>416998</v>
      </c>
      <c r="BM222" s="19">
        <v>1</v>
      </c>
      <c r="BN222" s="19">
        <v>2</v>
      </c>
      <c r="BO222" s="19">
        <v>2</v>
      </c>
      <c r="BP222" s="20" t="str">
        <f t="shared" si="90"/>
        <v>not</v>
      </c>
      <c r="BQ222" s="20" t="str">
        <f t="shared" si="91"/>
        <v>not</v>
      </c>
      <c r="BS222" s="34">
        <v>416998</v>
      </c>
      <c r="BT222" s="19">
        <v>1</v>
      </c>
      <c r="BU222" s="19">
        <v>2</v>
      </c>
      <c r="BV222" s="19">
        <v>2</v>
      </c>
      <c r="BW222" s="20" t="str">
        <f t="shared" si="92"/>
        <v>not</v>
      </c>
      <c r="BX222" s="20" t="str">
        <f t="shared" si="93"/>
        <v>not</v>
      </c>
      <c r="BZ222" s="34">
        <v>416998</v>
      </c>
      <c r="CA222" s="19">
        <v>1</v>
      </c>
      <c r="CB222" s="19">
        <v>1</v>
      </c>
      <c r="CC222" s="19">
        <v>1</v>
      </c>
      <c r="CD222" s="20" t="str">
        <f t="shared" si="94"/>
        <v>same</v>
      </c>
      <c r="CE222" s="20" t="str">
        <f t="shared" si="95"/>
        <v>same</v>
      </c>
    </row>
    <row r="223" spans="1:83">
      <c r="A223" s="34">
        <v>419692</v>
      </c>
      <c r="B223" s="19">
        <v>131</v>
      </c>
      <c r="C223" s="19">
        <v>131</v>
      </c>
      <c r="D223" s="19">
        <v>104</v>
      </c>
      <c r="E223" s="20" t="str">
        <f t="shared" si="72"/>
        <v>same</v>
      </c>
      <c r="F223" s="20" t="str">
        <f t="shared" si="73"/>
        <v>improve</v>
      </c>
      <c r="H223" s="34">
        <v>419692</v>
      </c>
      <c r="I223" s="19">
        <v>131</v>
      </c>
      <c r="J223" s="19">
        <v>309</v>
      </c>
      <c r="K223" s="19">
        <v>121</v>
      </c>
      <c r="L223" s="20" t="str">
        <f t="shared" si="74"/>
        <v>not</v>
      </c>
      <c r="M223" s="20" t="str">
        <f t="shared" si="75"/>
        <v>improve</v>
      </c>
      <c r="O223" s="34">
        <v>419692</v>
      </c>
      <c r="P223" s="19">
        <v>131</v>
      </c>
      <c r="Q223" s="19">
        <v>309</v>
      </c>
      <c r="R223" s="19">
        <v>104</v>
      </c>
      <c r="S223" s="20" t="str">
        <f t="shared" si="76"/>
        <v>not</v>
      </c>
      <c r="T223" s="20" t="str">
        <f t="shared" si="77"/>
        <v>improve</v>
      </c>
      <c r="V223" s="34">
        <v>419692</v>
      </c>
      <c r="W223" s="19">
        <v>131</v>
      </c>
      <c r="X223" s="19">
        <v>131</v>
      </c>
      <c r="Y223" s="19">
        <v>113</v>
      </c>
      <c r="Z223" s="20" t="str">
        <f t="shared" si="78"/>
        <v>same</v>
      </c>
      <c r="AA223" s="20" t="str">
        <f t="shared" si="79"/>
        <v>improve</v>
      </c>
      <c r="AC223" s="34">
        <v>419692</v>
      </c>
      <c r="AD223" s="19">
        <v>131</v>
      </c>
      <c r="AE223" s="19">
        <v>131</v>
      </c>
      <c r="AF223" s="19">
        <v>113</v>
      </c>
      <c r="AG223" s="20" t="str">
        <f t="shared" si="80"/>
        <v>same</v>
      </c>
      <c r="AH223" s="20" t="str">
        <f t="shared" si="81"/>
        <v>improve</v>
      </c>
      <c r="AJ223" s="34">
        <v>419692</v>
      </c>
      <c r="AK223" s="19">
        <v>131</v>
      </c>
      <c r="AL223" s="19">
        <v>14</v>
      </c>
      <c r="AM223" s="19">
        <v>165</v>
      </c>
      <c r="AN223" s="20" t="str">
        <f t="shared" si="82"/>
        <v>improve</v>
      </c>
      <c r="AO223" s="20" t="str">
        <f t="shared" si="83"/>
        <v>not</v>
      </c>
      <c r="AQ223" s="33">
        <v>419692</v>
      </c>
      <c r="AR223" s="33">
        <v>131</v>
      </c>
      <c r="AS223" s="33">
        <v>14</v>
      </c>
      <c r="AT223" s="33">
        <v>102</v>
      </c>
      <c r="AU223" s="20" t="str">
        <f t="shared" si="84"/>
        <v>improve</v>
      </c>
      <c r="AV223" s="20" t="str">
        <f t="shared" si="85"/>
        <v>improve</v>
      </c>
      <c r="AX223" s="34">
        <v>419692</v>
      </c>
      <c r="AY223" s="19">
        <v>131</v>
      </c>
      <c r="AZ223" s="19">
        <v>14</v>
      </c>
      <c r="BA223" s="19">
        <v>252</v>
      </c>
      <c r="BB223" s="20" t="str">
        <f t="shared" si="86"/>
        <v>improve</v>
      </c>
      <c r="BC223" s="20" t="str">
        <f t="shared" si="87"/>
        <v>not</v>
      </c>
      <c r="BE223" s="34">
        <v>419692</v>
      </c>
      <c r="BF223" s="19">
        <v>131</v>
      </c>
      <c r="BG223" s="19">
        <v>14</v>
      </c>
      <c r="BH223" s="19">
        <v>252</v>
      </c>
      <c r="BI223" s="20" t="str">
        <f t="shared" si="88"/>
        <v>improve</v>
      </c>
      <c r="BJ223" s="20" t="str">
        <f t="shared" si="89"/>
        <v>not</v>
      </c>
      <c r="BL223" s="34">
        <v>419692</v>
      </c>
      <c r="BM223" s="19">
        <v>131</v>
      </c>
      <c r="BN223" s="19">
        <v>14</v>
      </c>
      <c r="BO223" s="19">
        <v>173</v>
      </c>
      <c r="BP223" s="20" t="str">
        <f t="shared" si="90"/>
        <v>improve</v>
      </c>
      <c r="BQ223" s="20" t="str">
        <f t="shared" si="91"/>
        <v>not</v>
      </c>
      <c r="BS223" s="34">
        <v>419692</v>
      </c>
      <c r="BT223" s="19">
        <v>131</v>
      </c>
      <c r="BU223" s="19">
        <v>14</v>
      </c>
      <c r="BV223" s="19">
        <v>131</v>
      </c>
      <c r="BW223" s="20" t="str">
        <f t="shared" si="92"/>
        <v>improve</v>
      </c>
      <c r="BX223" s="20" t="str">
        <f t="shared" si="93"/>
        <v>same</v>
      </c>
      <c r="BZ223" s="34">
        <v>419692</v>
      </c>
      <c r="CA223" s="19">
        <v>131</v>
      </c>
      <c r="CB223" s="19">
        <v>120</v>
      </c>
      <c r="CC223" s="19">
        <v>152</v>
      </c>
      <c r="CD223" s="20" t="str">
        <f t="shared" si="94"/>
        <v>improve</v>
      </c>
      <c r="CE223" s="20" t="str">
        <f t="shared" si="95"/>
        <v>not</v>
      </c>
    </row>
    <row r="224" spans="1:83">
      <c r="A224" s="34">
        <v>421383</v>
      </c>
      <c r="B224" s="19">
        <v>-1</v>
      </c>
      <c r="C224" s="19">
        <v>1120</v>
      </c>
      <c r="D224" s="19">
        <v>-1</v>
      </c>
      <c r="E224" s="20" t="str">
        <f t="shared" si="72"/>
        <v>improve</v>
      </c>
      <c r="F224" s="20" t="str">
        <f t="shared" si="73"/>
        <v>not Found</v>
      </c>
      <c r="H224" s="34">
        <v>421383</v>
      </c>
      <c r="I224" s="19">
        <v>-1</v>
      </c>
      <c r="J224" s="19">
        <v>1120</v>
      </c>
      <c r="K224" s="19">
        <v>-1</v>
      </c>
      <c r="L224" s="20" t="str">
        <f t="shared" si="74"/>
        <v>improve</v>
      </c>
      <c r="M224" s="20" t="str">
        <f t="shared" si="75"/>
        <v>not Found</v>
      </c>
      <c r="O224" s="34">
        <v>421383</v>
      </c>
      <c r="P224" s="19">
        <v>-1</v>
      </c>
      <c r="Q224" s="19">
        <v>1327</v>
      </c>
      <c r="R224" s="19">
        <v>-1</v>
      </c>
      <c r="S224" s="20" t="str">
        <f t="shared" si="76"/>
        <v>improve</v>
      </c>
      <c r="T224" s="20" t="str">
        <f t="shared" si="77"/>
        <v>not Found</v>
      </c>
      <c r="V224" s="34">
        <v>421383</v>
      </c>
      <c r="W224" s="19">
        <v>-1</v>
      </c>
      <c r="X224" s="19">
        <v>1159</v>
      </c>
      <c r="Y224" s="19">
        <v>-1</v>
      </c>
      <c r="Z224" s="20" t="str">
        <f t="shared" si="78"/>
        <v>improve</v>
      </c>
      <c r="AA224" s="20" t="str">
        <f t="shared" si="79"/>
        <v>not Found</v>
      </c>
      <c r="AC224" s="34">
        <v>421383</v>
      </c>
      <c r="AD224" s="19">
        <v>-1</v>
      </c>
      <c r="AE224" s="19">
        <v>1159</v>
      </c>
      <c r="AF224" s="19">
        <v>-1</v>
      </c>
      <c r="AG224" s="20" t="str">
        <f t="shared" si="80"/>
        <v>improve</v>
      </c>
      <c r="AH224" s="20" t="str">
        <f t="shared" si="81"/>
        <v>not Found</v>
      </c>
      <c r="AJ224" s="34">
        <v>421383</v>
      </c>
      <c r="AK224" s="19">
        <v>-1</v>
      </c>
      <c r="AL224" s="19">
        <v>1327</v>
      </c>
      <c r="AM224" s="19">
        <v>-1</v>
      </c>
      <c r="AN224" s="20" t="str">
        <f t="shared" si="82"/>
        <v>improve</v>
      </c>
      <c r="AO224" s="20" t="str">
        <f t="shared" si="83"/>
        <v>not Found</v>
      </c>
      <c r="AQ224" s="33">
        <v>421383</v>
      </c>
      <c r="AR224" s="33">
        <v>-1</v>
      </c>
      <c r="AS224" s="33">
        <v>1203</v>
      </c>
      <c r="AT224" s="33">
        <v>-1</v>
      </c>
      <c r="AU224" s="20" t="str">
        <f t="shared" si="84"/>
        <v>improve</v>
      </c>
      <c r="AV224" s="20" t="str">
        <f t="shared" si="85"/>
        <v>not Found</v>
      </c>
      <c r="AX224" s="34">
        <v>421383</v>
      </c>
      <c r="AY224" s="19">
        <v>-1</v>
      </c>
      <c r="AZ224" s="19">
        <v>986</v>
      </c>
      <c r="BA224" s="19">
        <v>-1</v>
      </c>
      <c r="BB224" s="20" t="str">
        <f t="shared" si="86"/>
        <v>improve</v>
      </c>
      <c r="BC224" s="20" t="str">
        <f t="shared" si="87"/>
        <v>not Found</v>
      </c>
      <c r="BE224" s="34">
        <v>421383</v>
      </c>
      <c r="BF224" s="19">
        <v>-1</v>
      </c>
      <c r="BG224" s="19">
        <v>1159</v>
      </c>
      <c r="BH224" s="19">
        <v>-1</v>
      </c>
      <c r="BI224" s="20" t="str">
        <f t="shared" si="88"/>
        <v>improve</v>
      </c>
      <c r="BJ224" s="20" t="str">
        <f t="shared" si="89"/>
        <v>not Found</v>
      </c>
      <c r="BL224" s="34">
        <v>421383</v>
      </c>
      <c r="BM224" s="19">
        <v>-1</v>
      </c>
      <c r="BN224" s="19">
        <v>857</v>
      </c>
      <c r="BO224" s="19">
        <v>-1</v>
      </c>
      <c r="BP224" s="20" t="str">
        <f t="shared" si="90"/>
        <v>improve</v>
      </c>
      <c r="BQ224" s="20" t="str">
        <f t="shared" si="91"/>
        <v>not Found</v>
      </c>
      <c r="BS224" s="34">
        <v>421383</v>
      </c>
      <c r="BT224" s="19">
        <v>-1</v>
      </c>
      <c r="BU224" s="19">
        <v>841</v>
      </c>
      <c r="BV224" s="19">
        <v>-1</v>
      </c>
      <c r="BW224" s="20" t="str">
        <f t="shared" si="92"/>
        <v>improve</v>
      </c>
      <c r="BX224" s="20" t="str">
        <f t="shared" si="93"/>
        <v>not Found</v>
      </c>
      <c r="BZ224" s="34">
        <v>421383</v>
      </c>
      <c r="CA224" s="19">
        <v>-1</v>
      </c>
      <c r="CB224" s="19">
        <v>984</v>
      </c>
      <c r="CC224" s="19">
        <v>-1</v>
      </c>
      <c r="CD224" s="20" t="str">
        <f t="shared" si="94"/>
        <v>improve</v>
      </c>
      <c r="CE224" s="20" t="str">
        <f t="shared" si="95"/>
        <v>not Found</v>
      </c>
    </row>
    <row r="225" spans="1:83">
      <c r="A225" s="34">
        <v>421506</v>
      </c>
      <c r="B225" s="19">
        <v>-1</v>
      </c>
      <c r="C225" s="19">
        <v>2335</v>
      </c>
      <c r="D225" s="19">
        <v>-1</v>
      </c>
      <c r="E225" s="20" t="str">
        <f t="shared" si="72"/>
        <v>improve</v>
      </c>
      <c r="F225" s="20" t="str">
        <f t="shared" si="73"/>
        <v>not Found</v>
      </c>
      <c r="H225" s="34">
        <v>421506</v>
      </c>
      <c r="I225" s="19">
        <v>-1</v>
      </c>
      <c r="J225" s="19">
        <v>2524</v>
      </c>
      <c r="K225" s="19">
        <v>-1</v>
      </c>
      <c r="L225" s="20" t="str">
        <f t="shared" si="74"/>
        <v>improve</v>
      </c>
      <c r="M225" s="20" t="str">
        <f t="shared" si="75"/>
        <v>not Found</v>
      </c>
      <c r="O225" s="34">
        <v>421506</v>
      </c>
      <c r="P225" s="19">
        <v>-1</v>
      </c>
      <c r="Q225" s="19">
        <v>5084</v>
      </c>
      <c r="R225" s="19">
        <v>-1</v>
      </c>
      <c r="S225" s="20" t="str">
        <f t="shared" si="76"/>
        <v>improve</v>
      </c>
      <c r="T225" s="20" t="str">
        <f t="shared" si="77"/>
        <v>not Found</v>
      </c>
      <c r="V225" s="34">
        <v>421506</v>
      </c>
      <c r="W225" s="19">
        <v>-1</v>
      </c>
      <c r="X225" s="19">
        <v>7877</v>
      </c>
      <c r="Y225" s="19">
        <v>3063</v>
      </c>
      <c r="Z225" s="20" t="str">
        <f t="shared" si="78"/>
        <v>improve</v>
      </c>
      <c r="AA225" s="20" t="str">
        <f t="shared" si="79"/>
        <v>improve</v>
      </c>
      <c r="AC225" s="34">
        <v>421506</v>
      </c>
      <c r="AD225" s="19">
        <v>-1</v>
      </c>
      <c r="AE225" s="19">
        <v>7826</v>
      </c>
      <c r="AF225" s="19">
        <v>3223</v>
      </c>
      <c r="AG225" s="20" t="str">
        <f t="shared" si="80"/>
        <v>improve</v>
      </c>
      <c r="AH225" s="20" t="str">
        <f t="shared" si="81"/>
        <v>improve</v>
      </c>
      <c r="AJ225" s="34">
        <v>421506</v>
      </c>
      <c r="AK225" s="19">
        <v>-1</v>
      </c>
      <c r="AL225" s="19">
        <v>7958</v>
      </c>
      <c r="AM225" s="19">
        <v>3003</v>
      </c>
      <c r="AN225" s="20" t="str">
        <f t="shared" si="82"/>
        <v>improve</v>
      </c>
      <c r="AO225" s="20" t="str">
        <f t="shared" si="83"/>
        <v>improve</v>
      </c>
      <c r="AQ225" s="33">
        <v>421506</v>
      </c>
      <c r="AR225" s="33">
        <v>-1</v>
      </c>
      <c r="AS225" s="33">
        <v>7958</v>
      </c>
      <c r="AT225" s="33">
        <v>3318</v>
      </c>
      <c r="AU225" s="20" t="str">
        <f t="shared" si="84"/>
        <v>improve</v>
      </c>
      <c r="AV225" s="20" t="str">
        <f t="shared" si="85"/>
        <v>improve</v>
      </c>
      <c r="AX225" s="34">
        <v>421506</v>
      </c>
      <c r="AY225" s="19">
        <v>-1</v>
      </c>
      <c r="AZ225" s="19">
        <v>3338</v>
      </c>
      <c r="BA225" s="19">
        <v>2928</v>
      </c>
      <c r="BB225" s="20" t="str">
        <f t="shared" si="86"/>
        <v>improve</v>
      </c>
      <c r="BC225" s="20" t="str">
        <f t="shared" si="87"/>
        <v>improve</v>
      </c>
      <c r="BE225" s="34">
        <v>421506</v>
      </c>
      <c r="BF225" s="19">
        <v>-1</v>
      </c>
      <c r="BG225" s="19">
        <v>8043</v>
      </c>
      <c r="BH225" s="19">
        <v>2928</v>
      </c>
      <c r="BI225" s="20" t="str">
        <f t="shared" si="88"/>
        <v>improve</v>
      </c>
      <c r="BJ225" s="20" t="str">
        <f t="shared" si="89"/>
        <v>improve</v>
      </c>
      <c r="BL225" s="34">
        <v>421506</v>
      </c>
      <c r="BM225" s="19">
        <v>-1</v>
      </c>
      <c r="BN225" s="19">
        <v>3338</v>
      </c>
      <c r="BO225" s="19">
        <v>2928</v>
      </c>
      <c r="BP225" s="20" t="str">
        <f t="shared" si="90"/>
        <v>improve</v>
      </c>
      <c r="BQ225" s="20" t="str">
        <f t="shared" si="91"/>
        <v>improve</v>
      </c>
      <c r="BS225" s="34">
        <v>421506</v>
      </c>
      <c r="BT225" s="19">
        <v>-1</v>
      </c>
      <c r="BU225" s="19">
        <v>4892</v>
      </c>
      <c r="BV225" s="19">
        <v>3356</v>
      </c>
      <c r="BW225" s="20" t="str">
        <f t="shared" si="92"/>
        <v>improve</v>
      </c>
      <c r="BX225" s="20" t="str">
        <f t="shared" si="93"/>
        <v>improve</v>
      </c>
      <c r="BZ225" s="34">
        <v>421506</v>
      </c>
      <c r="CA225" s="19">
        <v>-1</v>
      </c>
      <c r="CB225" s="19">
        <v>-1</v>
      </c>
      <c r="CC225" s="19">
        <v>7435</v>
      </c>
      <c r="CD225" s="20" t="str">
        <f t="shared" si="94"/>
        <v>not Found</v>
      </c>
      <c r="CE225" s="20" t="str">
        <f t="shared" si="95"/>
        <v>improve</v>
      </c>
    </row>
    <row r="226" spans="1:83">
      <c r="A226" s="34">
        <v>422506</v>
      </c>
      <c r="B226" s="19">
        <v>300</v>
      </c>
      <c r="C226" s="19">
        <v>258</v>
      </c>
      <c r="D226" s="19">
        <v>36</v>
      </c>
      <c r="E226" s="20" t="str">
        <f t="shared" si="72"/>
        <v>improve</v>
      </c>
      <c r="F226" s="20" t="str">
        <f t="shared" si="73"/>
        <v>improve</v>
      </c>
      <c r="H226" s="34">
        <v>422506</v>
      </c>
      <c r="I226" s="19">
        <v>300</v>
      </c>
      <c r="J226" s="19">
        <v>258</v>
      </c>
      <c r="K226" s="19">
        <v>120</v>
      </c>
      <c r="L226" s="20" t="str">
        <f t="shared" si="74"/>
        <v>improve</v>
      </c>
      <c r="M226" s="20" t="str">
        <f t="shared" si="75"/>
        <v>improve</v>
      </c>
      <c r="O226" s="34">
        <v>422506</v>
      </c>
      <c r="P226" s="19">
        <v>300</v>
      </c>
      <c r="Q226" s="19">
        <v>170</v>
      </c>
      <c r="R226" s="19">
        <v>33</v>
      </c>
      <c r="S226" s="20" t="str">
        <f t="shared" si="76"/>
        <v>improve</v>
      </c>
      <c r="T226" s="20" t="str">
        <f t="shared" si="77"/>
        <v>improve</v>
      </c>
      <c r="V226" s="34">
        <v>422506</v>
      </c>
      <c r="W226" s="19">
        <v>300</v>
      </c>
      <c r="X226" s="19">
        <v>309</v>
      </c>
      <c r="Y226" s="19">
        <v>33</v>
      </c>
      <c r="Z226" s="20" t="str">
        <f t="shared" si="78"/>
        <v>not</v>
      </c>
      <c r="AA226" s="20" t="str">
        <f t="shared" si="79"/>
        <v>improve</v>
      </c>
      <c r="AC226" s="34">
        <v>422506</v>
      </c>
      <c r="AD226" s="19">
        <v>300</v>
      </c>
      <c r="AE226" s="19">
        <v>292</v>
      </c>
      <c r="AF226" s="19">
        <v>70</v>
      </c>
      <c r="AG226" s="20" t="str">
        <f t="shared" si="80"/>
        <v>improve</v>
      </c>
      <c r="AH226" s="20" t="str">
        <f t="shared" si="81"/>
        <v>improve</v>
      </c>
      <c r="AJ226" s="34">
        <v>422506</v>
      </c>
      <c r="AK226" s="19">
        <v>300</v>
      </c>
      <c r="AL226" s="19">
        <v>2840</v>
      </c>
      <c r="AM226" s="19">
        <v>70</v>
      </c>
      <c r="AN226" s="20" t="str">
        <f t="shared" si="82"/>
        <v>not</v>
      </c>
      <c r="AO226" s="20" t="str">
        <f t="shared" si="83"/>
        <v>improve</v>
      </c>
      <c r="AQ226" s="33">
        <v>422506</v>
      </c>
      <c r="AR226" s="33">
        <v>300</v>
      </c>
      <c r="AS226" s="33">
        <v>3385</v>
      </c>
      <c r="AT226" s="33">
        <v>188</v>
      </c>
      <c r="AU226" s="20" t="str">
        <f t="shared" si="84"/>
        <v>not</v>
      </c>
      <c r="AV226" s="20" t="str">
        <f t="shared" si="85"/>
        <v>improve</v>
      </c>
      <c r="AX226" s="34">
        <v>422506</v>
      </c>
      <c r="AY226" s="19">
        <v>300</v>
      </c>
      <c r="AZ226" s="19">
        <v>237</v>
      </c>
      <c r="BA226" s="19">
        <v>530</v>
      </c>
      <c r="BB226" s="20" t="str">
        <f t="shared" si="86"/>
        <v>improve</v>
      </c>
      <c r="BC226" s="20" t="str">
        <f t="shared" si="87"/>
        <v>not</v>
      </c>
      <c r="BE226" s="34">
        <v>422506</v>
      </c>
      <c r="BF226" s="19">
        <v>300</v>
      </c>
      <c r="BG226" s="19">
        <v>498</v>
      </c>
      <c r="BH226" s="19">
        <v>417</v>
      </c>
      <c r="BI226" s="20" t="str">
        <f t="shared" si="88"/>
        <v>not</v>
      </c>
      <c r="BJ226" s="20" t="str">
        <f t="shared" si="89"/>
        <v>not</v>
      </c>
      <c r="BL226" s="34">
        <v>422506</v>
      </c>
      <c r="BM226" s="19">
        <v>300</v>
      </c>
      <c r="BN226" s="19">
        <v>3956</v>
      </c>
      <c r="BO226" s="19">
        <v>118</v>
      </c>
      <c r="BP226" s="20" t="str">
        <f t="shared" si="90"/>
        <v>not</v>
      </c>
      <c r="BQ226" s="20" t="str">
        <f t="shared" si="91"/>
        <v>improve</v>
      </c>
      <c r="BS226" s="34">
        <v>422506</v>
      </c>
      <c r="BT226" s="19">
        <v>300</v>
      </c>
      <c r="BU226" s="19">
        <v>3956</v>
      </c>
      <c r="BV226" s="19">
        <v>108</v>
      </c>
      <c r="BW226" s="20" t="str">
        <f t="shared" si="92"/>
        <v>not</v>
      </c>
      <c r="BX226" s="20" t="str">
        <f t="shared" si="93"/>
        <v>improve</v>
      </c>
      <c r="BZ226" s="34">
        <v>422506</v>
      </c>
      <c r="CA226" s="19">
        <v>300</v>
      </c>
      <c r="CB226" s="19">
        <v>242</v>
      </c>
      <c r="CC226" s="19">
        <v>300</v>
      </c>
      <c r="CD226" s="20" t="str">
        <f t="shared" si="94"/>
        <v>improve</v>
      </c>
      <c r="CE226" s="20" t="str">
        <f t="shared" si="95"/>
        <v>same</v>
      </c>
    </row>
    <row r="227" spans="1:83">
      <c r="A227" s="34">
        <v>422792</v>
      </c>
      <c r="B227" s="19">
        <v>1847</v>
      </c>
      <c r="C227" s="19">
        <v>1847</v>
      </c>
      <c r="D227" s="19">
        <v>1847</v>
      </c>
      <c r="E227" s="20" t="str">
        <f t="shared" si="72"/>
        <v>same</v>
      </c>
      <c r="F227" s="20" t="str">
        <f t="shared" si="73"/>
        <v>same</v>
      </c>
      <c r="H227" s="34">
        <v>422792</v>
      </c>
      <c r="I227" s="19">
        <v>1847</v>
      </c>
      <c r="J227" s="19">
        <v>1847</v>
      </c>
      <c r="K227" s="19">
        <v>1847</v>
      </c>
      <c r="L227" s="20" t="str">
        <f t="shared" si="74"/>
        <v>same</v>
      </c>
      <c r="M227" s="20" t="str">
        <f t="shared" si="75"/>
        <v>same</v>
      </c>
      <c r="O227" s="34">
        <v>422792</v>
      </c>
      <c r="P227" s="19">
        <v>1847</v>
      </c>
      <c r="Q227" s="19">
        <v>1847</v>
      </c>
      <c r="R227" s="19">
        <v>1847</v>
      </c>
      <c r="S227" s="20" t="str">
        <f t="shared" si="76"/>
        <v>same</v>
      </c>
      <c r="T227" s="20" t="str">
        <f t="shared" si="77"/>
        <v>same</v>
      </c>
      <c r="V227" s="34">
        <v>422792</v>
      </c>
      <c r="W227" s="19">
        <v>1847</v>
      </c>
      <c r="X227" s="19">
        <v>1847</v>
      </c>
      <c r="Y227" s="19">
        <v>1847</v>
      </c>
      <c r="Z227" s="20" t="str">
        <f t="shared" si="78"/>
        <v>same</v>
      </c>
      <c r="AA227" s="20" t="str">
        <f t="shared" si="79"/>
        <v>same</v>
      </c>
      <c r="AC227" s="34">
        <v>422792</v>
      </c>
      <c r="AD227" s="19">
        <v>1847</v>
      </c>
      <c r="AE227" s="19">
        <v>1847</v>
      </c>
      <c r="AF227" s="19">
        <v>1847</v>
      </c>
      <c r="AG227" s="20" t="str">
        <f t="shared" si="80"/>
        <v>same</v>
      </c>
      <c r="AH227" s="20" t="str">
        <f t="shared" si="81"/>
        <v>same</v>
      </c>
      <c r="AJ227" s="34">
        <v>422792</v>
      </c>
      <c r="AK227" s="19">
        <v>1847</v>
      </c>
      <c r="AL227" s="19">
        <v>1847</v>
      </c>
      <c r="AM227" s="19">
        <v>1847</v>
      </c>
      <c r="AN227" s="20" t="str">
        <f t="shared" si="82"/>
        <v>same</v>
      </c>
      <c r="AO227" s="20" t="str">
        <f t="shared" si="83"/>
        <v>same</v>
      </c>
      <c r="AQ227" s="33">
        <v>422792</v>
      </c>
      <c r="AR227" s="33">
        <v>1847</v>
      </c>
      <c r="AS227" s="33">
        <v>1847</v>
      </c>
      <c r="AT227" s="33">
        <v>1847</v>
      </c>
      <c r="AU227" s="20" t="str">
        <f t="shared" si="84"/>
        <v>same</v>
      </c>
      <c r="AV227" s="20" t="str">
        <f t="shared" si="85"/>
        <v>same</v>
      </c>
      <c r="AX227" s="34">
        <v>422792</v>
      </c>
      <c r="AY227" s="19">
        <v>1847</v>
      </c>
      <c r="AZ227" s="19">
        <v>1847</v>
      </c>
      <c r="BA227" s="19">
        <v>1847</v>
      </c>
      <c r="BB227" s="20" t="str">
        <f t="shared" si="86"/>
        <v>same</v>
      </c>
      <c r="BC227" s="20" t="str">
        <f t="shared" si="87"/>
        <v>same</v>
      </c>
      <c r="BE227" s="34">
        <v>422792</v>
      </c>
      <c r="BF227" s="19">
        <v>1847</v>
      </c>
      <c r="BG227" s="19">
        <v>1847</v>
      </c>
      <c r="BH227" s="19">
        <v>1847</v>
      </c>
      <c r="BI227" s="20" t="str">
        <f t="shared" si="88"/>
        <v>same</v>
      </c>
      <c r="BJ227" s="20" t="str">
        <f t="shared" si="89"/>
        <v>same</v>
      </c>
      <c r="BL227" s="34">
        <v>422792</v>
      </c>
      <c r="BM227" s="19">
        <v>1847</v>
      </c>
      <c r="BN227" s="19">
        <v>1847</v>
      </c>
      <c r="BO227" s="19">
        <v>1847</v>
      </c>
      <c r="BP227" s="20" t="str">
        <f t="shared" si="90"/>
        <v>same</v>
      </c>
      <c r="BQ227" s="20" t="str">
        <f t="shared" si="91"/>
        <v>same</v>
      </c>
      <c r="BS227" s="34">
        <v>422792</v>
      </c>
      <c r="BT227" s="19">
        <v>1847</v>
      </c>
      <c r="BU227" s="19">
        <v>1847</v>
      </c>
      <c r="BV227" s="19">
        <v>1847</v>
      </c>
      <c r="BW227" s="20" t="str">
        <f t="shared" si="92"/>
        <v>same</v>
      </c>
      <c r="BX227" s="20" t="str">
        <f t="shared" si="93"/>
        <v>same</v>
      </c>
      <c r="BZ227" s="34">
        <v>422792</v>
      </c>
      <c r="CA227" s="19">
        <v>1847</v>
      </c>
      <c r="CB227" s="19">
        <v>1847</v>
      </c>
      <c r="CC227" s="19">
        <v>1847</v>
      </c>
      <c r="CD227" s="20" t="str">
        <f t="shared" si="94"/>
        <v>same</v>
      </c>
      <c r="CE227" s="20" t="str">
        <f t="shared" si="95"/>
        <v>same</v>
      </c>
    </row>
    <row r="228" spans="1:83">
      <c r="A228" s="34">
        <v>425109</v>
      </c>
      <c r="B228" s="19">
        <v>51</v>
      </c>
      <c r="C228" s="19">
        <v>18</v>
      </c>
      <c r="D228" s="19">
        <v>26</v>
      </c>
      <c r="E228" s="20" t="str">
        <f t="shared" si="72"/>
        <v>improve</v>
      </c>
      <c r="F228" s="20" t="str">
        <f t="shared" si="73"/>
        <v>improve</v>
      </c>
      <c r="H228" s="34">
        <v>425109</v>
      </c>
      <c r="I228" s="19">
        <v>51</v>
      </c>
      <c r="J228" s="19">
        <v>18</v>
      </c>
      <c r="K228" s="19">
        <v>26</v>
      </c>
      <c r="L228" s="20" t="str">
        <f t="shared" si="74"/>
        <v>improve</v>
      </c>
      <c r="M228" s="20" t="str">
        <f t="shared" si="75"/>
        <v>improve</v>
      </c>
      <c r="O228" s="34">
        <v>425109</v>
      </c>
      <c r="P228" s="19">
        <v>51</v>
      </c>
      <c r="Q228" s="19">
        <v>55</v>
      </c>
      <c r="R228" s="19">
        <v>27</v>
      </c>
      <c r="S228" s="20" t="str">
        <f t="shared" si="76"/>
        <v>not</v>
      </c>
      <c r="T228" s="20" t="str">
        <f t="shared" si="77"/>
        <v>improve</v>
      </c>
      <c r="V228" s="34">
        <v>425109</v>
      </c>
      <c r="W228" s="19">
        <v>51</v>
      </c>
      <c r="X228" s="19">
        <v>55</v>
      </c>
      <c r="Y228" s="19">
        <v>39</v>
      </c>
      <c r="Z228" s="20" t="str">
        <f t="shared" si="78"/>
        <v>not</v>
      </c>
      <c r="AA228" s="20" t="str">
        <f t="shared" si="79"/>
        <v>improve</v>
      </c>
      <c r="AC228" s="34">
        <v>425109</v>
      </c>
      <c r="AD228" s="19">
        <v>51</v>
      </c>
      <c r="AE228" s="19">
        <v>40</v>
      </c>
      <c r="AF228" s="19">
        <v>42</v>
      </c>
      <c r="AG228" s="20" t="str">
        <f t="shared" si="80"/>
        <v>improve</v>
      </c>
      <c r="AH228" s="20" t="str">
        <f t="shared" si="81"/>
        <v>improve</v>
      </c>
      <c r="AJ228" s="34">
        <v>425109</v>
      </c>
      <c r="AK228" s="19">
        <v>51</v>
      </c>
      <c r="AL228" s="19">
        <v>55</v>
      </c>
      <c r="AM228" s="19">
        <v>42</v>
      </c>
      <c r="AN228" s="20" t="str">
        <f t="shared" si="82"/>
        <v>not</v>
      </c>
      <c r="AO228" s="20" t="str">
        <f t="shared" si="83"/>
        <v>improve</v>
      </c>
      <c r="AQ228" s="33">
        <v>425109</v>
      </c>
      <c r="AR228" s="33">
        <v>51</v>
      </c>
      <c r="AS228" s="33">
        <v>55</v>
      </c>
      <c r="AT228" s="33">
        <v>42</v>
      </c>
      <c r="AU228" s="20" t="str">
        <f t="shared" si="84"/>
        <v>not</v>
      </c>
      <c r="AV228" s="20" t="str">
        <f t="shared" si="85"/>
        <v>improve</v>
      </c>
      <c r="AX228" s="34">
        <v>425109</v>
      </c>
      <c r="AY228" s="19">
        <v>51</v>
      </c>
      <c r="AZ228" s="19">
        <v>49</v>
      </c>
      <c r="BA228" s="19">
        <v>42</v>
      </c>
      <c r="BB228" s="20" t="str">
        <f t="shared" si="86"/>
        <v>improve</v>
      </c>
      <c r="BC228" s="20" t="str">
        <f t="shared" si="87"/>
        <v>improve</v>
      </c>
      <c r="BE228" s="34">
        <v>425109</v>
      </c>
      <c r="BF228" s="19">
        <v>51</v>
      </c>
      <c r="BG228" s="19">
        <v>48</v>
      </c>
      <c r="BH228" s="19">
        <v>42</v>
      </c>
      <c r="BI228" s="20" t="str">
        <f t="shared" si="88"/>
        <v>improve</v>
      </c>
      <c r="BJ228" s="20" t="str">
        <f t="shared" si="89"/>
        <v>improve</v>
      </c>
      <c r="BL228" s="34">
        <v>425109</v>
      </c>
      <c r="BM228" s="19">
        <v>51</v>
      </c>
      <c r="BN228" s="19">
        <v>45</v>
      </c>
      <c r="BO228" s="19">
        <v>42</v>
      </c>
      <c r="BP228" s="20" t="str">
        <f t="shared" si="90"/>
        <v>improve</v>
      </c>
      <c r="BQ228" s="20" t="str">
        <f t="shared" si="91"/>
        <v>improve</v>
      </c>
      <c r="BS228" s="34">
        <v>425109</v>
      </c>
      <c r="BT228" s="19">
        <v>51</v>
      </c>
      <c r="BU228" s="19">
        <v>29</v>
      </c>
      <c r="BV228" s="19">
        <v>44</v>
      </c>
      <c r="BW228" s="20" t="str">
        <f t="shared" si="92"/>
        <v>improve</v>
      </c>
      <c r="BX228" s="20" t="str">
        <f t="shared" si="93"/>
        <v>improve</v>
      </c>
      <c r="BZ228" s="34">
        <v>425109</v>
      </c>
      <c r="CA228" s="19">
        <v>51</v>
      </c>
      <c r="CB228" s="19">
        <v>40</v>
      </c>
      <c r="CC228" s="19">
        <v>41</v>
      </c>
      <c r="CD228" s="20" t="str">
        <f t="shared" si="94"/>
        <v>improve</v>
      </c>
      <c r="CE228" s="20" t="str">
        <f t="shared" si="95"/>
        <v>improve</v>
      </c>
    </row>
    <row r="229" spans="1:83">
      <c r="A229" s="34">
        <v>427227</v>
      </c>
      <c r="B229" s="19">
        <v>1</v>
      </c>
      <c r="C229" s="19">
        <v>1</v>
      </c>
      <c r="D229" s="19">
        <v>1</v>
      </c>
      <c r="E229" s="20" t="str">
        <f t="shared" si="72"/>
        <v>same</v>
      </c>
      <c r="F229" s="20" t="str">
        <f t="shared" si="73"/>
        <v>same</v>
      </c>
      <c r="H229" s="34">
        <v>427227</v>
      </c>
      <c r="I229" s="19">
        <v>1</v>
      </c>
      <c r="J229" s="19">
        <v>1</v>
      </c>
      <c r="K229" s="19">
        <v>1</v>
      </c>
      <c r="L229" s="20" t="str">
        <f t="shared" si="74"/>
        <v>same</v>
      </c>
      <c r="M229" s="20" t="str">
        <f t="shared" si="75"/>
        <v>same</v>
      </c>
      <c r="O229" s="34">
        <v>427227</v>
      </c>
      <c r="P229" s="19">
        <v>1</v>
      </c>
      <c r="Q229" s="19">
        <v>1</v>
      </c>
      <c r="R229" s="19">
        <v>1</v>
      </c>
      <c r="S229" s="20" t="str">
        <f t="shared" si="76"/>
        <v>same</v>
      </c>
      <c r="T229" s="20" t="str">
        <f t="shared" si="77"/>
        <v>same</v>
      </c>
      <c r="V229" s="34">
        <v>427227</v>
      </c>
      <c r="W229" s="19">
        <v>1</v>
      </c>
      <c r="X229" s="19">
        <v>1</v>
      </c>
      <c r="Y229" s="19">
        <v>1</v>
      </c>
      <c r="Z229" s="20" t="str">
        <f t="shared" si="78"/>
        <v>same</v>
      </c>
      <c r="AA229" s="20" t="str">
        <f t="shared" si="79"/>
        <v>same</v>
      </c>
      <c r="AC229" s="34">
        <v>427227</v>
      </c>
      <c r="AD229" s="19">
        <v>1</v>
      </c>
      <c r="AE229" s="19">
        <v>1</v>
      </c>
      <c r="AF229" s="19">
        <v>1</v>
      </c>
      <c r="AG229" s="20" t="str">
        <f t="shared" si="80"/>
        <v>same</v>
      </c>
      <c r="AH229" s="20" t="str">
        <f t="shared" si="81"/>
        <v>same</v>
      </c>
      <c r="AJ229" s="34">
        <v>427227</v>
      </c>
      <c r="AK229" s="19">
        <v>1</v>
      </c>
      <c r="AL229" s="19">
        <v>1</v>
      </c>
      <c r="AM229" s="19">
        <v>1</v>
      </c>
      <c r="AN229" s="20" t="str">
        <f t="shared" si="82"/>
        <v>same</v>
      </c>
      <c r="AO229" s="20" t="str">
        <f t="shared" si="83"/>
        <v>same</v>
      </c>
      <c r="AQ229" s="33">
        <v>427227</v>
      </c>
      <c r="AR229" s="33">
        <v>1</v>
      </c>
      <c r="AS229" s="33">
        <v>1</v>
      </c>
      <c r="AT229" s="33">
        <v>1</v>
      </c>
      <c r="AU229" s="20" t="str">
        <f t="shared" si="84"/>
        <v>same</v>
      </c>
      <c r="AV229" s="20" t="str">
        <f t="shared" si="85"/>
        <v>same</v>
      </c>
      <c r="AX229" s="34">
        <v>427227</v>
      </c>
      <c r="AY229" s="19">
        <v>1</v>
      </c>
      <c r="AZ229" s="19">
        <v>1</v>
      </c>
      <c r="BA229" s="19">
        <v>1</v>
      </c>
      <c r="BB229" s="20" t="str">
        <f t="shared" si="86"/>
        <v>same</v>
      </c>
      <c r="BC229" s="20" t="str">
        <f t="shared" si="87"/>
        <v>same</v>
      </c>
      <c r="BE229" s="34">
        <v>427227</v>
      </c>
      <c r="BF229" s="19">
        <v>1</v>
      </c>
      <c r="BG229" s="19">
        <v>1</v>
      </c>
      <c r="BH229" s="19">
        <v>1</v>
      </c>
      <c r="BI229" s="20" t="str">
        <f t="shared" si="88"/>
        <v>same</v>
      </c>
      <c r="BJ229" s="20" t="str">
        <f t="shared" si="89"/>
        <v>same</v>
      </c>
      <c r="BL229" s="34">
        <v>427227</v>
      </c>
      <c r="BM229" s="19">
        <v>1</v>
      </c>
      <c r="BN229" s="19">
        <v>1</v>
      </c>
      <c r="BO229" s="19">
        <v>1</v>
      </c>
      <c r="BP229" s="20" t="str">
        <f t="shared" si="90"/>
        <v>same</v>
      </c>
      <c r="BQ229" s="20" t="str">
        <f t="shared" si="91"/>
        <v>same</v>
      </c>
      <c r="BS229" s="34">
        <v>427227</v>
      </c>
      <c r="BT229" s="19">
        <v>1</v>
      </c>
      <c r="BU229" s="19">
        <v>1</v>
      </c>
      <c r="BV229" s="19">
        <v>1</v>
      </c>
      <c r="BW229" s="20" t="str">
        <f t="shared" si="92"/>
        <v>same</v>
      </c>
      <c r="BX229" s="20" t="str">
        <f t="shared" si="93"/>
        <v>same</v>
      </c>
      <c r="BZ229" s="34">
        <v>427227</v>
      </c>
      <c r="CA229" s="19">
        <v>1</v>
      </c>
      <c r="CB229" s="19">
        <v>1</v>
      </c>
      <c r="CC229" s="19">
        <v>1</v>
      </c>
      <c r="CD229" s="20" t="str">
        <f t="shared" si="94"/>
        <v>same</v>
      </c>
      <c r="CE229" s="20" t="str">
        <f t="shared" si="95"/>
        <v>same</v>
      </c>
    </row>
    <row r="230" spans="1:83">
      <c r="A230" s="34">
        <v>432125</v>
      </c>
      <c r="B230" s="19">
        <v>770</v>
      </c>
      <c r="C230" s="19">
        <v>770</v>
      </c>
      <c r="D230" s="19">
        <v>265</v>
      </c>
      <c r="E230" s="20" t="str">
        <f t="shared" si="72"/>
        <v>same</v>
      </c>
      <c r="F230" s="20" t="str">
        <f t="shared" si="73"/>
        <v>improve</v>
      </c>
      <c r="H230" s="34">
        <v>432125</v>
      </c>
      <c r="I230" s="19">
        <v>770</v>
      </c>
      <c r="J230" s="19">
        <v>770</v>
      </c>
      <c r="K230" s="19">
        <v>265</v>
      </c>
      <c r="L230" s="20" t="str">
        <f t="shared" si="74"/>
        <v>same</v>
      </c>
      <c r="M230" s="20" t="str">
        <f t="shared" si="75"/>
        <v>improve</v>
      </c>
      <c r="O230" s="34">
        <v>432125</v>
      </c>
      <c r="P230" s="19">
        <v>770</v>
      </c>
      <c r="Q230" s="19">
        <v>770</v>
      </c>
      <c r="R230" s="19">
        <v>405</v>
      </c>
      <c r="S230" s="20" t="str">
        <f t="shared" si="76"/>
        <v>same</v>
      </c>
      <c r="T230" s="20" t="str">
        <f t="shared" si="77"/>
        <v>improve</v>
      </c>
      <c r="V230" s="34">
        <v>432125</v>
      </c>
      <c r="W230" s="19">
        <v>770</v>
      </c>
      <c r="X230" s="19">
        <v>795</v>
      </c>
      <c r="Y230" s="19">
        <v>265</v>
      </c>
      <c r="Z230" s="20" t="str">
        <f t="shared" si="78"/>
        <v>not</v>
      </c>
      <c r="AA230" s="20" t="str">
        <f t="shared" si="79"/>
        <v>improve</v>
      </c>
      <c r="AC230" s="34">
        <v>432125</v>
      </c>
      <c r="AD230" s="19">
        <v>770</v>
      </c>
      <c r="AE230" s="19">
        <v>950</v>
      </c>
      <c r="AF230" s="19">
        <v>696</v>
      </c>
      <c r="AG230" s="20" t="str">
        <f t="shared" si="80"/>
        <v>not</v>
      </c>
      <c r="AH230" s="20" t="str">
        <f t="shared" si="81"/>
        <v>improve</v>
      </c>
      <c r="AJ230" s="34">
        <v>432125</v>
      </c>
      <c r="AK230" s="19">
        <v>770</v>
      </c>
      <c r="AL230" s="19">
        <v>795</v>
      </c>
      <c r="AM230" s="19">
        <v>890</v>
      </c>
      <c r="AN230" s="20" t="str">
        <f t="shared" si="82"/>
        <v>not</v>
      </c>
      <c r="AO230" s="20" t="str">
        <f t="shared" si="83"/>
        <v>not</v>
      </c>
      <c r="AQ230" s="33">
        <v>432125</v>
      </c>
      <c r="AR230" s="33">
        <v>770</v>
      </c>
      <c r="AS230" s="33">
        <v>405</v>
      </c>
      <c r="AT230" s="33">
        <v>1541</v>
      </c>
      <c r="AU230" s="20" t="str">
        <f t="shared" si="84"/>
        <v>improve</v>
      </c>
      <c r="AV230" s="20" t="str">
        <f t="shared" si="85"/>
        <v>not</v>
      </c>
      <c r="AX230" s="34">
        <v>432125</v>
      </c>
      <c r="AY230" s="19">
        <v>770</v>
      </c>
      <c r="AZ230" s="19">
        <v>748</v>
      </c>
      <c r="BA230" s="19">
        <v>1541</v>
      </c>
      <c r="BB230" s="20" t="str">
        <f t="shared" si="86"/>
        <v>improve</v>
      </c>
      <c r="BC230" s="20" t="str">
        <f t="shared" si="87"/>
        <v>not</v>
      </c>
      <c r="BE230" s="34">
        <v>432125</v>
      </c>
      <c r="BF230" s="19">
        <v>770</v>
      </c>
      <c r="BG230" s="19">
        <v>748</v>
      </c>
      <c r="BH230" s="19">
        <v>561</v>
      </c>
      <c r="BI230" s="20" t="str">
        <f t="shared" si="88"/>
        <v>improve</v>
      </c>
      <c r="BJ230" s="20" t="str">
        <f t="shared" si="89"/>
        <v>improve</v>
      </c>
      <c r="BL230" s="34">
        <v>432125</v>
      </c>
      <c r="BM230" s="19">
        <v>770</v>
      </c>
      <c r="BN230" s="19">
        <v>405</v>
      </c>
      <c r="BO230" s="19">
        <v>855</v>
      </c>
      <c r="BP230" s="20" t="str">
        <f t="shared" si="90"/>
        <v>improve</v>
      </c>
      <c r="BQ230" s="20" t="str">
        <f t="shared" si="91"/>
        <v>not</v>
      </c>
      <c r="BS230" s="34">
        <v>432125</v>
      </c>
      <c r="BT230" s="19">
        <v>770</v>
      </c>
      <c r="BU230" s="19">
        <v>403</v>
      </c>
      <c r="BV230" s="19">
        <v>874</v>
      </c>
      <c r="BW230" s="20" t="str">
        <f t="shared" si="92"/>
        <v>improve</v>
      </c>
      <c r="BX230" s="20" t="str">
        <f t="shared" si="93"/>
        <v>not</v>
      </c>
      <c r="BZ230" s="34">
        <v>432125</v>
      </c>
      <c r="CA230" s="19">
        <v>770</v>
      </c>
      <c r="CB230" s="19">
        <v>540</v>
      </c>
      <c r="CC230" s="19">
        <v>492</v>
      </c>
      <c r="CD230" s="20" t="str">
        <f t="shared" si="94"/>
        <v>improve</v>
      </c>
      <c r="CE230" s="20" t="str">
        <f t="shared" si="95"/>
        <v>improve</v>
      </c>
    </row>
    <row r="231" spans="1:83">
      <c r="A231" s="34">
        <v>432781</v>
      </c>
      <c r="B231" s="19">
        <v>890</v>
      </c>
      <c r="C231" s="19">
        <v>940</v>
      </c>
      <c r="D231" s="19">
        <v>322</v>
      </c>
      <c r="E231" s="20" t="str">
        <f t="shared" si="72"/>
        <v>not</v>
      </c>
      <c r="F231" s="20" t="str">
        <f t="shared" si="73"/>
        <v>improve</v>
      </c>
      <c r="H231" s="34">
        <v>432781</v>
      </c>
      <c r="I231" s="19">
        <v>890</v>
      </c>
      <c r="J231" s="19">
        <v>937</v>
      </c>
      <c r="K231" s="19">
        <v>322</v>
      </c>
      <c r="L231" s="20" t="str">
        <f t="shared" si="74"/>
        <v>not</v>
      </c>
      <c r="M231" s="20" t="str">
        <f t="shared" si="75"/>
        <v>improve</v>
      </c>
      <c r="O231" s="34">
        <v>432781</v>
      </c>
      <c r="P231" s="19">
        <v>890</v>
      </c>
      <c r="Q231" s="19">
        <v>940</v>
      </c>
      <c r="R231" s="19">
        <v>6</v>
      </c>
      <c r="S231" s="20" t="str">
        <f t="shared" si="76"/>
        <v>not</v>
      </c>
      <c r="T231" s="20" t="str">
        <f t="shared" si="77"/>
        <v>improve</v>
      </c>
      <c r="V231" s="34">
        <v>432781</v>
      </c>
      <c r="W231" s="19">
        <v>890</v>
      </c>
      <c r="X231" s="19">
        <v>874</v>
      </c>
      <c r="Y231" s="19">
        <v>6</v>
      </c>
      <c r="Z231" s="20" t="str">
        <f t="shared" si="78"/>
        <v>improve</v>
      </c>
      <c r="AA231" s="20" t="str">
        <f t="shared" si="79"/>
        <v>improve</v>
      </c>
      <c r="AC231" s="34">
        <v>432781</v>
      </c>
      <c r="AD231" s="19">
        <v>890</v>
      </c>
      <c r="AE231" s="19">
        <v>807</v>
      </c>
      <c r="AF231" s="19">
        <v>6</v>
      </c>
      <c r="AG231" s="20" t="str">
        <f t="shared" si="80"/>
        <v>improve</v>
      </c>
      <c r="AH231" s="20" t="str">
        <f t="shared" si="81"/>
        <v>improve</v>
      </c>
      <c r="AJ231" s="34">
        <v>432781</v>
      </c>
      <c r="AK231" s="19">
        <v>890</v>
      </c>
      <c r="AL231" s="19">
        <v>730</v>
      </c>
      <c r="AM231" s="19">
        <v>6</v>
      </c>
      <c r="AN231" s="20" t="str">
        <f t="shared" si="82"/>
        <v>improve</v>
      </c>
      <c r="AO231" s="20" t="str">
        <f t="shared" si="83"/>
        <v>improve</v>
      </c>
      <c r="AQ231" s="33">
        <v>432781</v>
      </c>
      <c r="AR231" s="33">
        <v>890</v>
      </c>
      <c r="AS231" s="33">
        <v>180</v>
      </c>
      <c r="AT231" s="33">
        <v>11</v>
      </c>
      <c r="AU231" s="20" t="str">
        <f t="shared" si="84"/>
        <v>improve</v>
      </c>
      <c r="AV231" s="20" t="str">
        <f t="shared" si="85"/>
        <v>improve</v>
      </c>
      <c r="AX231" s="34">
        <v>432781</v>
      </c>
      <c r="AY231" s="19">
        <v>890</v>
      </c>
      <c r="AZ231" s="19">
        <v>777</v>
      </c>
      <c r="BA231" s="19">
        <v>536</v>
      </c>
      <c r="BB231" s="20" t="str">
        <f t="shared" si="86"/>
        <v>improve</v>
      </c>
      <c r="BC231" s="20" t="str">
        <f t="shared" si="87"/>
        <v>improve</v>
      </c>
      <c r="BE231" s="34">
        <v>432781</v>
      </c>
      <c r="BF231" s="19">
        <v>890</v>
      </c>
      <c r="BG231" s="19">
        <v>7</v>
      </c>
      <c r="BH231" s="19">
        <v>491</v>
      </c>
      <c r="BI231" s="20" t="str">
        <f t="shared" si="88"/>
        <v>improve</v>
      </c>
      <c r="BJ231" s="20" t="str">
        <f t="shared" si="89"/>
        <v>improve</v>
      </c>
      <c r="BL231" s="34">
        <v>432781</v>
      </c>
      <c r="BM231" s="19">
        <v>890</v>
      </c>
      <c r="BN231" s="19">
        <v>36</v>
      </c>
      <c r="BO231" s="19">
        <v>402</v>
      </c>
      <c r="BP231" s="20" t="str">
        <f t="shared" si="90"/>
        <v>improve</v>
      </c>
      <c r="BQ231" s="20" t="str">
        <f t="shared" si="91"/>
        <v>improve</v>
      </c>
      <c r="BS231" s="34">
        <v>432781</v>
      </c>
      <c r="BT231" s="19">
        <v>890</v>
      </c>
      <c r="BU231" s="19">
        <v>15</v>
      </c>
      <c r="BV231" s="19">
        <v>750</v>
      </c>
      <c r="BW231" s="20" t="str">
        <f t="shared" si="92"/>
        <v>improve</v>
      </c>
      <c r="BX231" s="20" t="str">
        <f t="shared" si="93"/>
        <v>improve</v>
      </c>
      <c r="BZ231" s="34">
        <v>432781</v>
      </c>
      <c r="CA231" s="19">
        <v>890</v>
      </c>
      <c r="CB231" s="19">
        <v>658</v>
      </c>
      <c r="CC231" s="19">
        <v>890</v>
      </c>
      <c r="CD231" s="20" t="str">
        <f t="shared" si="94"/>
        <v>improve</v>
      </c>
      <c r="CE231" s="20" t="str">
        <f t="shared" si="95"/>
        <v>same</v>
      </c>
    </row>
    <row r="232" spans="1:83">
      <c r="A232" s="34">
        <v>434269</v>
      </c>
      <c r="B232" s="19">
        <v>160</v>
      </c>
      <c r="C232" s="19">
        <v>1285</v>
      </c>
      <c r="D232" s="19">
        <v>36</v>
      </c>
      <c r="E232" s="20" t="str">
        <f t="shared" si="72"/>
        <v>not</v>
      </c>
      <c r="F232" s="20" t="str">
        <f t="shared" si="73"/>
        <v>improve</v>
      </c>
      <c r="H232" s="34">
        <v>434269</v>
      </c>
      <c r="I232" s="19">
        <v>160</v>
      </c>
      <c r="J232" s="19">
        <v>887</v>
      </c>
      <c r="K232" s="19">
        <v>38</v>
      </c>
      <c r="L232" s="20" t="str">
        <f t="shared" si="74"/>
        <v>not</v>
      </c>
      <c r="M232" s="20" t="str">
        <f t="shared" si="75"/>
        <v>improve</v>
      </c>
      <c r="O232" s="34">
        <v>434269</v>
      </c>
      <c r="P232" s="19">
        <v>160</v>
      </c>
      <c r="Q232" s="19">
        <v>887</v>
      </c>
      <c r="R232" s="19">
        <v>46</v>
      </c>
      <c r="S232" s="20" t="str">
        <f t="shared" si="76"/>
        <v>not</v>
      </c>
      <c r="T232" s="20" t="str">
        <f t="shared" si="77"/>
        <v>improve</v>
      </c>
      <c r="V232" s="34">
        <v>434269</v>
      </c>
      <c r="W232" s="19">
        <v>160</v>
      </c>
      <c r="X232" s="19">
        <v>219</v>
      </c>
      <c r="Y232" s="19">
        <v>34</v>
      </c>
      <c r="Z232" s="20" t="str">
        <f t="shared" si="78"/>
        <v>not</v>
      </c>
      <c r="AA232" s="20" t="str">
        <f t="shared" si="79"/>
        <v>improve</v>
      </c>
      <c r="AC232" s="34">
        <v>434269</v>
      </c>
      <c r="AD232" s="19">
        <v>160</v>
      </c>
      <c r="AE232" s="19">
        <v>1044</v>
      </c>
      <c r="AF232" s="19">
        <v>161</v>
      </c>
      <c r="AG232" s="20" t="str">
        <f t="shared" si="80"/>
        <v>not</v>
      </c>
      <c r="AH232" s="20" t="str">
        <f t="shared" si="81"/>
        <v>not</v>
      </c>
      <c r="AJ232" s="34">
        <v>434269</v>
      </c>
      <c r="AK232" s="19">
        <v>160</v>
      </c>
      <c r="AL232" s="19">
        <v>1061</v>
      </c>
      <c r="AM232" s="19">
        <v>162</v>
      </c>
      <c r="AN232" s="20" t="str">
        <f t="shared" si="82"/>
        <v>not</v>
      </c>
      <c r="AO232" s="20" t="str">
        <f t="shared" si="83"/>
        <v>not</v>
      </c>
      <c r="AQ232" s="33">
        <v>434269</v>
      </c>
      <c r="AR232" s="33">
        <v>160</v>
      </c>
      <c r="AS232" s="33">
        <v>135</v>
      </c>
      <c r="AT232" s="33">
        <v>155</v>
      </c>
      <c r="AU232" s="20" t="str">
        <f t="shared" si="84"/>
        <v>improve</v>
      </c>
      <c r="AV232" s="20" t="str">
        <f t="shared" si="85"/>
        <v>improve</v>
      </c>
      <c r="AX232" s="34">
        <v>434269</v>
      </c>
      <c r="AY232" s="19">
        <v>160</v>
      </c>
      <c r="AZ232" s="19">
        <v>76</v>
      </c>
      <c r="BA232" s="19">
        <v>163</v>
      </c>
      <c r="BB232" s="20" t="str">
        <f t="shared" si="86"/>
        <v>improve</v>
      </c>
      <c r="BC232" s="20" t="str">
        <f t="shared" si="87"/>
        <v>not</v>
      </c>
      <c r="BE232" s="34">
        <v>434269</v>
      </c>
      <c r="BF232" s="19">
        <v>160</v>
      </c>
      <c r="BG232" s="19">
        <v>46</v>
      </c>
      <c r="BH232" s="19">
        <v>162</v>
      </c>
      <c r="BI232" s="20" t="str">
        <f t="shared" si="88"/>
        <v>improve</v>
      </c>
      <c r="BJ232" s="20" t="str">
        <f t="shared" si="89"/>
        <v>not</v>
      </c>
      <c r="BL232" s="34">
        <v>434269</v>
      </c>
      <c r="BM232" s="19">
        <v>160</v>
      </c>
      <c r="BN232" s="19">
        <v>177</v>
      </c>
      <c r="BO232" s="19">
        <v>162</v>
      </c>
      <c r="BP232" s="20" t="str">
        <f t="shared" si="90"/>
        <v>not</v>
      </c>
      <c r="BQ232" s="20" t="str">
        <f t="shared" si="91"/>
        <v>not</v>
      </c>
      <c r="BS232" s="34">
        <v>434269</v>
      </c>
      <c r="BT232" s="19">
        <v>160</v>
      </c>
      <c r="BU232" s="19">
        <v>177</v>
      </c>
      <c r="BV232" s="19">
        <v>165</v>
      </c>
      <c r="BW232" s="20" t="str">
        <f t="shared" si="92"/>
        <v>not</v>
      </c>
      <c r="BX232" s="20" t="str">
        <f t="shared" si="93"/>
        <v>not</v>
      </c>
      <c r="BZ232" s="34">
        <v>434269</v>
      </c>
      <c r="CA232" s="19">
        <v>160</v>
      </c>
      <c r="CB232" s="19">
        <v>132</v>
      </c>
      <c r="CC232" s="19">
        <v>190</v>
      </c>
      <c r="CD232" s="20" t="str">
        <f t="shared" si="94"/>
        <v>improve</v>
      </c>
      <c r="CE232" s="20" t="str">
        <f t="shared" si="95"/>
        <v>not</v>
      </c>
    </row>
    <row r="233" spans="1:83">
      <c r="A233" s="34">
        <v>434791</v>
      </c>
      <c r="B233" s="19">
        <v>3902</v>
      </c>
      <c r="C233" s="19">
        <v>6448</v>
      </c>
      <c r="D233" s="19">
        <v>-1</v>
      </c>
      <c r="E233" s="20" t="str">
        <f t="shared" si="72"/>
        <v>not</v>
      </c>
      <c r="F233" s="20" t="str">
        <f t="shared" si="73"/>
        <v>not</v>
      </c>
      <c r="H233" s="34">
        <v>434791</v>
      </c>
      <c r="I233" s="19">
        <v>3902</v>
      </c>
      <c r="J233" s="19">
        <v>9840</v>
      </c>
      <c r="K233" s="19">
        <v>-1</v>
      </c>
      <c r="L233" s="20" t="str">
        <f t="shared" si="74"/>
        <v>not</v>
      </c>
      <c r="M233" s="20" t="str">
        <f t="shared" si="75"/>
        <v>not</v>
      </c>
      <c r="O233" s="34">
        <v>434791</v>
      </c>
      <c r="P233" s="19">
        <v>3902</v>
      </c>
      <c r="Q233" s="19">
        <v>-1</v>
      </c>
      <c r="R233" s="19">
        <v>-1</v>
      </c>
      <c r="S233" s="20" t="str">
        <f t="shared" si="76"/>
        <v>not</v>
      </c>
      <c r="T233" s="20" t="str">
        <f t="shared" si="77"/>
        <v>not</v>
      </c>
      <c r="V233" s="34">
        <v>434791</v>
      </c>
      <c r="W233" s="19">
        <v>3902</v>
      </c>
      <c r="X233" s="19">
        <v>-1</v>
      </c>
      <c r="Y233" s="19">
        <v>-1</v>
      </c>
      <c r="Z233" s="20" t="str">
        <f t="shared" si="78"/>
        <v>not</v>
      </c>
      <c r="AA233" s="20" t="str">
        <f t="shared" si="79"/>
        <v>not</v>
      </c>
      <c r="AC233" s="34">
        <v>434791</v>
      </c>
      <c r="AD233" s="19">
        <v>3902</v>
      </c>
      <c r="AE233" s="19">
        <v>9602</v>
      </c>
      <c r="AF233" s="19">
        <v>-1</v>
      </c>
      <c r="AG233" s="20" t="str">
        <f t="shared" si="80"/>
        <v>not</v>
      </c>
      <c r="AH233" s="20" t="str">
        <f t="shared" si="81"/>
        <v>not</v>
      </c>
      <c r="AJ233" s="34">
        <v>434791</v>
      </c>
      <c r="AK233" s="19">
        <v>3902</v>
      </c>
      <c r="AL233" s="19">
        <v>9602</v>
      </c>
      <c r="AM233" s="19">
        <v>-1</v>
      </c>
      <c r="AN233" s="20" t="str">
        <f t="shared" si="82"/>
        <v>not</v>
      </c>
      <c r="AO233" s="20" t="str">
        <f t="shared" si="83"/>
        <v>not</v>
      </c>
      <c r="AQ233" s="33">
        <v>434791</v>
      </c>
      <c r="AR233" s="33">
        <v>3902</v>
      </c>
      <c r="AS233" s="33">
        <v>9602</v>
      </c>
      <c r="AT233" s="33">
        <v>-1</v>
      </c>
      <c r="AU233" s="20" t="str">
        <f t="shared" si="84"/>
        <v>not</v>
      </c>
      <c r="AV233" s="20" t="str">
        <f t="shared" si="85"/>
        <v>not</v>
      </c>
      <c r="AX233" s="34">
        <v>434791</v>
      </c>
      <c r="AY233" s="19">
        <v>3902</v>
      </c>
      <c r="AZ233" s="19">
        <v>-1</v>
      </c>
      <c r="BA233" s="19">
        <v>-1</v>
      </c>
      <c r="BB233" s="20" t="str">
        <f t="shared" si="86"/>
        <v>not</v>
      </c>
      <c r="BC233" s="20" t="str">
        <f t="shared" si="87"/>
        <v>not</v>
      </c>
      <c r="BE233" s="34">
        <v>434791</v>
      </c>
      <c r="BF233" s="19">
        <v>3902</v>
      </c>
      <c r="BG233" s="19">
        <v>6094</v>
      </c>
      <c r="BH233" s="19">
        <v>-1</v>
      </c>
      <c r="BI233" s="20" t="str">
        <f t="shared" si="88"/>
        <v>not</v>
      </c>
      <c r="BJ233" s="20" t="str">
        <f t="shared" si="89"/>
        <v>not</v>
      </c>
      <c r="BL233" s="34">
        <v>434791</v>
      </c>
      <c r="BM233" s="19">
        <v>3902</v>
      </c>
      <c r="BN233" s="19">
        <v>6123</v>
      </c>
      <c r="BO233" s="19">
        <v>-1</v>
      </c>
      <c r="BP233" s="20" t="str">
        <f t="shared" si="90"/>
        <v>not</v>
      </c>
      <c r="BQ233" s="20" t="str">
        <f t="shared" si="91"/>
        <v>not</v>
      </c>
      <c r="BS233" s="34">
        <v>434791</v>
      </c>
      <c r="BT233" s="19">
        <v>3902</v>
      </c>
      <c r="BU233" s="19">
        <v>6094</v>
      </c>
      <c r="BV233" s="19">
        <v>-1</v>
      </c>
      <c r="BW233" s="20" t="str">
        <f t="shared" si="92"/>
        <v>not</v>
      </c>
      <c r="BX233" s="20" t="str">
        <f t="shared" si="93"/>
        <v>not</v>
      </c>
      <c r="BZ233" s="34">
        <v>434791</v>
      </c>
      <c r="CA233" s="19">
        <v>3902</v>
      </c>
      <c r="CB233" s="19">
        <v>8472</v>
      </c>
      <c r="CC233" s="19">
        <v>4236</v>
      </c>
      <c r="CD233" s="20" t="str">
        <f t="shared" si="94"/>
        <v>not</v>
      </c>
      <c r="CE233" s="20" t="str">
        <f t="shared" si="95"/>
        <v>not</v>
      </c>
    </row>
    <row r="234" spans="1:83">
      <c r="A234" s="34">
        <v>437398</v>
      </c>
      <c r="B234" s="19">
        <v>9531</v>
      </c>
      <c r="C234" s="19">
        <v>9640</v>
      </c>
      <c r="D234" s="19">
        <v>9214</v>
      </c>
      <c r="E234" s="20" t="str">
        <f t="shared" si="72"/>
        <v>not</v>
      </c>
      <c r="F234" s="20" t="str">
        <f t="shared" si="73"/>
        <v>improve</v>
      </c>
      <c r="H234" s="34">
        <v>437398</v>
      </c>
      <c r="I234" s="19">
        <v>9531</v>
      </c>
      <c r="J234" s="19">
        <v>9640</v>
      </c>
      <c r="K234" s="19">
        <v>9214</v>
      </c>
      <c r="L234" s="20" t="str">
        <f t="shared" si="74"/>
        <v>not</v>
      </c>
      <c r="M234" s="20" t="str">
        <f t="shared" si="75"/>
        <v>improve</v>
      </c>
      <c r="O234" s="34">
        <v>437398</v>
      </c>
      <c r="P234" s="19">
        <v>9531</v>
      </c>
      <c r="Q234" s="19">
        <v>-1</v>
      </c>
      <c r="R234" s="19">
        <v>8223</v>
      </c>
      <c r="S234" s="20" t="str">
        <f t="shared" si="76"/>
        <v>not</v>
      </c>
      <c r="T234" s="20" t="str">
        <f t="shared" si="77"/>
        <v>improve</v>
      </c>
      <c r="V234" s="34">
        <v>437398</v>
      </c>
      <c r="W234" s="19">
        <v>9531</v>
      </c>
      <c r="X234" s="19">
        <v>9525</v>
      </c>
      <c r="Y234" s="19">
        <v>8223</v>
      </c>
      <c r="Z234" s="20" t="str">
        <f t="shared" si="78"/>
        <v>improve</v>
      </c>
      <c r="AA234" s="20" t="str">
        <f t="shared" si="79"/>
        <v>improve</v>
      </c>
      <c r="AC234" s="34">
        <v>437398</v>
      </c>
      <c r="AD234" s="19">
        <v>9531</v>
      </c>
      <c r="AE234" s="19">
        <v>9624</v>
      </c>
      <c r="AF234" s="19">
        <v>-1</v>
      </c>
      <c r="AG234" s="20" t="str">
        <f t="shared" si="80"/>
        <v>not</v>
      </c>
      <c r="AH234" s="20" t="str">
        <f t="shared" si="81"/>
        <v>not</v>
      </c>
      <c r="AJ234" s="34">
        <v>437398</v>
      </c>
      <c r="AK234" s="19">
        <v>9531</v>
      </c>
      <c r="AL234" s="19">
        <v>9523</v>
      </c>
      <c r="AM234" s="19">
        <v>8641</v>
      </c>
      <c r="AN234" s="20" t="str">
        <f t="shared" si="82"/>
        <v>improve</v>
      </c>
      <c r="AO234" s="20" t="str">
        <f t="shared" si="83"/>
        <v>improve</v>
      </c>
      <c r="AQ234" s="33">
        <v>437398</v>
      </c>
      <c r="AR234" s="33">
        <v>9531</v>
      </c>
      <c r="AS234" s="33">
        <v>9523</v>
      </c>
      <c r="AT234" s="33">
        <v>8361</v>
      </c>
      <c r="AU234" s="20" t="str">
        <f t="shared" si="84"/>
        <v>improve</v>
      </c>
      <c r="AV234" s="20" t="str">
        <f t="shared" si="85"/>
        <v>improve</v>
      </c>
      <c r="AX234" s="34">
        <v>437398</v>
      </c>
      <c r="AY234" s="19">
        <v>9531</v>
      </c>
      <c r="AZ234" s="19">
        <v>9424</v>
      </c>
      <c r="BA234" s="19">
        <v>8315</v>
      </c>
      <c r="BB234" s="20" t="str">
        <f t="shared" si="86"/>
        <v>improve</v>
      </c>
      <c r="BC234" s="20" t="str">
        <f t="shared" si="87"/>
        <v>improve</v>
      </c>
      <c r="BE234" s="34">
        <v>437398</v>
      </c>
      <c r="BF234" s="19">
        <v>9531</v>
      </c>
      <c r="BG234" s="19">
        <v>9424</v>
      </c>
      <c r="BH234" s="19">
        <v>-1</v>
      </c>
      <c r="BI234" s="20" t="str">
        <f t="shared" si="88"/>
        <v>improve</v>
      </c>
      <c r="BJ234" s="20" t="str">
        <f t="shared" si="89"/>
        <v>not</v>
      </c>
      <c r="BL234" s="34">
        <v>437398</v>
      </c>
      <c r="BM234" s="19">
        <v>9531</v>
      </c>
      <c r="BN234" s="19">
        <v>9424</v>
      </c>
      <c r="BO234" s="19">
        <v>9312</v>
      </c>
      <c r="BP234" s="20" t="str">
        <f t="shared" si="90"/>
        <v>improve</v>
      </c>
      <c r="BQ234" s="20" t="str">
        <f t="shared" si="91"/>
        <v>improve</v>
      </c>
      <c r="BS234" s="34">
        <v>437398</v>
      </c>
      <c r="BT234" s="19">
        <v>9531</v>
      </c>
      <c r="BU234" s="19">
        <v>9424</v>
      </c>
      <c r="BV234" s="19">
        <v>9531</v>
      </c>
      <c r="BW234" s="20" t="str">
        <f t="shared" si="92"/>
        <v>improve</v>
      </c>
      <c r="BX234" s="20" t="str">
        <f t="shared" si="93"/>
        <v>same</v>
      </c>
      <c r="BZ234" s="34">
        <v>437398</v>
      </c>
      <c r="CA234" s="19">
        <v>9531</v>
      </c>
      <c r="CB234" s="19">
        <v>7900</v>
      </c>
      <c r="CC234" s="19">
        <v>9109</v>
      </c>
      <c r="CD234" s="20" t="str">
        <f t="shared" si="94"/>
        <v>improve</v>
      </c>
      <c r="CE234" s="20" t="str">
        <f t="shared" si="95"/>
        <v>improve</v>
      </c>
    </row>
    <row r="235" spans="1:83">
      <c r="A235" s="34">
        <v>437847</v>
      </c>
      <c r="B235" s="19">
        <v>756</v>
      </c>
      <c r="C235" s="19">
        <v>529</v>
      </c>
      <c r="D235" s="19">
        <v>2227</v>
      </c>
      <c r="E235" s="20" t="str">
        <f t="shared" si="72"/>
        <v>improve</v>
      </c>
      <c r="F235" s="20" t="str">
        <f t="shared" si="73"/>
        <v>not</v>
      </c>
      <c r="H235" s="34">
        <v>437847</v>
      </c>
      <c r="I235" s="19">
        <v>756</v>
      </c>
      <c r="J235" s="19">
        <v>529</v>
      </c>
      <c r="K235" s="19">
        <v>2227</v>
      </c>
      <c r="L235" s="20" t="str">
        <f t="shared" si="74"/>
        <v>improve</v>
      </c>
      <c r="M235" s="20" t="str">
        <f t="shared" si="75"/>
        <v>not</v>
      </c>
      <c r="O235" s="34">
        <v>437847</v>
      </c>
      <c r="P235" s="19">
        <v>756</v>
      </c>
      <c r="Q235" s="19">
        <v>533</v>
      </c>
      <c r="R235" s="19">
        <v>2227</v>
      </c>
      <c r="S235" s="20" t="str">
        <f t="shared" si="76"/>
        <v>improve</v>
      </c>
      <c r="T235" s="20" t="str">
        <f t="shared" si="77"/>
        <v>not</v>
      </c>
      <c r="V235" s="34">
        <v>437847</v>
      </c>
      <c r="W235" s="19">
        <v>756</v>
      </c>
      <c r="X235" s="19">
        <v>449</v>
      </c>
      <c r="Y235" s="19">
        <v>3737</v>
      </c>
      <c r="Z235" s="20" t="str">
        <f t="shared" si="78"/>
        <v>improve</v>
      </c>
      <c r="AA235" s="20" t="str">
        <f t="shared" si="79"/>
        <v>not</v>
      </c>
      <c r="AC235" s="34">
        <v>437847</v>
      </c>
      <c r="AD235" s="19">
        <v>756</v>
      </c>
      <c r="AE235" s="19">
        <v>335</v>
      </c>
      <c r="AF235" s="19">
        <v>4024</v>
      </c>
      <c r="AG235" s="20" t="str">
        <f t="shared" si="80"/>
        <v>improve</v>
      </c>
      <c r="AH235" s="20" t="str">
        <f t="shared" si="81"/>
        <v>not</v>
      </c>
      <c r="AJ235" s="34">
        <v>437847</v>
      </c>
      <c r="AK235" s="19">
        <v>756</v>
      </c>
      <c r="AL235" s="19">
        <v>449</v>
      </c>
      <c r="AM235" s="19">
        <v>984</v>
      </c>
      <c r="AN235" s="20" t="str">
        <f t="shared" si="82"/>
        <v>improve</v>
      </c>
      <c r="AO235" s="20" t="str">
        <f t="shared" si="83"/>
        <v>not</v>
      </c>
      <c r="AQ235" s="33">
        <v>437847</v>
      </c>
      <c r="AR235" s="33">
        <v>756</v>
      </c>
      <c r="AS235" s="33">
        <v>449</v>
      </c>
      <c r="AT235" s="33">
        <v>3017</v>
      </c>
      <c r="AU235" s="20" t="str">
        <f t="shared" si="84"/>
        <v>improve</v>
      </c>
      <c r="AV235" s="20" t="str">
        <f t="shared" si="85"/>
        <v>not</v>
      </c>
      <c r="AX235" s="34">
        <v>437847</v>
      </c>
      <c r="AY235" s="19">
        <v>756</v>
      </c>
      <c r="AZ235" s="19">
        <v>469</v>
      </c>
      <c r="BA235" s="19">
        <v>2944</v>
      </c>
      <c r="BB235" s="20" t="str">
        <f t="shared" si="86"/>
        <v>improve</v>
      </c>
      <c r="BC235" s="20" t="str">
        <f t="shared" si="87"/>
        <v>not</v>
      </c>
      <c r="BE235" s="34">
        <v>437847</v>
      </c>
      <c r="BF235" s="19">
        <v>756</v>
      </c>
      <c r="BG235" s="19">
        <v>529</v>
      </c>
      <c r="BH235" s="19">
        <v>2288</v>
      </c>
      <c r="BI235" s="20" t="str">
        <f t="shared" si="88"/>
        <v>improve</v>
      </c>
      <c r="BJ235" s="20" t="str">
        <f t="shared" si="89"/>
        <v>not</v>
      </c>
      <c r="BL235" s="34">
        <v>437847</v>
      </c>
      <c r="BM235" s="19">
        <v>756</v>
      </c>
      <c r="BN235" s="19">
        <v>432</v>
      </c>
      <c r="BO235" s="19">
        <v>2996</v>
      </c>
      <c r="BP235" s="20" t="str">
        <f t="shared" si="90"/>
        <v>improve</v>
      </c>
      <c r="BQ235" s="20" t="str">
        <f t="shared" si="91"/>
        <v>not</v>
      </c>
      <c r="BS235" s="34">
        <v>437847</v>
      </c>
      <c r="BT235" s="19">
        <v>756</v>
      </c>
      <c r="BU235" s="19">
        <v>738</v>
      </c>
      <c r="BV235" s="19">
        <v>9391</v>
      </c>
      <c r="BW235" s="20" t="str">
        <f t="shared" si="92"/>
        <v>improve</v>
      </c>
      <c r="BX235" s="20" t="str">
        <f t="shared" si="93"/>
        <v>not</v>
      </c>
      <c r="BZ235" s="34">
        <v>437847</v>
      </c>
      <c r="CA235" s="19">
        <v>756</v>
      </c>
      <c r="CB235" s="19">
        <v>538</v>
      </c>
      <c r="CC235" s="19">
        <v>2730</v>
      </c>
      <c r="CD235" s="20" t="str">
        <f t="shared" si="94"/>
        <v>improve</v>
      </c>
      <c r="CE235" s="20" t="str">
        <f t="shared" si="95"/>
        <v>not</v>
      </c>
    </row>
    <row r="236" spans="1:83">
      <c r="A236" s="34">
        <v>440930</v>
      </c>
      <c r="B236" s="19">
        <v>147</v>
      </c>
      <c r="C236" s="19">
        <v>235</v>
      </c>
      <c r="D236" s="19">
        <v>104</v>
      </c>
      <c r="E236" s="20" t="str">
        <f t="shared" si="72"/>
        <v>not</v>
      </c>
      <c r="F236" s="20" t="str">
        <f t="shared" si="73"/>
        <v>improve</v>
      </c>
      <c r="H236" s="34">
        <v>440930</v>
      </c>
      <c r="I236" s="19">
        <v>147</v>
      </c>
      <c r="J236" s="19">
        <v>229</v>
      </c>
      <c r="K236" s="19">
        <v>139</v>
      </c>
      <c r="L236" s="20" t="str">
        <f t="shared" si="74"/>
        <v>not</v>
      </c>
      <c r="M236" s="20" t="str">
        <f t="shared" si="75"/>
        <v>improve</v>
      </c>
      <c r="O236" s="34">
        <v>440930</v>
      </c>
      <c r="P236" s="19">
        <v>147</v>
      </c>
      <c r="Q236" s="19">
        <v>222</v>
      </c>
      <c r="R236" s="19">
        <v>186</v>
      </c>
      <c r="S236" s="20" t="str">
        <f t="shared" si="76"/>
        <v>not</v>
      </c>
      <c r="T236" s="20" t="str">
        <f t="shared" si="77"/>
        <v>not</v>
      </c>
      <c r="V236" s="34">
        <v>440930</v>
      </c>
      <c r="W236" s="19">
        <v>147</v>
      </c>
      <c r="X236" s="19">
        <v>229</v>
      </c>
      <c r="Y236" s="19">
        <v>104</v>
      </c>
      <c r="Z236" s="20" t="str">
        <f t="shared" si="78"/>
        <v>not</v>
      </c>
      <c r="AA236" s="20" t="str">
        <f t="shared" si="79"/>
        <v>improve</v>
      </c>
      <c r="AC236" s="34">
        <v>440930</v>
      </c>
      <c r="AD236" s="19">
        <v>147</v>
      </c>
      <c r="AE236" s="19">
        <v>222</v>
      </c>
      <c r="AF236" s="19">
        <v>77</v>
      </c>
      <c r="AG236" s="20" t="str">
        <f t="shared" si="80"/>
        <v>not</v>
      </c>
      <c r="AH236" s="20" t="str">
        <f t="shared" si="81"/>
        <v>improve</v>
      </c>
      <c r="AJ236" s="34">
        <v>440930</v>
      </c>
      <c r="AK236" s="19">
        <v>147</v>
      </c>
      <c r="AL236" s="19">
        <v>382</v>
      </c>
      <c r="AM236" s="19">
        <v>104</v>
      </c>
      <c r="AN236" s="20" t="str">
        <f t="shared" si="82"/>
        <v>not</v>
      </c>
      <c r="AO236" s="20" t="str">
        <f t="shared" si="83"/>
        <v>improve</v>
      </c>
      <c r="AQ236" s="33">
        <v>440930</v>
      </c>
      <c r="AR236" s="33">
        <v>147</v>
      </c>
      <c r="AS236" s="33">
        <v>382</v>
      </c>
      <c r="AT236" s="33">
        <v>104</v>
      </c>
      <c r="AU236" s="20" t="str">
        <f t="shared" si="84"/>
        <v>not</v>
      </c>
      <c r="AV236" s="20" t="str">
        <f t="shared" si="85"/>
        <v>improve</v>
      </c>
      <c r="AX236" s="34">
        <v>440930</v>
      </c>
      <c r="AY236" s="19">
        <v>147</v>
      </c>
      <c r="AZ236" s="19">
        <v>377</v>
      </c>
      <c r="BA236" s="19">
        <v>274</v>
      </c>
      <c r="BB236" s="20" t="str">
        <f t="shared" si="86"/>
        <v>not</v>
      </c>
      <c r="BC236" s="20" t="str">
        <f t="shared" si="87"/>
        <v>not</v>
      </c>
      <c r="BE236" s="34">
        <v>440930</v>
      </c>
      <c r="BF236" s="19">
        <v>147</v>
      </c>
      <c r="BG236" s="19">
        <v>377</v>
      </c>
      <c r="BH236" s="19">
        <v>274</v>
      </c>
      <c r="BI236" s="20" t="str">
        <f t="shared" si="88"/>
        <v>not</v>
      </c>
      <c r="BJ236" s="20" t="str">
        <f t="shared" si="89"/>
        <v>not</v>
      </c>
      <c r="BL236" s="34">
        <v>440930</v>
      </c>
      <c r="BM236" s="19">
        <v>147</v>
      </c>
      <c r="BN236" s="19">
        <v>377</v>
      </c>
      <c r="BO236" s="19">
        <v>145</v>
      </c>
      <c r="BP236" s="20" t="str">
        <f t="shared" si="90"/>
        <v>not</v>
      </c>
      <c r="BQ236" s="20" t="str">
        <f t="shared" si="91"/>
        <v>improve</v>
      </c>
      <c r="BS236" s="34">
        <v>440930</v>
      </c>
      <c r="BT236" s="19">
        <v>147</v>
      </c>
      <c r="BU236" s="19">
        <v>147</v>
      </c>
      <c r="BV236" s="19">
        <v>438</v>
      </c>
      <c r="BW236" s="20" t="str">
        <f t="shared" si="92"/>
        <v>same</v>
      </c>
      <c r="BX236" s="20" t="str">
        <f t="shared" si="93"/>
        <v>not</v>
      </c>
      <c r="BZ236" s="34">
        <v>440930</v>
      </c>
      <c r="CA236" s="19">
        <v>147</v>
      </c>
      <c r="CB236" s="19">
        <v>235</v>
      </c>
      <c r="CC236" s="19">
        <v>456</v>
      </c>
      <c r="CD236" s="20" t="str">
        <f t="shared" si="94"/>
        <v>not</v>
      </c>
      <c r="CE236" s="20" t="str">
        <f t="shared" si="95"/>
        <v>not</v>
      </c>
    </row>
    <row r="237" spans="1:83">
      <c r="A237" s="34">
        <v>442614</v>
      </c>
      <c r="B237" s="19">
        <v>3063</v>
      </c>
      <c r="C237" s="19">
        <v>-1</v>
      </c>
      <c r="D237" s="19">
        <v>3269</v>
      </c>
      <c r="E237" s="20" t="str">
        <f t="shared" si="72"/>
        <v>not</v>
      </c>
      <c r="F237" s="20" t="str">
        <f t="shared" si="73"/>
        <v>not</v>
      </c>
      <c r="H237" s="34">
        <v>442614</v>
      </c>
      <c r="I237" s="19">
        <v>3063</v>
      </c>
      <c r="J237" s="19">
        <v>2379</v>
      </c>
      <c r="K237" s="19">
        <v>-1</v>
      </c>
      <c r="L237" s="20" t="str">
        <f t="shared" si="74"/>
        <v>improve</v>
      </c>
      <c r="M237" s="20" t="str">
        <f t="shared" si="75"/>
        <v>not</v>
      </c>
      <c r="O237" s="34">
        <v>442614</v>
      </c>
      <c r="P237" s="19">
        <v>3063</v>
      </c>
      <c r="Q237" s="19">
        <v>2120</v>
      </c>
      <c r="R237" s="19">
        <v>-1</v>
      </c>
      <c r="S237" s="20" t="str">
        <f t="shared" si="76"/>
        <v>improve</v>
      </c>
      <c r="T237" s="20" t="str">
        <f t="shared" si="77"/>
        <v>not</v>
      </c>
      <c r="V237" s="34">
        <v>442614</v>
      </c>
      <c r="W237" s="19">
        <v>3063</v>
      </c>
      <c r="X237" s="19">
        <v>2120</v>
      </c>
      <c r="Y237" s="19">
        <v>-1</v>
      </c>
      <c r="Z237" s="20" t="str">
        <f t="shared" si="78"/>
        <v>improve</v>
      </c>
      <c r="AA237" s="20" t="str">
        <f t="shared" si="79"/>
        <v>not</v>
      </c>
      <c r="AC237" s="34">
        <v>442614</v>
      </c>
      <c r="AD237" s="19">
        <v>3063</v>
      </c>
      <c r="AE237" s="19">
        <v>1352</v>
      </c>
      <c r="AF237" s="19">
        <v>9539</v>
      </c>
      <c r="AG237" s="20" t="str">
        <f t="shared" si="80"/>
        <v>improve</v>
      </c>
      <c r="AH237" s="20" t="str">
        <f t="shared" si="81"/>
        <v>not</v>
      </c>
      <c r="AJ237" s="34">
        <v>442614</v>
      </c>
      <c r="AK237" s="19">
        <v>3063</v>
      </c>
      <c r="AL237" s="19">
        <v>3350</v>
      </c>
      <c r="AM237" s="19">
        <v>9539</v>
      </c>
      <c r="AN237" s="20" t="str">
        <f t="shared" si="82"/>
        <v>not</v>
      </c>
      <c r="AO237" s="20" t="str">
        <f t="shared" si="83"/>
        <v>not</v>
      </c>
      <c r="AQ237" s="33">
        <v>442614</v>
      </c>
      <c r="AR237" s="33">
        <v>3063</v>
      </c>
      <c r="AS237" s="33">
        <v>3350</v>
      </c>
      <c r="AT237" s="33">
        <v>9678</v>
      </c>
      <c r="AU237" s="20" t="str">
        <f t="shared" si="84"/>
        <v>not</v>
      </c>
      <c r="AV237" s="20" t="str">
        <f t="shared" si="85"/>
        <v>not</v>
      </c>
      <c r="AX237" s="34">
        <v>442614</v>
      </c>
      <c r="AY237" s="19">
        <v>3063</v>
      </c>
      <c r="AZ237" s="19">
        <v>4256</v>
      </c>
      <c r="BA237" s="19">
        <v>-1</v>
      </c>
      <c r="BB237" s="20" t="str">
        <f t="shared" si="86"/>
        <v>not</v>
      </c>
      <c r="BC237" s="20" t="str">
        <f t="shared" si="87"/>
        <v>not</v>
      </c>
      <c r="BE237" s="34">
        <v>442614</v>
      </c>
      <c r="BF237" s="19">
        <v>3063</v>
      </c>
      <c r="BG237" s="19">
        <v>3350</v>
      </c>
      <c r="BH237" s="19">
        <v>9678</v>
      </c>
      <c r="BI237" s="20" t="str">
        <f t="shared" si="88"/>
        <v>not</v>
      </c>
      <c r="BJ237" s="20" t="str">
        <f t="shared" si="89"/>
        <v>not</v>
      </c>
      <c r="BL237" s="34">
        <v>442614</v>
      </c>
      <c r="BM237" s="19">
        <v>3063</v>
      </c>
      <c r="BN237" s="19">
        <v>-1</v>
      </c>
      <c r="BO237" s="19">
        <v>9537</v>
      </c>
      <c r="BP237" s="20" t="str">
        <f t="shared" si="90"/>
        <v>not</v>
      </c>
      <c r="BQ237" s="20" t="str">
        <f t="shared" si="91"/>
        <v>not</v>
      </c>
      <c r="BS237" s="34">
        <v>442614</v>
      </c>
      <c r="BT237" s="19">
        <v>3063</v>
      </c>
      <c r="BU237" s="19">
        <v>-1</v>
      </c>
      <c r="BV237" s="19">
        <v>9537</v>
      </c>
      <c r="BW237" s="20" t="str">
        <f t="shared" si="92"/>
        <v>not</v>
      </c>
      <c r="BX237" s="20" t="str">
        <f t="shared" si="93"/>
        <v>not</v>
      </c>
      <c r="BZ237" s="34">
        <v>442614</v>
      </c>
      <c r="CA237" s="19">
        <v>3063</v>
      </c>
      <c r="CB237" s="19">
        <v>-1</v>
      </c>
      <c r="CC237" s="19">
        <v>3063</v>
      </c>
      <c r="CD237" s="20" t="str">
        <f t="shared" si="94"/>
        <v>not</v>
      </c>
      <c r="CE237" s="20" t="str">
        <f t="shared" si="95"/>
        <v>same</v>
      </c>
    </row>
    <row r="238" spans="1:83">
      <c r="A238" s="34">
        <v>443410</v>
      </c>
      <c r="B238" s="19">
        <v>7353</v>
      </c>
      <c r="C238" s="19">
        <v>9083</v>
      </c>
      <c r="D238" s="19">
        <v>9387</v>
      </c>
      <c r="E238" s="20" t="str">
        <f t="shared" si="72"/>
        <v>not</v>
      </c>
      <c r="F238" s="20" t="str">
        <f t="shared" si="73"/>
        <v>not</v>
      </c>
      <c r="H238" s="34">
        <v>443410</v>
      </c>
      <c r="I238" s="19">
        <v>7353</v>
      </c>
      <c r="J238" s="19">
        <v>7545</v>
      </c>
      <c r="K238" s="19">
        <v>9876</v>
      </c>
      <c r="L238" s="20" t="str">
        <f t="shared" si="74"/>
        <v>not</v>
      </c>
      <c r="M238" s="20" t="str">
        <f t="shared" si="75"/>
        <v>not</v>
      </c>
      <c r="O238" s="34">
        <v>443410</v>
      </c>
      <c r="P238" s="19">
        <v>7353</v>
      </c>
      <c r="Q238" s="19">
        <v>7545</v>
      </c>
      <c r="R238" s="19">
        <v>7528</v>
      </c>
      <c r="S238" s="20" t="str">
        <f t="shared" si="76"/>
        <v>not</v>
      </c>
      <c r="T238" s="20" t="str">
        <f t="shared" si="77"/>
        <v>not</v>
      </c>
      <c r="V238" s="34">
        <v>443410</v>
      </c>
      <c r="W238" s="19">
        <v>7353</v>
      </c>
      <c r="X238" s="19">
        <v>7477</v>
      </c>
      <c r="Y238" s="19">
        <v>7528</v>
      </c>
      <c r="Z238" s="20" t="str">
        <f t="shared" si="78"/>
        <v>not</v>
      </c>
      <c r="AA238" s="20" t="str">
        <f t="shared" si="79"/>
        <v>not</v>
      </c>
      <c r="AC238" s="34">
        <v>443410</v>
      </c>
      <c r="AD238" s="19">
        <v>7353</v>
      </c>
      <c r="AE238" s="19">
        <v>7058</v>
      </c>
      <c r="AF238" s="19">
        <v>8506</v>
      </c>
      <c r="AG238" s="20" t="str">
        <f t="shared" si="80"/>
        <v>improve</v>
      </c>
      <c r="AH238" s="20" t="str">
        <f t="shared" si="81"/>
        <v>not</v>
      </c>
      <c r="AJ238" s="34">
        <v>443410</v>
      </c>
      <c r="AK238" s="19">
        <v>7353</v>
      </c>
      <c r="AL238" s="19">
        <v>7545</v>
      </c>
      <c r="AM238" s="19">
        <v>8513</v>
      </c>
      <c r="AN238" s="20" t="str">
        <f t="shared" si="82"/>
        <v>not</v>
      </c>
      <c r="AO238" s="20" t="str">
        <f t="shared" si="83"/>
        <v>not</v>
      </c>
      <c r="AQ238" s="33">
        <v>443410</v>
      </c>
      <c r="AR238" s="33">
        <v>7353</v>
      </c>
      <c r="AS238" s="33">
        <v>7477</v>
      </c>
      <c r="AT238" s="33">
        <v>8513</v>
      </c>
      <c r="AU238" s="20" t="str">
        <f t="shared" si="84"/>
        <v>not</v>
      </c>
      <c r="AV238" s="20" t="str">
        <f t="shared" si="85"/>
        <v>not</v>
      </c>
      <c r="AX238" s="34">
        <v>443410</v>
      </c>
      <c r="AY238" s="19">
        <v>7353</v>
      </c>
      <c r="AZ238" s="19">
        <v>7047</v>
      </c>
      <c r="BA238" s="19">
        <v>8050</v>
      </c>
      <c r="BB238" s="20" t="str">
        <f t="shared" si="86"/>
        <v>improve</v>
      </c>
      <c r="BC238" s="20" t="str">
        <f t="shared" si="87"/>
        <v>not</v>
      </c>
      <c r="BE238" s="34">
        <v>443410</v>
      </c>
      <c r="BF238" s="19">
        <v>7353</v>
      </c>
      <c r="BG238" s="19">
        <v>7959</v>
      </c>
      <c r="BH238" s="19">
        <v>9839</v>
      </c>
      <c r="BI238" s="20" t="str">
        <f t="shared" si="88"/>
        <v>not</v>
      </c>
      <c r="BJ238" s="20" t="str">
        <f t="shared" si="89"/>
        <v>not</v>
      </c>
      <c r="BL238" s="34">
        <v>443410</v>
      </c>
      <c r="BM238" s="19">
        <v>7353</v>
      </c>
      <c r="BN238" s="19">
        <v>7472</v>
      </c>
      <c r="BO238" s="19">
        <v>-1</v>
      </c>
      <c r="BP238" s="20" t="str">
        <f t="shared" si="90"/>
        <v>not</v>
      </c>
      <c r="BQ238" s="20" t="str">
        <f t="shared" si="91"/>
        <v>not</v>
      </c>
      <c r="BS238" s="34">
        <v>443410</v>
      </c>
      <c r="BT238" s="19">
        <v>7353</v>
      </c>
      <c r="BU238" s="19">
        <v>7540</v>
      </c>
      <c r="BV238" s="19">
        <v>9982</v>
      </c>
      <c r="BW238" s="20" t="str">
        <f t="shared" si="92"/>
        <v>not</v>
      </c>
      <c r="BX238" s="20" t="str">
        <f t="shared" si="93"/>
        <v>not</v>
      </c>
      <c r="BZ238" s="34">
        <v>443410</v>
      </c>
      <c r="CA238" s="19">
        <v>7353</v>
      </c>
      <c r="CB238" s="19">
        <v>7770</v>
      </c>
      <c r="CC238" s="19">
        <v>5887</v>
      </c>
      <c r="CD238" s="20" t="str">
        <f t="shared" si="94"/>
        <v>not</v>
      </c>
      <c r="CE238" s="20" t="str">
        <f t="shared" si="95"/>
        <v>improve</v>
      </c>
    </row>
    <row r="239" spans="1:83">
      <c r="A239" s="34">
        <v>460799</v>
      </c>
      <c r="B239" s="19">
        <v>6032</v>
      </c>
      <c r="C239" s="19">
        <v>1959</v>
      </c>
      <c r="D239" s="19">
        <v>5032</v>
      </c>
      <c r="E239" s="20" t="str">
        <f t="shared" si="72"/>
        <v>improve</v>
      </c>
      <c r="F239" s="20" t="str">
        <f t="shared" si="73"/>
        <v>improve</v>
      </c>
      <c r="H239" s="34">
        <v>460799</v>
      </c>
      <c r="I239" s="19">
        <v>6032</v>
      </c>
      <c r="J239" s="19">
        <v>4509</v>
      </c>
      <c r="K239" s="19">
        <v>4952</v>
      </c>
      <c r="L239" s="20" t="str">
        <f t="shared" si="74"/>
        <v>improve</v>
      </c>
      <c r="M239" s="20" t="str">
        <f t="shared" si="75"/>
        <v>improve</v>
      </c>
      <c r="O239" s="34">
        <v>460799</v>
      </c>
      <c r="P239" s="19">
        <v>6032</v>
      </c>
      <c r="Q239" s="19">
        <v>1049</v>
      </c>
      <c r="R239" s="19">
        <v>5188</v>
      </c>
      <c r="S239" s="20" t="str">
        <f t="shared" si="76"/>
        <v>improve</v>
      </c>
      <c r="T239" s="20" t="str">
        <f t="shared" si="77"/>
        <v>improve</v>
      </c>
      <c r="V239" s="34">
        <v>460799</v>
      </c>
      <c r="W239" s="19">
        <v>6032</v>
      </c>
      <c r="X239" s="19">
        <v>859</v>
      </c>
      <c r="Y239" s="19">
        <v>5826</v>
      </c>
      <c r="Z239" s="20" t="str">
        <f t="shared" si="78"/>
        <v>improve</v>
      </c>
      <c r="AA239" s="20" t="str">
        <f t="shared" si="79"/>
        <v>improve</v>
      </c>
      <c r="AC239" s="34">
        <v>460799</v>
      </c>
      <c r="AD239" s="19">
        <v>6032</v>
      </c>
      <c r="AE239" s="19">
        <v>859</v>
      </c>
      <c r="AF239" s="19">
        <v>4675</v>
      </c>
      <c r="AG239" s="20" t="str">
        <f t="shared" si="80"/>
        <v>improve</v>
      </c>
      <c r="AH239" s="20" t="str">
        <f t="shared" si="81"/>
        <v>improve</v>
      </c>
      <c r="AJ239" s="34">
        <v>460799</v>
      </c>
      <c r="AK239" s="19">
        <v>6032</v>
      </c>
      <c r="AL239" s="19">
        <v>859</v>
      </c>
      <c r="AM239" s="19">
        <v>4675</v>
      </c>
      <c r="AN239" s="20" t="str">
        <f t="shared" si="82"/>
        <v>improve</v>
      </c>
      <c r="AO239" s="20" t="str">
        <f t="shared" si="83"/>
        <v>improve</v>
      </c>
      <c r="AQ239" s="33">
        <v>460799</v>
      </c>
      <c r="AR239" s="33">
        <v>6032</v>
      </c>
      <c r="AS239" s="33">
        <v>859</v>
      </c>
      <c r="AT239" s="33">
        <v>4675</v>
      </c>
      <c r="AU239" s="20" t="str">
        <f t="shared" si="84"/>
        <v>improve</v>
      </c>
      <c r="AV239" s="20" t="str">
        <f t="shared" si="85"/>
        <v>improve</v>
      </c>
      <c r="AX239" s="34">
        <v>460799</v>
      </c>
      <c r="AY239" s="19">
        <v>6032</v>
      </c>
      <c r="AZ239" s="19">
        <v>2810</v>
      </c>
      <c r="BA239" s="19">
        <v>4675</v>
      </c>
      <c r="BB239" s="20" t="str">
        <f t="shared" si="86"/>
        <v>improve</v>
      </c>
      <c r="BC239" s="20" t="str">
        <f t="shared" si="87"/>
        <v>improve</v>
      </c>
      <c r="BE239" s="34">
        <v>460799</v>
      </c>
      <c r="BF239" s="19">
        <v>6032</v>
      </c>
      <c r="BG239" s="19">
        <v>539</v>
      </c>
      <c r="BH239" s="19">
        <v>5645</v>
      </c>
      <c r="BI239" s="20" t="str">
        <f t="shared" si="88"/>
        <v>improve</v>
      </c>
      <c r="BJ239" s="20" t="str">
        <f t="shared" si="89"/>
        <v>improve</v>
      </c>
      <c r="BL239" s="34">
        <v>460799</v>
      </c>
      <c r="BM239" s="19">
        <v>6032</v>
      </c>
      <c r="BN239" s="19">
        <v>5808</v>
      </c>
      <c r="BO239" s="19">
        <v>6124</v>
      </c>
      <c r="BP239" s="20" t="str">
        <f t="shared" si="90"/>
        <v>improve</v>
      </c>
      <c r="BQ239" s="20" t="str">
        <f t="shared" si="91"/>
        <v>not</v>
      </c>
      <c r="BS239" s="34">
        <v>460799</v>
      </c>
      <c r="BT239" s="19">
        <v>6032</v>
      </c>
      <c r="BU239" s="19">
        <v>2646</v>
      </c>
      <c r="BV239" s="19">
        <v>6124</v>
      </c>
      <c r="BW239" s="20" t="str">
        <f t="shared" si="92"/>
        <v>improve</v>
      </c>
      <c r="BX239" s="20" t="str">
        <f t="shared" si="93"/>
        <v>not</v>
      </c>
      <c r="BZ239" s="34">
        <v>460799</v>
      </c>
      <c r="CA239" s="19">
        <v>6032</v>
      </c>
      <c r="CB239" s="19">
        <v>2646</v>
      </c>
      <c r="CC239" s="19">
        <v>6124</v>
      </c>
      <c r="CD239" s="20" t="str">
        <f t="shared" si="94"/>
        <v>improve</v>
      </c>
      <c r="CE239" s="20" t="str">
        <f t="shared" si="95"/>
        <v>not</v>
      </c>
    </row>
    <row r="240" spans="1:83">
      <c r="A240" s="34">
        <v>462948</v>
      </c>
      <c r="B240" s="19">
        <v>2437</v>
      </c>
      <c r="C240" s="19">
        <v>1071</v>
      </c>
      <c r="D240" s="19">
        <v>2968</v>
      </c>
      <c r="E240" s="20" t="str">
        <f t="shared" si="72"/>
        <v>improve</v>
      </c>
      <c r="F240" s="20" t="str">
        <f t="shared" si="73"/>
        <v>not</v>
      </c>
      <c r="H240" s="34">
        <v>462948</v>
      </c>
      <c r="I240" s="19">
        <v>2437</v>
      </c>
      <c r="J240" s="19">
        <v>2250</v>
      </c>
      <c r="K240" s="19">
        <v>5372</v>
      </c>
      <c r="L240" s="20" t="str">
        <f t="shared" si="74"/>
        <v>improve</v>
      </c>
      <c r="M240" s="20" t="str">
        <f t="shared" si="75"/>
        <v>not</v>
      </c>
      <c r="O240" s="34">
        <v>462948</v>
      </c>
      <c r="P240" s="19">
        <v>2437</v>
      </c>
      <c r="Q240" s="19">
        <v>2250</v>
      </c>
      <c r="R240" s="19">
        <v>5372</v>
      </c>
      <c r="S240" s="20" t="str">
        <f t="shared" si="76"/>
        <v>improve</v>
      </c>
      <c r="T240" s="20" t="str">
        <f t="shared" si="77"/>
        <v>not</v>
      </c>
      <c r="V240" s="34">
        <v>462948</v>
      </c>
      <c r="W240" s="19">
        <v>2437</v>
      </c>
      <c r="X240" s="19">
        <v>2250</v>
      </c>
      <c r="Y240" s="19">
        <v>5372</v>
      </c>
      <c r="Z240" s="20" t="str">
        <f t="shared" si="78"/>
        <v>improve</v>
      </c>
      <c r="AA240" s="20" t="str">
        <f t="shared" si="79"/>
        <v>not</v>
      </c>
      <c r="AC240" s="34">
        <v>462948</v>
      </c>
      <c r="AD240" s="19">
        <v>2437</v>
      </c>
      <c r="AE240" s="19">
        <v>2250</v>
      </c>
      <c r="AF240" s="19">
        <v>8345</v>
      </c>
      <c r="AG240" s="20" t="str">
        <f t="shared" si="80"/>
        <v>improve</v>
      </c>
      <c r="AH240" s="20" t="str">
        <f t="shared" si="81"/>
        <v>not</v>
      </c>
      <c r="AJ240" s="34">
        <v>462948</v>
      </c>
      <c r="AK240" s="19">
        <v>2437</v>
      </c>
      <c r="AL240" s="19">
        <v>1291</v>
      </c>
      <c r="AM240" s="19">
        <v>4251</v>
      </c>
      <c r="AN240" s="20" t="str">
        <f t="shared" si="82"/>
        <v>improve</v>
      </c>
      <c r="AO240" s="20" t="str">
        <f t="shared" si="83"/>
        <v>not</v>
      </c>
      <c r="AQ240" s="33">
        <v>462948</v>
      </c>
      <c r="AR240" s="33">
        <v>2437</v>
      </c>
      <c r="AS240" s="33">
        <v>870</v>
      </c>
      <c r="AT240" s="33">
        <v>2269</v>
      </c>
      <c r="AU240" s="20" t="str">
        <f t="shared" si="84"/>
        <v>improve</v>
      </c>
      <c r="AV240" s="20" t="str">
        <f t="shared" si="85"/>
        <v>improve</v>
      </c>
      <c r="AX240" s="34">
        <v>462948</v>
      </c>
      <c r="AY240" s="19">
        <v>2437</v>
      </c>
      <c r="AZ240" s="19">
        <v>1017</v>
      </c>
      <c r="BA240" s="19">
        <v>4277</v>
      </c>
      <c r="BB240" s="20" t="str">
        <f t="shared" si="86"/>
        <v>improve</v>
      </c>
      <c r="BC240" s="20" t="str">
        <f t="shared" si="87"/>
        <v>not</v>
      </c>
      <c r="BE240" s="34">
        <v>462948</v>
      </c>
      <c r="BF240" s="19">
        <v>2437</v>
      </c>
      <c r="BG240" s="19">
        <v>1017</v>
      </c>
      <c r="BH240" s="19">
        <v>-1</v>
      </c>
      <c r="BI240" s="20" t="str">
        <f t="shared" si="88"/>
        <v>improve</v>
      </c>
      <c r="BJ240" s="20" t="str">
        <f t="shared" si="89"/>
        <v>not</v>
      </c>
      <c r="BL240" s="34">
        <v>462948</v>
      </c>
      <c r="BM240" s="19">
        <v>2437</v>
      </c>
      <c r="BN240" s="19">
        <v>1017</v>
      </c>
      <c r="BO240" s="19">
        <v>-1</v>
      </c>
      <c r="BP240" s="20" t="str">
        <f t="shared" si="90"/>
        <v>improve</v>
      </c>
      <c r="BQ240" s="20" t="str">
        <f t="shared" si="91"/>
        <v>not</v>
      </c>
      <c r="BS240" s="34">
        <v>462948</v>
      </c>
      <c r="BT240" s="19">
        <v>2437</v>
      </c>
      <c r="BU240" s="19">
        <v>1017</v>
      </c>
      <c r="BV240" s="19">
        <v>-1</v>
      </c>
      <c r="BW240" s="20" t="str">
        <f t="shared" si="92"/>
        <v>improve</v>
      </c>
      <c r="BX240" s="20" t="str">
        <f t="shared" si="93"/>
        <v>not</v>
      </c>
      <c r="BZ240" s="34">
        <v>462948</v>
      </c>
      <c r="CA240" s="19">
        <v>2437</v>
      </c>
      <c r="CB240" s="19">
        <v>1017</v>
      </c>
      <c r="CC240" s="19">
        <v>6856</v>
      </c>
      <c r="CD240" s="20" t="str">
        <f t="shared" si="94"/>
        <v>improve</v>
      </c>
      <c r="CE240" s="20" t="str">
        <f t="shared" si="95"/>
        <v>not</v>
      </c>
    </row>
    <row r="241" spans="1:83">
      <c r="A241" s="34">
        <v>465521</v>
      </c>
      <c r="B241" s="19">
        <v>5293</v>
      </c>
      <c r="C241" s="19">
        <v>8787</v>
      </c>
      <c r="D241" s="19">
        <v>2617</v>
      </c>
      <c r="E241" s="20" t="str">
        <f t="shared" si="72"/>
        <v>not</v>
      </c>
      <c r="F241" s="20" t="str">
        <f t="shared" si="73"/>
        <v>improve</v>
      </c>
      <c r="H241" s="34">
        <v>465521</v>
      </c>
      <c r="I241" s="19">
        <v>5293</v>
      </c>
      <c r="J241" s="19">
        <v>-1</v>
      </c>
      <c r="K241" s="19">
        <v>2617</v>
      </c>
      <c r="L241" s="20" t="str">
        <f t="shared" si="74"/>
        <v>not</v>
      </c>
      <c r="M241" s="20" t="str">
        <f t="shared" si="75"/>
        <v>improve</v>
      </c>
      <c r="O241" s="34">
        <v>465521</v>
      </c>
      <c r="P241" s="19">
        <v>5293</v>
      </c>
      <c r="Q241" s="19">
        <v>3523</v>
      </c>
      <c r="R241" s="19">
        <v>5328</v>
      </c>
      <c r="S241" s="20" t="str">
        <f t="shared" si="76"/>
        <v>improve</v>
      </c>
      <c r="T241" s="20" t="str">
        <f t="shared" si="77"/>
        <v>not</v>
      </c>
      <c r="V241" s="34">
        <v>465521</v>
      </c>
      <c r="W241" s="19">
        <v>5293</v>
      </c>
      <c r="X241" s="19">
        <v>7791</v>
      </c>
      <c r="Y241" s="19">
        <v>5833</v>
      </c>
      <c r="Z241" s="20" t="str">
        <f t="shared" si="78"/>
        <v>not</v>
      </c>
      <c r="AA241" s="20" t="str">
        <f t="shared" si="79"/>
        <v>not</v>
      </c>
      <c r="AC241" s="34">
        <v>465521</v>
      </c>
      <c r="AD241" s="19">
        <v>5293</v>
      </c>
      <c r="AE241" s="19">
        <v>-1</v>
      </c>
      <c r="AF241" s="19">
        <v>5328</v>
      </c>
      <c r="AG241" s="20" t="str">
        <f t="shared" si="80"/>
        <v>not</v>
      </c>
      <c r="AH241" s="20" t="str">
        <f t="shared" si="81"/>
        <v>not</v>
      </c>
      <c r="AJ241" s="34">
        <v>465521</v>
      </c>
      <c r="AK241" s="19">
        <v>5293</v>
      </c>
      <c r="AL241" s="19">
        <v>-1</v>
      </c>
      <c r="AM241" s="19">
        <v>4216</v>
      </c>
      <c r="AN241" s="20" t="str">
        <f t="shared" si="82"/>
        <v>not</v>
      </c>
      <c r="AO241" s="20" t="str">
        <f t="shared" si="83"/>
        <v>improve</v>
      </c>
      <c r="AQ241" s="33">
        <v>465521</v>
      </c>
      <c r="AR241" s="33">
        <v>5293</v>
      </c>
      <c r="AS241" s="33">
        <v>4649</v>
      </c>
      <c r="AT241" s="33">
        <v>5704</v>
      </c>
      <c r="AU241" s="20" t="str">
        <f t="shared" si="84"/>
        <v>improve</v>
      </c>
      <c r="AV241" s="20" t="str">
        <f t="shared" si="85"/>
        <v>not</v>
      </c>
      <c r="AX241" s="34">
        <v>465521</v>
      </c>
      <c r="AY241" s="19">
        <v>5293</v>
      </c>
      <c r="AZ241" s="19">
        <v>7813</v>
      </c>
      <c r="BA241" s="19">
        <v>3226</v>
      </c>
      <c r="BB241" s="20" t="str">
        <f t="shared" si="86"/>
        <v>not</v>
      </c>
      <c r="BC241" s="20" t="str">
        <f t="shared" si="87"/>
        <v>improve</v>
      </c>
      <c r="BE241" s="34">
        <v>465521</v>
      </c>
      <c r="BF241" s="19">
        <v>5293</v>
      </c>
      <c r="BG241" s="19">
        <v>-1</v>
      </c>
      <c r="BH241" s="19">
        <v>8382</v>
      </c>
      <c r="BI241" s="20" t="str">
        <f t="shared" si="88"/>
        <v>not</v>
      </c>
      <c r="BJ241" s="20" t="str">
        <f t="shared" si="89"/>
        <v>not</v>
      </c>
      <c r="BL241" s="34">
        <v>465521</v>
      </c>
      <c r="BM241" s="19">
        <v>5293</v>
      </c>
      <c r="BN241" s="19">
        <v>-1</v>
      </c>
      <c r="BO241" s="19">
        <v>-1</v>
      </c>
      <c r="BP241" s="20" t="str">
        <f t="shared" si="90"/>
        <v>not</v>
      </c>
      <c r="BQ241" s="20" t="str">
        <f t="shared" si="91"/>
        <v>not</v>
      </c>
      <c r="BS241" s="34">
        <v>465521</v>
      </c>
      <c r="BT241" s="19">
        <v>5293</v>
      </c>
      <c r="BU241" s="19">
        <v>5456</v>
      </c>
      <c r="BV241" s="19">
        <v>-1</v>
      </c>
      <c r="BW241" s="20" t="str">
        <f t="shared" si="92"/>
        <v>not</v>
      </c>
      <c r="BX241" s="20" t="str">
        <f t="shared" si="93"/>
        <v>not</v>
      </c>
      <c r="BZ241" s="34">
        <v>465521</v>
      </c>
      <c r="CA241" s="19">
        <v>5293</v>
      </c>
      <c r="CB241" s="19">
        <v>-1</v>
      </c>
      <c r="CC241" s="19">
        <v>3399</v>
      </c>
      <c r="CD241" s="20" t="str">
        <f t="shared" si="94"/>
        <v>not</v>
      </c>
      <c r="CE241" s="20" t="str">
        <f t="shared" si="95"/>
        <v>improve</v>
      </c>
    </row>
    <row r="242" spans="1:83">
      <c r="A242" s="34">
        <v>466252</v>
      </c>
      <c r="B242" s="19">
        <v>2</v>
      </c>
      <c r="C242" s="19">
        <v>1</v>
      </c>
      <c r="D242" s="19">
        <v>4</v>
      </c>
      <c r="E242" s="20" t="str">
        <f t="shared" si="72"/>
        <v>improve</v>
      </c>
      <c r="F242" s="20" t="str">
        <f t="shared" si="73"/>
        <v>not</v>
      </c>
      <c r="H242" s="34">
        <v>466252</v>
      </c>
      <c r="I242" s="19">
        <v>2</v>
      </c>
      <c r="J242" s="19">
        <v>1</v>
      </c>
      <c r="K242" s="19">
        <v>4</v>
      </c>
      <c r="L242" s="20" t="str">
        <f t="shared" si="74"/>
        <v>improve</v>
      </c>
      <c r="M242" s="20" t="str">
        <f t="shared" si="75"/>
        <v>not</v>
      </c>
      <c r="O242" s="34">
        <v>466252</v>
      </c>
      <c r="P242" s="19">
        <v>2</v>
      </c>
      <c r="Q242" s="19">
        <v>1</v>
      </c>
      <c r="R242" s="19">
        <v>4</v>
      </c>
      <c r="S242" s="20" t="str">
        <f t="shared" si="76"/>
        <v>improve</v>
      </c>
      <c r="T242" s="20" t="str">
        <f t="shared" si="77"/>
        <v>not</v>
      </c>
      <c r="V242" s="34">
        <v>466252</v>
      </c>
      <c r="W242" s="19">
        <v>2</v>
      </c>
      <c r="X242" s="19">
        <v>1</v>
      </c>
      <c r="Y242" s="19">
        <v>4</v>
      </c>
      <c r="Z242" s="20" t="str">
        <f t="shared" si="78"/>
        <v>improve</v>
      </c>
      <c r="AA242" s="20" t="str">
        <f t="shared" si="79"/>
        <v>not</v>
      </c>
      <c r="AC242" s="34">
        <v>466252</v>
      </c>
      <c r="AD242" s="19">
        <v>2</v>
      </c>
      <c r="AE242" s="19">
        <v>1</v>
      </c>
      <c r="AF242" s="19">
        <v>8</v>
      </c>
      <c r="AG242" s="20" t="str">
        <f t="shared" si="80"/>
        <v>improve</v>
      </c>
      <c r="AH242" s="20" t="str">
        <f t="shared" si="81"/>
        <v>not</v>
      </c>
      <c r="AJ242" s="34">
        <v>466252</v>
      </c>
      <c r="AK242" s="19">
        <v>2</v>
      </c>
      <c r="AL242" s="19">
        <v>1</v>
      </c>
      <c r="AM242" s="19">
        <v>8</v>
      </c>
      <c r="AN242" s="20" t="str">
        <f t="shared" si="82"/>
        <v>improve</v>
      </c>
      <c r="AO242" s="20" t="str">
        <f t="shared" si="83"/>
        <v>not</v>
      </c>
      <c r="AQ242" s="33">
        <v>466252</v>
      </c>
      <c r="AR242" s="33">
        <v>2</v>
      </c>
      <c r="AS242" s="33">
        <v>1</v>
      </c>
      <c r="AT242" s="33">
        <v>8</v>
      </c>
      <c r="AU242" s="20" t="str">
        <f t="shared" si="84"/>
        <v>improve</v>
      </c>
      <c r="AV242" s="20" t="str">
        <f t="shared" si="85"/>
        <v>not</v>
      </c>
      <c r="AX242" s="34">
        <v>466252</v>
      </c>
      <c r="AY242" s="19">
        <v>2</v>
      </c>
      <c r="AZ242" s="19">
        <v>1</v>
      </c>
      <c r="BA242" s="19">
        <v>8</v>
      </c>
      <c r="BB242" s="20" t="str">
        <f t="shared" si="86"/>
        <v>improve</v>
      </c>
      <c r="BC242" s="20" t="str">
        <f t="shared" si="87"/>
        <v>not</v>
      </c>
      <c r="BE242" s="34">
        <v>466252</v>
      </c>
      <c r="BF242" s="19">
        <v>2</v>
      </c>
      <c r="BG242" s="19">
        <v>2</v>
      </c>
      <c r="BH242" s="19">
        <v>8</v>
      </c>
      <c r="BI242" s="20" t="str">
        <f t="shared" si="88"/>
        <v>same</v>
      </c>
      <c r="BJ242" s="20" t="str">
        <f t="shared" si="89"/>
        <v>not</v>
      </c>
      <c r="BL242" s="34">
        <v>466252</v>
      </c>
      <c r="BM242" s="19">
        <v>2</v>
      </c>
      <c r="BN242" s="19">
        <v>2</v>
      </c>
      <c r="BO242" s="19">
        <v>8</v>
      </c>
      <c r="BP242" s="20" t="str">
        <f t="shared" si="90"/>
        <v>same</v>
      </c>
      <c r="BQ242" s="20" t="str">
        <f t="shared" si="91"/>
        <v>not</v>
      </c>
      <c r="BS242" s="34">
        <v>466252</v>
      </c>
      <c r="BT242" s="19">
        <v>2</v>
      </c>
      <c r="BU242" s="19">
        <v>2</v>
      </c>
      <c r="BV242" s="19">
        <v>8</v>
      </c>
      <c r="BW242" s="20" t="str">
        <f t="shared" si="92"/>
        <v>same</v>
      </c>
      <c r="BX242" s="20" t="str">
        <f t="shared" si="93"/>
        <v>not</v>
      </c>
      <c r="BZ242" s="34">
        <v>466252</v>
      </c>
      <c r="CA242" s="19">
        <v>2</v>
      </c>
      <c r="CB242" s="19">
        <v>2</v>
      </c>
      <c r="CC242" s="19">
        <v>1</v>
      </c>
      <c r="CD242" s="20" t="str">
        <f t="shared" si="94"/>
        <v>same</v>
      </c>
      <c r="CE242" s="20" t="str">
        <f t="shared" si="95"/>
        <v>improve</v>
      </c>
    </row>
    <row r="243" spans="1:83">
      <c r="A243" s="34">
        <v>491756</v>
      </c>
      <c r="B243" s="19">
        <v>40</v>
      </c>
      <c r="C243" s="19">
        <v>2016</v>
      </c>
      <c r="D243" s="19">
        <v>86</v>
      </c>
      <c r="E243" s="20" t="str">
        <f t="shared" si="72"/>
        <v>not</v>
      </c>
      <c r="F243" s="20" t="str">
        <f t="shared" si="73"/>
        <v>not</v>
      </c>
      <c r="H243" s="34">
        <v>491756</v>
      </c>
      <c r="I243" s="19">
        <v>40</v>
      </c>
      <c r="J243" s="19">
        <v>2052</v>
      </c>
      <c r="K243" s="19">
        <v>259</v>
      </c>
      <c r="L243" s="20" t="str">
        <f t="shared" si="74"/>
        <v>not</v>
      </c>
      <c r="M243" s="20" t="str">
        <f t="shared" si="75"/>
        <v>not</v>
      </c>
      <c r="O243" s="34">
        <v>491756</v>
      </c>
      <c r="P243" s="19">
        <v>40</v>
      </c>
      <c r="Q243" s="19">
        <v>532</v>
      </c>
      <c r="R243" s="19">
        <v>86</v>
      </c>
      <c r="S243" s="20" t="str">
        <f t="shared" si="76"/>
        <v>not</v>
      </c>
      <c r="T243" s="20" t="str">
        <f t="shared" si="77"/>
        <v>not</v>
      </c>
      <c r="V243" s="34">
        <v>491756</v>
      </c>
      <c r="W243" s="19">
        <v>40</v>
      </c>
      <c r="X243" s="19">
        <v>532</v>
      </c>
      <c r="Y243" s="19">
        <v>92</v>
      </c>
      <c r="Z243" s="20" t="str">
        <f t="shared" si="78"/>
        <v>not</v>
      </c>
      <c r="AA243" s="20" t="str">
        <f t="shared" si="79"/>
        <v>not</v>
      </c>
      <c r="AC243" s="34">
        <v>491756</v>
      </c>
      <c r="AD243" s="19">
        <v>40</v>
      </c>
      <c r="AE243" s="19">
        <v>532</v>
      </c>
      <c r="AF243" s="19">
        <v>42</v>
      </c>
      <c r="AG243" s="20" t="str">
        <f t="shared" si="80"/>
        <v>not</v>
      </c>
      <c r="AH243" s="20" t="str">
        <f t="shared" si="81"/>
        <v>not</v>
      </c>
      <c r="AJ243" s="34">
        <v>491756</v>
      </c>
      <c r="AK243" s="19">
        <v>40</v>
      </c>
      <c r="AL243" s="19">
        <v>1157</v>
      </c>
      <c r="AM243" s="19">
        <v>95</v>
      </c>
      <c r="AN243" s="20" t="str">
        <f t="shared" si="82"/>
        <v>not</v>
      </c>
      <c r="AO243" s="20" t="str">
        <f t="shared" si="83"/>
        <v>not</v>
      </c>
      <c r="AQ243" s="33">
        <v>491756</v>
      </c>
      <c r="AR243" s="33">
        <v>40</v>
      </c>
      <c r="AS243" s="33">
        <v>367</v>
      </c>
      <c r="AT243" s="33">
        <v>68</v>
      </c>
      <c r="AU243" s="20" t="str">
        <f t="shared" si="84"/>
        <v>not</v>
      </c>
      <c r="AV243" s="20" t="str">
        <f t="shared" si="85"/>
        <v>not</v>
      </c>
      <c r="AX243" s="34">
        <v>491756</v>
      </c>
      <c r="AY243" s="19">
        <v>40</v>
      </c>
      <c r="AZ243" s="19">
        <v>162</v>
      </c>
      <c r="BA243" s="19">
        <v>275</v>
      </c>
      <c r="BB243" s="20" t="str">
        <f t="shared" si="86"/>
        <v>not</v>
      </c>
      <c r="BC243" s="20" t="str">
        <f t="shared" si="87"/>
        <v>not</v>
      </c>
      <c r="BE243" s="34">
        <v>491756</v>
      </c>
      <c r="BF243" s="19">
        <v>40</v>
      </c>
      <c r="BG243" s="19">
        <v>504</v>
      </c>
      <c r="BH243" s="19">
        <v>92</v>
      </c>
      <c r="BI243" s="20" t="str">
        <f t="shared" si="88"/>
        <v>not</v>
      </c>
      <c r="BJ243" s="20" t="str">
        <f t="shared" si="89"/>
        <v>not</v>
      </c>
      <c r="BL243" s="34">
        <v>491756</v>
      </c>
      <c r="BM243" s="19">
        <v>40</v>
      </c>
      <c r="BN243" s="19">
        <v>3335</v>
      </c>
      <c r="BO243" s="19">
        <v>23</v>
      </c>
      <c r="BP243" s="20" t="str">
        <f t="shared" si="90"/>
        <v>not</v>
      </c>
      <c r="BQ243" s="20" t="str">
        <f t="shared" si="91"/>
        <v>improve</v>
      </c>
      <c r="BS243" s="34">
        <v>491756</v>
      </c>
      <c r="BT243" s="19">
        <v>40</v>
      </c>
      <c r="BU243" s="19">
        <v>968</v>
      </c>
      <c r="BV243" s="19">
        <v>95</v>
      </c>
      <c r="BW243" s="20" t="str">
        <f t="shared" si="92"/>
        <v>not</v>
      </c>
      <c r="BX243" s="20" t="str">
        <f t="shared" si="93"/>
        <v>not</v>
      </c>
      <c r="BZ243" s="34">
        <v>491756</v>
      </c>
      <c r="CA243" s="19">
        <v>40</v>
      </c>
      <c r="CB243" s="19">
        <v>436</v>
      </c>
      <c r="CC243" s="19">
        <v>40</v>
      </c>
      <c r="CD243" s="20" t="str">
        <f t="shared" si="94"/>
        <v>not</v>
      </c>
      <c r="CE243" s="20" t="str">
        <f t="shared" si="95"/>
        <v>same</v>
      </c>
    </row>
    <row r="244" spans="1:83">
      <c r="A244" s="34">
        <v>492173</v>
      </c>
      <c r="B244" s="19">
        <v>-1</v>
      </c>
      <c r="C244" s="19">
        <v>-1</v>
      </c>
      <c r="D244" s="19">
        <v>-1</v>
      </c>
      <c r="E244" s="20" t="str">
        <f t="shared" si="72"/>
        <v>not Found</v>
      </c>
      <c r="F244" s="20" t="str">
        <f t="shared" si="73"/>
        <v>not Found</v>
      </c>
      <c r="H244" s="34">
        <v>492173</v>
      </c>
      <c r="I244" s="19">
        <v>-1</v>
      </c>
      <c r="J244" s="19">
        <v>-1</v>
      </c>
      <c r="K244" s="19">
        <v>-1</v>
      </c>
      <c r="L244" s="20" t="str">
        <f t="shared" si="74"/>
        <v>not Found</v>
      </c>
      <c r="M244" s="20" t="str">
        <f t="shared" si="75"/>
        <v>not Found</v>
      </c>
      <c r="O244" s="34">
        <v>492173</v>
      </c>
      <c r="P244" s="19">
        <v>-1</v>
      </c>
      <c r="Q244" s="19">
        <v>-1</v>
      </c>
      <c r="R244" s="19">
        <v>-1</v>
      </c>
      <c r="S244" s="20" t="str">
        <f t="shared" si="76"/>
        <v>not Found</v>
      </c>
      <c r="T244" s="20" t="str">
        <f t="shared" si="77"/>
        <v>not Found</v>
      </c>
      <c r="V244" s="34">
        <v>492173</v>
      </c>
      <c r="W244" s="19">
        <v>-1</v>
      </c>
      <c r="X244" s="19">
        <v>-1</v>
      </c>
      <c r="Y244" s="19">
        <v>-1</v>
      </c>
      <c r="Z244" s="20" t="str">
        <f t="shared" si="78"/>
        <v>not Found</v>
      </c>
      <c r="AA244" s="20" t="str">
        <f t="shared" si="79"/>
        <v>not Found</v>
      </c>
      <c r="AC244" s="34">
        <v>492173</v>
      </c>
      <c r="AD244" s="19">
        <v>-1</v>
      </c>
      <c r="AE244" s="19">
        <v>-1</v>
      </c>
      <c r="AF244" s="19">
        <v>-1</v>
      </c>
      <c r="AG244" s="20" t="str">
        <f t="shared" si="80"/>
        <v>not Found</v>
      </c>
      <c r="AH244" s="20" t="str">
        <f t="shared" si="81"/>
        <v>not Found</v>
      </c>
      <c r="AJ244" s="34">
        <v>492173</v>
      </c>
      <c r="AK244" s="19">
        <v>-1</v>
      </c>
      <c r="AL244" s="19">
        <v>-1</v>
      </c>
      <c r="AM244" s="19">
        <v>-1</v>
      </c>
      <c r="AN244" s="20" t="str">
        <f t="shared" si="82"/>
        <v>not Found</v>
      </c>
      <c r="AO244" s="20" t="str">
        <f t="shared" si="83"/>
        <v>not Found</v>
      </c>
      <c r="AQ244" s="33">
        <v>492173</v>
      </c>
      <c r="AR244" s="33">
        <v>-1</v>
      </c>
      <c r="AS244" s="33">
        <v>-1</v>
      </c>
      <c r="AT244" s="33">
        <v>-1</v>
      </c>
      <c r="AU244" s="20" t="str">
        <f t="shared" si="84"/>
        <v>not Found</v>
      </c>
      <c r="AV244" s="20" t="str">
        <f t="shared" si="85"/>
        <v>not Found</v>
      </c>
      <c r="AX244" s="34">
        <v>492173</v>
      </c>
      <c r="AY244" s="19">
        <v>-1</v>
      </c>
      <c r="AZ244" s="19">
        <v>-1</v>
      </c>
      <c r="BA244" s="19">
        <v>-1</v>
      </c>
      <c r="BB244" s="20" t="str">
        <f t="shared" si="86"/>
        <v>not Found</v>
      </c>
      <c r="BC244" s="20" t="str">
        <f t="shared" si="87"/>
        <v>not Found</v>
      </c>
      <c r="BE244" s="34">
        <v>492173</v>
      </c>
      <c r="BF244" s="19">
        <v>-1</v>
      </c>
      <c r="BG244" s="19">
        <v>-1</v>
      </c>
      <c r="BH244" s="19">
        <v>-1</v>
      </c>
      <c r="BI244" s="20" t="str">
        <f t="shared" si="88"/>
        <v>not Found</v>
      </c>
      <c r="BJ244" s="20" t="str">
        <f t="shared" si="89"/>
        <v>not Found</v>
      </c>
      <c r="BL244" s="34">
        <v>492173</v>
      </c>
      <c r="BM244" s="19">
        <v>-1</v>
      </c>
      <c r="BN244" s="19">
        <v>-1</v>
      </c>
      <c r="BO244" s="19">
        <v>-1</v>
      </c>
      <c r="BP244" s="20" t="str">
        <f t="shared" si="90"/>
        <v>not Found</v>
      </c>
      <c r="BQ244" s="20" t="str">
        <f t="shared" si="91"/>
        <v>not Found</v>
      </c>
      <c r="BS244" s="34">
        <v>492173</v>
      </c>
      <c r="BT244" s="19">
        <v>-1</v>
      </c>
      <c r="BU244" s="19">
        <v>-1</v>
      </c>
      <c r="BV244" s="19">
        <v>-1</v>
      </c>
      <c r="BW244" s="20" t="str">
        <f t="shared" si="92"/>
        <v>not Found</v>
      </c>
      <c r="BX244" s="20" t="str">
        <f t="shared" si="93"/>
        <v>not Found</v>
      </c>
      <c r="BZ244" s="34">
        <v>492173</v>
      </c>
      <c r="CA244" s="19">
        <v>-1</v>
      </c>
      <c r="CB244" s="19">
        <v>-1</v>
      </c>
      <c r="CC244" s="19">
        <v>-1</v>
      </c>
      <c r="CD244" s="20" t="str">
        <f t="shared" si="94"/>
        <v>not Found</v>
      </c>
      <c r="CE244" s="20" t="str">
        <f t="shared" si="95"/>
        <v>not Found</v>
      </c>
    </row>
    <row r="248" spans="1:83">
      <c r="A248" s="6" t="s">
        <v>54</v>
      </c>
      <c r="B248" s="7"/>
      <c r="C248" s="8" t="s">
        <v>16</v>
      </c>
      <c r="D248" s="9" t="s">
        <v>17</v>
      </c>
      <c r="E248" s="9" t="s">
        <v>18</v>
      </c>
      <c r="F248" s="9" t="s">
        <v>19</v>
      </c>
      <c r="H248" s="6" t="s">
        <v>55</v>
      </c>
      <c r="I248" s="7"/>
      <c r="J248" s="8" t="s">
        <v>16</v>
      </c>
      <c r="K248" s="9" t="s">
        <v>17</v>
      </c>
      <c r="L248" s="9" t="s">
        <v>18</v>
      </c>
      <c r="M248" s="9" t="s">
        <v>19</v>
      </c>
      <c r="O248" s="6" t="s">
        <v>15</v>
      </c>
      <c r="P248" s="7"/>
      <c r="Q248" s="8" t="s">
        <v>16</v>
      </c>
      <c r="R248" s="9" t="s">
        <v>17</v>
      </c>
      <c r="S248" s="9" t="s">
        <v>18</v>
      </c>
      <c r="T248" s="9" t="s">
        <v>19</v>
      </c>
      <c r="U248" s="40"/>
      <c r="V248" s="6" t="s">
        <v>56</v>
      </c>
      <c r="W248" s="7"/>
      <c r="X248" s="8" t="s">
        <v>16</v>
      </c>
      <c r="Y248" s="9" t="s">
        <v>17</v>
      </c>
      <c r="Z248" s="9" t="s">
        <v>18</v>
      </c>
      <c r="AA248" s="9" t="s">
        <v>19</v>
      </c>
      <c r="AC248" s="6" t="s">
        <v>20</v>
      </c>
      <c r="AD248" s="7"/>
      <c r="AE248" s="8" t="s">
        <v>16</v>
      </c>
      <c r="AF248" s="9" t="s">
        <v>17</v>
      </c>
      <c r="AG248" s="9" t="s">
        <v>18</v>
      </c>
      <c r="AH248" s="9" t="s">
        <v>19</v>
      </c>
      <c r="AI248" s="40"/>
      <c r="AJ248" s="6" t="s">
        <v>36</v>
      </c>
      <c r="AK248" s="7"/>
      <c r="AL248" s="8" t="s">
        <v>16</v>
      </c>
      <c r="AM248" s="9" t="s">
        <v>17</v>
      </c>
      <c r="AN248" s="9" t="s">
        <v>18</v>
      </c>
      <c r="AO248" s="9" t="s">
        <v>19</v>
      </c>
      <c r="AQ248" s="6" t="s">
        <v>21</v>
      </c>
      <c r="AR248" s="7"/>
      <c r="AS248" s="8" t="s">
        <v>16</v>
      </c>
      <c r="AT248" s="9" t="s">
        <v>17</v>
      </c>
      <c r="AU248" s="9" t="s">
        <v>18</v>
      </c>
      <c r="AV248" s="9" t="s">
        <v>19</v>
      </c>
      <c r="AW248" s="40"/>
      <c r="AX248" s="6" t="s">
        <v>57</v>
      </c>
      <c r="AY248" s="7"/>
      <c r="AZ248" s="8" t="s">
        <v>16</v>
      </c>
      <c r="BA248" s="9" t="s">
        <v>17</v>
      </c>
      <c r="BB248" s="9" t="s">
        <v>18</v>
      </c>
      <c r="BC248" s="9" t="s">
        <v>19</v>
      </c>
      <c r="BE248" s="6" t="s">
        <v>22</v>
      </c>
      <c r="BF248" s="7"/>
      <c r="BG248" s="8" t="s">
        <v>16</v>
      </c>
      <c r="BH248" s="9" t="s">
        <v>17</v>
      </c>
      <c r="BI248" s="9" t="s">
        <v>18</v>
      </c>
      <c r="BJ248" s="9" t="s">
        <v>19</v>
      </c>
      <c r="BK248" s="40"/>
      <c r="BL248" s="6" t="s">
        <v>58</v>
      </c>
      <c r="BM248" s="7"/>
      <c r="BN248" s="8" t="s">
        <v>16</v>
      </c>
      <c r="BO248" s="9" t="s">
        <v>17</v>
      </c>
      <c r="BP248" s="9" t="s">
        <v>18</v>
      </c>
      <c r="BQ248" s="9" t="s">
        <v>19</v>
      </c>
      <c r="BS248" s="6" t="s">
        <v>23</v>
      </c>
      <c r="BT248" s="7"/>
      <c r="BU248" s="8" t="s">
        <v>16</v>
      </c>
      <c r="BV248" s="9" t="s">
        <v>17</v>
      </c>
      <c r="BW248" s="9" t="s">
        <v>18</v>
      </c>
      <c r="BX248" s="9" t="s">
        <v>19</v>
      </c>
      <c r="BZ248" s="6" t="s">
        <v>59</v>
      </c>
      <c r="CA248" s="7"/>
      <c r="CB248" s="8" t="s">
        <v>16</v>
      </c>
      <c r="CC248" s="9" t="s">
        <v>17</v>
      </c>
      <c r="CD248" s="9" t="s">
        <v>18</v>
      </c>
      <c r="CE248" s="9" t="s">
        <v>19</v>
      </c>
    </row>
    <row r="249" spans="1:83">
      <c r="A249" s="10" t="s">
        <v>4</v>
      </c>
      <c r="B249" s="11"/>
      <c r="C249" s="12" t="s">
        <v>24</v>
      </c>
      <c r="D249" s="13">
        <f>COUNTIF(E3:E244,"not Found")</f>
        <v>61</v>
      </c>
      <c r="E249" s="13">
        <f>COUNT(A3:A244)</f>
        <v>242</v>
      </c>
      <c r="F249" s="13">
        <f t="shared" ref="F249:F256" si="96">D249/E249*100</f>
        <v>25.2066115702479</v>
      </c>
      <c r="H249" s="10" t="s">
        <v>4</v>
      </c>
      <c r="I249" s="11"/>
      <c r="J249" s="12" t="s">
        <v>24</v>
      </c>
      <c r="K249" s="13">
        <f>COUNTIF(L3:L244,"not Found")</f>
        <v>61</v>
      </c>
      <c r="L249" s="13">
        <f>COUNT(H3:H244)</f>
        <v>242</v>
      </c>
      <c r="M249" s="13">
        <f t="shared" ref="M249:M256" si="97">K249/L249*100</f>
        <v>25.2066115702479</v>
      </c>
      <c r="O249" s="10" t="s">
        <v>4</v>
      </c>
      <c r="P249" s="11"/>
      <c r="Q249" s="12" t="s">
        <v>24</v>
      </c>
      <c r="R249" s="13">
        <f>COUNTIF(S3:S244,"not Found")</f>
        <v>60</v>
      </c>
      <c r="S249" s="13">
        <f>COUNT(O3:O244)</f>
        <v>242</v>
      </c>
      <c r="T249" s="13">
        <f t="shared" ref="T249:T256" si="98">R249/S249*100</f>
        <v>24.7933884297521</v>
      </c>
      <c r="U249" s="40"/>
      <c r="V249" s="10" t="s">
        <v>4</v>
      </c>
      <c r="W249" s="11"/>
      <c r="X249" s="12" t="s">
        <v>24</v>
      </c>
      <c r="Y249" s="13">
        <f>COUNTIF(Z3:Z244,"not Found")</f>
        <v>58</v>
      </c>
      <c r="Z249" s="13">
        <f>COUNT(V3:V244)</f>
        <v>242</v>
      </c>
      <c r="AA249" s="13">
        <f t="shared" ref="AA249:AA256" si="99">Y249/Z249*100</f>
        <v>23.9669421487603</v>
      </c>
      <c r="AC249" s="10" t="s">
        <v>4</v>
      </c>
      <c r="AD249" s="11"/>
      <c r="AE249" s="12" t="s">
        <v>24</v>
      </c>
      <c r="AF249" s="13">
        <f>COUNTIF(AG3:AG244,"not Found")</f>
        <v>58</v>
      </c>
      <c r="AG249" s="13">
        <f>COUNT(AC3:AC244)</f>
        <v>242</v>
      </c>
      <c r="AH249" s="13">
        <f t="shared" ref="AH249:AH256" si="100">AF249/AG249*100</f>
        <v>23.9669421487603</v>
      </c>
      <c r="AI249" s="40"/>
      <c r="AJ249" s="10" t="s">
        <v>4</v>
      </c>
      <c r="AK249" s="11"/>
      <c r="AL249" s="12" t="s">
        <v>24</v>
      </c>
      <c r="AM249" s="13">
        <f>COUNTIF(AN3:AN244,"not Found")</f>
        <v>57</v>
      </c>
      <c r="AN249" s="13">
        <f>COUNT(AJ3:AJ244)</f>
        <v>242</v>
      </c>
      <c r="AO249" s="13">
        <f t="shared" ref="AO249:AO256" si="101">AM249/AN249*100</f>
        <v>23.5537190082645</v>
      </c>
      <c r="AQ249" s="10" t="s">
        <v>4</v>
      </c>
      <c r="AR249" s="11"/>
      <c r="AS249" s="12" t="s">
        <v>24</v>
      </c>
      <c r="AT249" s="13">
        <f>COUNTIF(AU3:AU244,"not Found")</f>
        <v>58</v>
      </c>
      <c r="AU249" s="13">
        <f>COUNT(AQ3:AQ244)</f>
        <v>242</v>
      </c>
      <c r="AV249" s="13">
        <f t="shared" ref="AV249:AV256" si="102">AT249/AU249*100</f>
        <v>23.9669421487603</v>
      </c>
      <c r="AW249" s="40"/>
      <c r="AX249" s="10" t="s">
        <v>4</v>
      </c>
      <c r="AY249" s="11"/>
      <c r="AZ249" s="12" t="s">
        <v>24</v>
      </c>
      <c r="BA249" s="13">
        <f>COUNTIF(BB3:BB244,"not Found")</f>
        <v>57</v>
      </c>
      <c r="BB249" s="13">
        <f>COUNT(AX3:AX244)</f>
        <v>242</v>
      </c>
      <c r="BC249" s="13">
        <f t="shared" ref="BC249:BC256" si="103">BA249/BB249*100</f>
        <v>23.5537190082645</v>
      </c>
      <c r="BE249" s="10" t="s">
        <v>4</v>
      </c>
      <c r="BF249" s="11"/>
      <c r="BG249" s="12" t="s">
        <v>24</v>
      </c>
      <c r="BH249" s="13">
        <f>COUNTIF(BI3:BI244,"not Found")</f>
        <v>57</v>
      </c>
      <c r="BI249" s="13">
        <f>COUNT(BE3:BE244)</f>
        <v>242</v>
      </c>
      <c r="BJ249" s="13">
        <f t="shared" ref="BJ249:BJ256" si="104">BH249/BI249*100</f>
        <v>23.5537190082645</v>
      </c>
      <c r="BK249" s="40"/>
      <c r="BL249" s="10" t="s">
        <v>4</v>
      </c>
      <c r="BM249" s="11"/>
      <c r="BN249" s="12" t="s">
        <v>24</v>
      </c>
      <c r="BO249" s="13">
        <f>COUNTIF(BP3:BP244,"not Found")</f>
        <v>58</v>
      </c>
      <c r="BP249" s="13">
        <f>COUNT(BL3:BL244)</f>
        <v>242</v>
      </c>
      <c r="BQ249" s="13">
        <f t="shared" ref="BQ249:BQ256" si="105">BO249/BP249*100</f>
        <v>23.9669421487603</v>
      </c>
      <c r="BS249" s="10" t="s">
        <v>4</v>
      </c>
      <c r="BT249" s="11"/>
      <c r="BU249" s="12" t="s">
        <v>24</v>
      </c>
      <c r="BV249" s="13">
        <f>COUNTIF(BW3:BW244,"not Found")</f>
        <v>59</v>
      </c>
      <c r="BW249" s="13">
        <f>COUNT(BS3:BS244)</f>
        <v>242</v>
      </c>
      <c r="BX249" s="13">
        <f t="shared" ref="BX249:BX256" si="106">BV249/BW249*100</f>
        <v>24.3801652892562</v>
      </c>
      <c r="BZ249" s="10" t="s">
        <v>4</v>
      </c>
      <c r="CA249" s="11"/>
      <c r="CB249" s="12" t="s">
        <v>24</v>
      </c>
      <c r="CC249" s="13">
        <f>COUNTIF(CD3:CD244,"not Found")</f>
        <v>62</v>
      </c>
      <c r="CD249" s="13">
        <f>COUNT(BZ3:BZ244)</f>
        <v>242</v>
      </c>
      <c r="CE249" s="13">
        <f t="shared" ref="CE249:CE256" si="107">CC249/CD249*100</f>
        <v>25.6198347107438</v>
      </c>
    </row>
    <row r="250" spans="1:83">
      <c r="A250" s="10"/>
      <c r="B250" s="10"/>
      <c r="C250" s="14" t="s">
        <v>25</v>
      </c>
      <c r="D250" s="15">
        <f>COUNTIF(E3:E244,"same")</f>
        <v>35</v>
      </c>
      <c r="E250" s="15">
        <f>COUNT(A3:A244)</f>
        <v>242</v>
      </c>
      <c r="F250" s="15">
        <f t="shared" si="96"/>
        <v>14.4628099173554</v>
      </c>
      <c r="H250" s="10"/>
      <c r="I250" s="10"/>
      <c r="J250" s="14" t="s">
        <v>25</v>
      </c>
      <c r="K250" s="15">
        <f>COUNTIF(L3:L244,"same")</f>
        <v>29</v>
      </c>
      <c r="L250" s="15">
        <f>COUNT(H3:H244)</f>
        <v>242</v>
      </c>
      <c r="M250" s="15">
        <f t="shared" si="97"/>
        <v>11.9834710743802</v>
      </c>
      <c r="O250" s="10"/>
      <c r="P250" s="10"/>
      <c r="Q250" s="14" t="s">
        <v>25</v>
      </c>
      <c r="R250" s="15">
        <f>COUNTIF(S3:S244,"same")</f>
        <v>28</v>
      </c>
      <c r="S250" s="15">
        <f>COUNT(O3:O244)</f>
        <v>242</v>
      </c>
      <c r="T250" s="15">
        <f t="shared" si="98"/>
        <v>11.5702479338843</v>
      </c>
      <c r="U250" s="39"/>
      <c r="V250" s="10"/>
      <c r="W250" s="10"/>
      <c r="X250" s="14" t="s">
        <v>25</v>
      </c>
      <c r="Y250" s="15">
        <f>COUNTIF(Z3:Z244,"same")</f>
        <v>24</v>
      </c>
      <c r="Z250" s="15">
        <f>COUNT(V3:V244)</f>
        <v>242</v>
      </c>
      <c r="AA250" s="15">
        <f t="shared" si="99"/>
        <v>9.91735537190083</v>
      </c>
      <c r="AC250" s="10"/>
      <c r="AD250" s="10"/>
      <c r="AE250" s="14" t="s">
        <v>25</v>
      </c>
      <c r="AF250" s="15">
        <f>COUNTIF(AG3:AG244,"same")</f>
        <v>29</v>
      </c>
      <c r="AG250" s="15">
        <f>COUNT(AC3:AC244)</f>
        <v>242</v>
      </c>
      <c r="AH250" s="15">
        <f t="shared" si="100"/>
        <v>11.9834710743802</v>
      </c>
      <c r="AI250" s="39"/>
      <c r="AJ250" s="10"/>
      <c r="AK250" s="10"/>
      <c r="AL250" s="14" t="s">
        <v>25</v>
      </c>
      <c r="AM250" s="15">
        <f>COUNTIF(AN3:AN244,"same")</f>
        <v>31</v>
      </c>
      <c r="AN250" s="15">
        <f>COUNT(AJ3:AJ244)</f>
        <v>242</v>
      </c>
      <c r="AO250" s="15">
        <f t="shared" si="101"/>
        <v>12.8099173553719</v>
      </c>
      <c r="AQ250" s="10"/>
      <c r="AR250" s="10"/>
      <c r="AS250" s="14" t="s">
        <v>25</v>
      </c>
      <c r="AT250" s="15">
        <f>COUNTIF(AU3:AU244,"same")</f>
        <v>27</v>
      </c>
      <c r="AU250" s="15">
        <f>COUNT(AQ3:AQ244)</f>
        <v>242</v>
      </c>
      <c r="AV250" s="15">
        <f t="shared" si="102"/>
        <v>11.1570247933884</v>
      </c>
      <c r="AW250" s="39"/>
      <c r="AX250" s="10"/>
      <c r="AY250" s="10"/>
      <c r="AZ250" s="14" t="s">
        <v>25</v>
      </c>
      <c r="BA250" s="15">
        <f>COUNTIF(BB3:BB244,"same")</f>
        <v>29</v>
      </c>
      <c r="BB250" s="15">
        <f>COUNT(AX3:AX244)</f>
        <v>242</v>
      </c>
      <c r="BC250" s="15">
        <f t="shared" si="103"/>
        <v>11.9834710743802</v>
      </c>
      <c r="BE250" s="10"/>
      <c r="BF250" s="10"/>
      <c r="BG250" s="14" t="s">
        <v>25</v>
      </c>
      <c r="BH250" s="15">
        <f>COUNTIF(BI3:BI244,"same")</f>
        <v>32</v>
      </c>
      <c r="BI250" s="15">
        <f>COUNT(BE3:BE244)</f>
        <v>242</v>
      </c>
      <c r="BJ250" s="15">
        <f t="shared" si="104"/>
        <v>13.2231404958678</v>
      </c>
      <c r="BK250" s="39"/>
      <c r="BL250" s="10"/>
      <c r="BM250" s="10"/>
      <c r="BN250" s="14" t="s">
        <v>25</v>
      </c>
      <c r="BO250" s="15">
        <f>COUNTIF(BP3:BP244,"same")</f>
        <v>39</v>
      </c>
      <c r="BP250" s="15">
        <f>COUNT(BL3:BL244)</f>
        <v>242</v>
      </c>
      <c r="BQ250" s="15">
        <f t="shared" si="105"/>
        <v>16.1157024793388</v>
      </c>
      <c r="BS250" s="10"/>
      <c r="BT250" s="10"/>
      <c r="BU250" s="14" t="s">
        <v>25</v>
      </c>
      <c r="BV250" s="15">
        <f>COUNTIF(BW3:BW244,"same")</f>
        <v>32</v>
      </c>
      <c r="BW250" s="15">
        <f>COUNT(BS3:BS244)</f>
        <v>242</v>
      </c>
      <c r="BX250" s="15">
        <f t="shared" si="106"/>
        <v>13.2231404958678</v>
      </c>
      <c r="BZ250" s="10"/>
      <c r="CA250" s="10"/>
      <c r="CB250" s="14" t="s">
        <v>25</v>
      </c>
      <c r="CC250" s="15">
        <f>COUNTIF(CD3:CD244,"same")</f>
        <v>55</v>
      </c>
      <c r="CD250" s="15">
        <f>COUNT(BZ3:BZ244)</f>
        <v>242</v>
      </c>
      <c r="CE250" s="15">
        <f t="shared" si="107"/>
        <v>22.7272727272727</v>
      </c>
    </row>
    <row r="251" ht="18" customHeight="1" spans="1:83">
      <c r="A251" s="10"/>
      <c r="B251" s="10"/>
      <c r="C251" s="16" t="s">
        <v>26</v>
      </c>
      <c r="D251" s="17">
        <f>COUNTIF(E3:E244,"improve")</f>
        <v>80</v>
      </c>
      <c r="E251" s="17">
        <f>COUNT(A3:A244)</f>
        <v>242</v>
      </c>
      <c r="F251" s="17">
        <f t="shared" si="96"/>
        <v>33.0578512396694</v>
      </c>
      <c r="H251" s="10"/>
      <c r="I251" s="10"/>
      <c r="J251" s="16" t="s">
        <v>26</v>
      </c>
      <c r="K251" s="17">
        <f>COUNTIF(L3:L244,"improve")</f>
        <v>85</v>
      </c>
      <c r="L251" s="17">
        <f>COUNT(H3:H244)</f>
        <v>242</v>
      </c>
      <c r="M251" s="17">
        <f t="shared" si="97"/>
        <v>35.1239669421488</v>
      </c>
      <c r="O251" s="10"/>
      <c r="P251" s="10"/>
      <c r="Q251" s="16" t="s">
        <v>26</v>
      </c>
      <c r="R251" s="17">
        <f>COUNTIF(S3:S244,"improve")</f>
        <v>84</v>
      </c>
      <c r="S251" s="17">
        <f>COUNT(O3:O244)</f>
        <v>242</v>
      </c>
      <c r="T251" s="17">
        <f t="shared" si="98"/>
        <v>34.7107438016529</v>
      </c>
      <c r="U251" s="39"/>
      <c r="V251" s="10"/>
      <c r="W251" s="10"/>
      <c r="X251" s="16" t="s">
        <v>26</v>
      </c>
      <c r="Y251" s="17">
        <f>COUNTIF(Z3:Z244,"improve")</f>
        <v>93</v>
      </c>
      <c r="Z251" s="17">
        <f>COUNT(V3:V244)</f>
        <v>242</v>
      </c>
      <c r="AA251" s="17">
        <f t="shared" si="99"/>
        <v>38.4297520661157</v>
      </c>
      <c r="AC251" s="10"/>
      <c r="AD251" s="10"/>
      <c r="AE251" s="16" t="s">
        <v>26</v>
      </c>
      <c r="AF251" s="17">
        <f>COUNTIF(AG3:AG244,"improve")</f>
        <v>95</v>
      </c>
      <c r="AG251" s="17">
        <f>COUNT(AC3:AC244)</f>
        <v>242</v>
      </c>
      <c r="AH251" s="17">
        <f t="shared" si="100"/>
        <v>39.2561983471074</v>
      </c>
      <c r="AI251" s="39"/>
      <c r="AJ251" s="10"/>
      <c r="AK251" s="10"/>
      <c r="AL251" s="16" t="s">
        <v>26</v>
      </c>
      <c r="AM251" s="17">
        <f>COUNTIF(AN3:AN244,"improve")</f>
        <v>83</v>
      </c>
      <c r="AN251" s="17">
        <f>COUNT(AJ3:AJ244)</f>
        <v>242</v>
      </c>
      <c r="AO251" s="17">
        <f t="shared" si="101"/>
        <v>34.297520661157</v>
      </c>
      <c r="AQ251" s="10"/>
      <c r="AR251" s="10"/>
      <c r="AS251" s="16" t="s">
        <v>26</v>
      </c>
      <c r="AT251" s="17">
        <f>COUNTIF(AU3:AU244,"improve")</f>
        <v>87</v>
      </c>
      <c r="AU251" s="17">
        <f>COUNT(AQ3:AQ244)</f>
        <v>242</v>
      </c>
      <c r="AV251" s="17">
        <f t="shared" si="102"/>
        <v>35.9504132231405</v>
      </c>
      <c r="AW251" s="39"/>
      <c r="AX251" s="10"/>
      <c r="AY251" s="10"/>
      <c r="AZ251" s="16" t="s">
        <v>26</v>
      </c>
      <c r="BA251" s="17">
        <f>COUNTIF(BB3:BB244,"improve")</f>
        <v>88</v>
      </c>
      <c r="BB251" s="17">
        <f>COUNT(AX3:AX244)</f>
        <v>242</v>
      </c>
      <c r="BC251" s="17">
        <f t="shared" si="103"/>
        <v>36.3636363636364</v>
      </c>
      <c r="BE251" s="10"/>
      <c r="BF251" s="10"/>
      <c r="BG251" s="16" t="s">
        <v>26</v>
      </c>
      <c r="BH251" s="17">
        <f>COUNTIF(BI3:BI244,"improve")</f>
        <v>87</v>
      </c>
      <c r="BI251" s="17">
        <f>COUNT(BE3:BE244)</f>
        <v>242</v>
      </c>
      <c r="BJ251" s="17">
        <f t="shared" si="104"/>
        <v>35.9504132231405</v>
      </c>
      <c r="BK251" s="39"/>
      <c r="BL251" s="10"/>
      <c r="BM251" s="10"/>
      <c r="BN251" s="16" t="s">
        <v>26</v>
      </c>
      <c r="BO251" s="17">
        <f>COUNTIF(BP3:BP244,"improve")</f>
        <v>71</v>
      </c>
      <c r="BP251" s="17">
        <f>COUNT(BL3:BL244)</f>
        <v>242</v>
      </c>
      <c r="BQ251" s="17">
        <f t="shared" si="105"/>
        <v>29.3388429752066</v>
      </c>
      <c r="BS251" s="10"/>
      <c r="BT251" s="10"/>
      <c r="BU251" s="16" t="s">
        <v>26</v>
      </c>
      <c r="BV251" s="17">
        <f>COUNTIF(BW3:BW244,"improve")</f>
        <v>74</v>
      </c>
      <c r="BW251" s="17">
        <f>COUNT(BS3:BS244)</f>
        <v>242</v>
      </c>
      <c r="BX251" s="17">
        <f t="shared" si="106"/>
        <v>30.5785123966942</v>
      </c>
      <c r="BZ251" s="10"/>
      <c r="CA251" s="10"/>
      <c r="CB251" s="16" t="s">
        <v>26</v>
      </c>
      <c r="CC251" s="17">
        <f>COUNTIF(CD3:CD244,"improve")</f>
        <v>76</v>
      </c>
      <c r="CD251" s="17">
        <f>COUNT(BZ3:BZ244)</f>
        <v>242</v>
      </c>
      <c r="CE251" s="17">
        <f t="shared" si="107"/>
        <v>31.404958677686</v>
      </c>
    </row>
    <row r="252" spans="1:83">
      <c r="A252" s="10"/>
      <c r="B252" s="10"/>
      <c r="C252" s="18" t="s">
        <v>27</v>
      </c>
      <c r="D252" s="19">
        <f>COUNTIF(E3:E244,"not")</f>
        <v>66</v>
      </c>
      <c r="E252" s="19">
        <f>COUNT(A3:A244)</f>
        <v>242</v>
      </c>
      <c r="F252" s="19">
        <f t="shared" si="96"/>
        <v>27.2727272727273</v>
      </c>
      <c r="H252" s="10"/>
      <c r="I252" s="10"/>
      <c r="J252" s="18" t="s">
        <v>27</v>
      </c>
      <c r="K252" s="19">
        <f>COUNTIF(L3:L244,"not")</f>
        <v>67</v>
      </c>
      <c r="L252" s="19">
        <f>COUNT(H3:H244)</f>
        <v>242</v>
      </c>
      <c r="M252" s="19">
        <f t="shared" si="97"/>
        <v>27.6859504132231</v>
      </c>
      <c r="O252" s="10"/>
      <c r="P252" s="10"/>
      <c r="Q252" s="18" t="s">
        <v>27</v>
      </c>
      <c r="R252" s="19">
        <f>COUNTIF(S3:S244,"not")</f>
        <v>70</v>
      </c>
      <c r="S252" s="19">
        <f>COUNT(O3:O244)</f>
        <v>242</v>
      </c>
      <c r="T252" s="19">
        <f t="shared" si="98"/>
        <v>28.9256198347107</v>
      </c>
      <c r="U252" s="39"/>
      <c r="V252" s="10"/>
      <c r="W252" s="10"/>
      <c r="X252" s="18" t="s">
        <v>27</v>
      </c>
      <c r="Y252" s="19">
        <f>COUNTIF(Z3:Z244,"not")</f>
        <v>67</v>
      </c>
      <c r="Z252" s="19">
        <f>COUNT(V3:V244)</f>
        <v>242</v>
      </c>
      <c r="AA252" s="19">
        <f t="shared" si="99"/>
        <v>27.6859504132231</v>
      </c>
      <c r="AC252" s="10"/>
      <c r="AD252" s="10"/>
      <c r="AE252" s="18" t="s">
        <v>27</v>
      </c>
      <c r="AF252" s="19">
        <f>COUNTIF(AG3:AG244,"not")</f>
        <v>60</v>
      </c>
      <c r="AG252" s="19">
        <f>COUNT(AC3:AC244)</f>
        <v>242</v>
      </c>
      <c r="AH252" s="19">
        <f t="shared" si="100"/>
        <v>24.7933884297521</v>
      </c>
      <c r="AI252" s="39"/>
      <c r="AJ252" s="10"/>
      <c r="AK252" s="10"/>
      <c r="AL252" s="18" t="s">
        <v>27</v>
      </c>
      <c r="AM252" s="19">
        <f>COUNTIF(AN3:AN244,"not")</f>
        <v>71</v>
      </c>
      <c r="AN252" s="19">
        <f>COUNT(AJ3:AJ244)</f>
        <v>242</v>
      </c>
      <c r="AO252" s="19">
        <f t="shared" si="101"/>
        <v>29.3388429752066</v>
      </c>
      <c r="AQ252" s="10"/>
      <c r="AR252" s="10"/>
      <c r="AS252" s="18" t="s">
        <v>27</v>
      </c>
      <c r="AT252" s="19">
        <f>COUNTIF(AU3:AU244,"not")</f>
        <v>70</v>
      </c>
      <c r="AU252" s="19">
        <f>COUNT(AQ3:AQ244)</f>
        <v>242</v>
      </c>
      <c r="AV252" s="19">
        <f t="shared" si="102"/>
        <v>28.9256198347107</v>
      </c>
      <c r="AW252" s="39"/>
      <c r="AX252" s="10"/>
      <c r="AY252" s="10"/>
      <c r="AZ252" s="18" t="s">
        <v>27</v>
      </c>
      <c r="BA252" s="19">
        <f>COUNTIF(BB3:BB244,"not")</f>
        <v>68</v>
      </c>
      <c r="BB252" s="19">
        <f>COUNT(AX3:AX244)</f>
        <v>242</v>
      </c>
      <c r="BC252" s="19">
        <f t="shared" si="103"/>
        <v>28.099173553719</v>
      </c>
      <c r="BE252" s="10"/>
      <c r="BF252" s="10"/>
      <c r="BG252" s="18" t="s">
        <v>27</v>
      </c>
      <c r="BH252" s="19">
        <f>COUNTIF(BI3:BI244,"not")</f>
        <v>66</v>
      </c>
      <c r="BI252" s="19">
        <f>COUNT(BE3:BE244)</f>
        <v>242</v>
      </c>
      <c r="BJ252" s="19">
        <f t="shared" si="104"/>
        <v>27.2727272727273</v>
      </c>
      <c r="BK252" s="39"/>
      <c r="BL252" s="10"/>
      <c r="BM252" s="10"/>
      <c r="BN252" s="18" t="s">
        <v>27</v>
      </c>
      <c r="BO252" s="19">
        <f>COUNTIF(BP3:BP244,"not")</f>
        <v>74</v>
      </c>
      <c r="BP252" s="19">
        <f>COUNT(BL3:BL244)</f>
        <v>242</v>
      </c>
      <c r="BQ252" s="19">
        <f t="shared" si="105"/>
        <v>30.5785123966942</v>
      </c>
      <c r="BS252" s="10"/>
      <c r="BT252" s="10"/>
      <c r="BU252" s="18" t="s">
        <v>27</v>
      </c>
      <c r="BV252" s="19">
        <f>COUNTIF(BW3:BW244,"not")</f>
        <v>77</v>
      </c>
      <c r="BW252" s="19">
        <f>COUNT(BS3:BS244)</f>
        <v>242</v>
      </c>
      <c r="BX252" s="19">
        <f t="shared" si="106"/>
        <v>31.8181818181818</v>
      </c>
      <c r="BZ252" s="10"/>
      <c r="CA252" s="10"/>
      <c r="CB252" s="18" t="s">
        <v>27</v>
      </c>
      <c r="CC252" s="19">
        <f>COUNTIF(CD3:CD244,"not")</f>
        <v>49</v>
      </c>
      <c r="CD252" s="19">
        <f>COUNT(BZ3:BZ244)</f>
        <v>242</v>
      </c>
      <c r="CE252" s="19">
        <f t="shared" si="107"/>
        <v>20.2479338842975</v>
      </c>
    </row>
    <row r="253" spans="1:83">
      <c r="A253" s="10" t="s">
        <v>5</v>
      </c>
      <c r="B253" s="10"/>
      <c r="C253" s="18" t="s">
        <v>24</v>
      </c>
      <c r="D253" s="19">
        <f>COUNTIF(F3:F244,"not Found")</f>
        <v>59</v>
      </c>
      <c r="E253" s="19">
        <f>COUNT(A3:A244)</f>
        <v>242</v>
      </c>
      <c r="F253" s="19">
        <f t="shared" si="96"/>
        <v>24.3801652892562</v>
      </c>
      <c r="H253" s="10" t="s">
        <v>5</v>
      </c>
      <c r="I253" s="10"/>
      <c r="J253" s="18" t="s">
        <v>24</v>
      </c>
      <c r="K253" s="19">
        <f>COUNTIF(M3:M244,"not Found")</f>
        <v>60</v>
      </c>
      <c r="L253" s="19">
        <f>COUNT(H3:H244)</f>
        <v>242</v>
      </c>
      <c r="M253" s="19">
        <f t="shared" si="97"/>
        <v>24.7933884297521</v>
      </c>
      <c r="O253" s="10" t="s">
        <v>5</v>
      </c>
      <c r="P253" s="10"/>
      <c r="Q253" s="18" t="s">
        <v>24</v>
      </c>
      <c r="R253" s="19">
        <f>COUNTIF(T3:T244,"not Found")</f>
        <v>59</v>
      </c>
      <c r="S253" s="19">
        <f>COUNT(O3:O244)</f>
        <v>242</v>
      </c>
      <c r="T253" s="19">
        <f t="shared" si="98"/>
        <v>24.3801652892562</v>
      </c>
      <c r="U253" s="39"/>
      <c r="V253" s="10" t="s">
        <v>5</v>
      </c>
      <c r="W253" s="10"/>
      <c r="X253" s="18" t="s">
        <v>24</v>
      </c>
      <c r="Y253" s="19">
        <f>COUNTIF(AA3:AA244,"not Found")</f>
        <v>61</v>
      </c>
      <c r="Z253" s="19">
        <f>COUNT(V3:V244)</f>
        <v>242</v>
      </c>
      <c r="AA253" s="19">
        <f t="shared" si="99"/>
        <v>25.2066115702479</v>
      </c>
      <c r="AC253" s="10" t="s">
        <v>5</v>
      </c>
      <c r="AD253" s="10"/>
      <c r="AE253" s="18" t="s">
        <v>24</v>
      </c>
      <c r="AF253" s="19">
        <f>COUNTIF(AH3:AH244,"not Found")</f>
        <v>59</v>
      </c>
      <c r="AG253" s="19">
        <f>COUNT(AC3:AC244)</f>
        <v>242</v>
      </c>
      <c r="AH253" s="19">
        <f t="shared" si="100"/>
        <v>24.3801652892562</v>
      </c>
      <c r="AI253" s="39"/>
      <c r="AJ253" s="10" t="s">
        <v>5</v>
      </c>
      <c r="AK253" s="10"/>
      <c r="AL253" s="18" t="s">
        <v>24</v>
      </c>
      <c r="AM253" s="19">
        <f>COUNTIF(AO3:AO244,"not Found")</f>
        <v>59</v>
      </c>
      <c r="AN253" s="19">
        <f>COUNT(AJ3:AJ244)</f>
        <v>242</v>
      </c>
      <c r="AO253" s="19">
        <f t="shared" si="101"/>
        <v>24.3801652892562</v>
      </c>
      <c r="AQ253" s="10" t="s">
        <v>5</v>
      </c>
      <c r="AR253" s="10"/>
      <c r="AS253" s="18" t="s">
        <v>24</v>
      </c>
      <c r="AT253" s="19">
        <f>COUNTIF(AV3:AV244,"not Found")</f>
        <v>60</v>
      </c>
      <c r="AU253" s="19">
        <f>COUNT(AQ3:AQ244)</f>
        <v>242</v>
      </c>
      <c r="AV253" s="19">
        <f t="shared" si="102"/>
        <v>24.7933884297521</v>
      </c>
      <c r="AW253" s="39"/>
      <c r="AX253" s="10" t="s">
        <v>5</v>
      </c>
      <c r="AY253" s="10"/>
      <c r="AZ253" s="18" t="s">
        <v>24</v>
      </c>
      <c r="BA253" s="19">
        <f>COUNTIF(BC3:BC244,"not Found")</f>
        <v>57</v>
      </c>
      <c r="BB253" s="19">
        <f>COUNT(AX3:AX244)</f>
        <v>242</v>
      </c>
      <c r="BC253" s="19">
        <f t="shared" si="103"/>
        <v>23.5537190082645</v>
      </c>
      <c r="BE253" s="10" t="s">
        <v>5</v>
      </c>
      <c r="BF253" s="10"/>
      <c r="BG253" s="18" t="s">
        <v>24</v>
      </c>
      <c r="BH253" s="19">
        <f>COUNTIF(BJ3:BJ244,"not Found")</f>
        <v>58</v>
      </c>
      <c r="BI253" s="19">
        <f>COUNT(BE3:BE244)</f>
        <v>242</v>
      </c>
      <c r="BJ253" s="19">
        <f t="shared" si="104"/>
        <v>23.9669421487603</v>
      </c>
      <c r="BK253" s="39"/>
      <c r="BL253" s="10" t="s">
        <v>5</v>
      </c>
      <c r="BM253" s="10"/>
      <c r="BN253" s="18" t="s">
        <v>24</v>
      </c>
      <c r="BO253" s="19">
        <f>COUNTIF(BQ3:BQ244,"not Found")</f>
        <v>59</v>
      </c>
      <c r="BP253" s="19">
        <f>COUNT(BL3:BL244)</f>
        <v>242</v>
      </c>
      <c r="BQ253" s="19">
        <f t="shared" si="105"/>
        <v>24.3801652892562</v>
      </c>
      <c r="BS253" s="10" t="s">
        <v>5</v>
      </c>
      <c r="BT253" s="10"/>
      <c r="BU253" s="18" t="s">
        <v>24</v>
      </c>
      <c r="BV253" s="19">
        <f>COUNTIF(BX3:BX244,"not Found")</f>
        <v>57</v>
      </c>
      <c r="BW253" s="19">
        <f>COUNT(BS3:BS244)</f>
        <v>242</v>
      </c>
      <c r="BX253" s="19">
        <f t="shared" si="106"/>
        <v>23.5537190082645</v>
      </c>
      <c r="BZ253" s="10" t="s">
        <v>5</v>
      </c>
      <c r="CA253" s="10"/>
      <c r="CB253" s="18" t="s">
        <v>24</v>
      </c>
      <c r="CC253" s="19">
        <f>COUNTIF(CE3:CE244,"not Found")</f>
        <v>57</v>
      </c>
      <c r="CD253" s="19">
        <f>COUNT(BZ3:BZ244)</f>
        <v>242</v>
      </c>
      <c r="CE253" s="19">
        <f t="shared" si="107"/>
        <v>23.5537190082645</v>
      </c>
    </row>
    <row r="254" spans="1:83">
      <c r="A254" s="10"/>
      <c r="B254" s="10"/>
      <c r="C254" s="14" t="s">
        <v>25</v>
      </c>
      <c r="D254" s="15">
        <f>COUNTIF(F3:F244,"same")</f>
        <v>26</v>
      </c>
      <c r="E254" s="15">
        <f>COUNT(A3:A244)</f>
        <v>242</v>
      </c>
      <c r="F254" s="15">
        <f t="shared" si="96"/>
        <v>10.7438016528926</v>
      </c>
      <c r="H254" s="10"/>
      <c r="I254" s="10"/>
      <c r="J254" s="14" t="s">
        <v>25</v>
      </c>
      <c r="K254" s="15">
        <f>COUNTIF(M3:M244,"same")</f>
        <v>23</v>
      </c>
      <c r="L254" s="15">
        <f>COUNT(H3:H244)</f>
        <v>242</v>
      </c>
      <c r="M254" s="15">
        <f t="shared" si="97"/>
        <v>9.50413223140496</v>
      </c>
      <c r="O254" s="10"/>
      <c r="P254" s="10"/>
      <c r="Q254" s="14" t="s">
        <v>25</v>
      </c>
      <c r="R254" s="15">
        <f>COUNTIF(T3:T244,"same")</f>
        <v>24</v>
      </c>
      <c r="S254" s="15">
        <f>COUNT(O3:O244)</f>
        <v>242</v>
      </c>
      <c r="T254" s="15">
        <f t="shared" si="98"/>
        <v>9.91735537190083</v>
      </c>
      <c r="U254" s="39"/>
      <c r="V254" s="10"/>
      <c r="W254" s="10"/>
      <c r="X254" s="14" t="s">
        <v>25</v>
      </c>
      <c r="Y254" s="15">
        <f>COUNTIF(AA3:AA244,"same")</f>
        <v>26</v>
      </c>
      <c r="Z254" s="15">
        <f>COUNT(V3:V244)</f>
        <v>242</v>
      </c>
      <c r="AA254" s="15">
        <f t="shared" si="99"/>
        <v>10.7438016528926</v>
      </c>
      <c r="AC254" s="10"/>
      <c r="AD254" s="10"/>
      <c r="AE254" s="14" t="s">
        <v>25</v>
      </c>
      <c r="AF254" s="15">
        <f>COUNTIF(AH3:AH244,"same")</f>
        <v>28</v>
      </c>
      <c r="AG254" s="15">
        <f>COUNT(AC3:AC244)</f>
        <v>242</v>
      </c>
      <c r="AH254" s="15">
        <f t="shared" si="100"/>
        <v>11.5702479338843</v>
      </c>
      <c r="AI254" s="39"/>
      <c r="AJ254" s="10"/>
      <c r="AK254" s="10"/>
      <c r="AL254" s="14" t="s">
        <v>25</v>
      </c>
      <c r="AM254" s="15">
        <f>COUNTIF(AO3:AO244,"same")</f>
        <v>27</v>
      </c>
      <c r="AN254" s="15">
        <f>COUNT(AJ3:AJ244)</f>
        <v>242</v>
      </c>
      <c r="AO254" s="15">
        <f t="shared" si="101"/>
        <v>11.1570247933884</v>
      </c>
      <c r="AQ254" s="10"/>
      <c r="AR254" s="10"/>
      <c r="AS254" s="14" t="s">
        <v>25</v>
      </c>
      <c r="AT254" s="15">
        <f>COUNTIF(AV3:AV244,"same")</f>
        <v>29</v>
      </c>
      <c r="AU254" s="15">
        <f>COUNT(AQ3:AQ244)</f>
        <v>242</v>
      </c>
      <c r="AV254" s="15">
        <f t="shared" si="102"/>
        <v>11.9834710743802</v>
      </c>
      <c r="AW254" s="39"/>
      <c r="AX254" s="10"/>
      <c r="AY254" s="10"/>
      <c r="AZ254" s="14" t="s">
        <v>25</v>
      </c>
      <c r="BA254" s="15">
        <f>COUNTIF(BC3:BC244,"same")</f>
        <v>30</v>
      </c>
      <c r="BB254" s="15">
        <f>COUNT(AX3:AX244)</f>
        <v>242</v>
      </c>
      <c r="BC254" s="15">
        <f t="shared" si="103"/>
        <v>12.396694214876</v>
      </c>
      <c r="BE254" s="10"/>
      <c r="BF254" s="10"/>
      <c r="BG254" s="14" t="s">
        <v>25</v>
      </c>
      <c r="BH254" s="15">
        <f>COUNTIF(BJ3:BJ244,"same")</f>
        <v>24</v>
      </c>
      <c r="BI254" s="15">
        <f>COUNT(BE3:BE244)</f>
        <v>242</v>
      </c>
      <c r="BJ254" s="15">
        <f t="shared" si="104"/>
        <v>9.91735537190083</v>
      </c>
      <c r="BK254" s="39"/>
      <c r="BL254" s="10"/>
      <c r="BM254" s="10"/>
      <c r="BN254" s="14" t="s">
        <v>25</v>
      </c>
      <c r="BO254" s="15">
        <f>COUNTIF(BQ3:BQ244,"same")</f>
        <v>36</v>
      </c>
      <c r="BP254" s="15">
        <f>COUNT(BL3:BL244)</f>
        <v>242</v>
      </c>
      <c r="BQ254" s="15">
        <f t="shared" si="105"/>
        <v>14.8760330578512</v>
      </c>
      <c r="BS254" s="10"/>
      <c r="BT254" s="10"/>
      <c r="BU254" s="14" t="s">
        <v>25</v>
      </c>
      <c r="BV254" s="15">
        <f>COUNTIF(BX3:BX244,"same")</f>
        <v>48</v>
      </c>
      <c r="BW254" s="15">
        <f>COUNT(BS3:BS244)</f>
        <v>242</v>
      </c>
      <c r="BX254" s="15">
        <f t="shared" si="106"/>
        <v>19.8347107438017</v>
      </c>
      <c r="BZ254" s="10"/>
      <c r="CA254" s="10"/>
      <c r="CB254" s="14" t="s">
        <v>25</v>
      </c>
      <c r="CC254" s="15">
        <f>COUNTIF(CE3:CE244,"same")</f>
        <v>56</v>
      </c>
      <c r="CD254" s="15">
        <f>COUNT(BZ3:BZ244)</f>
        <v>242</v>
      </c>
      <c r="CE254" s="15">
        <f t="shared" si="107"/>
        <v>23.1404958677686</v>
      </c>
    </row>
    <row r="255" ht="18" spans="1:83">
      <c r="A255" s="10"/>
      <c r="B255" s="10"/>
      <c r="C255" s="16" t="s">
        <v>26</v>
      </c>
      <c r="D255" s="17">
        <f>COUNTIF(F3:F244,"improve")</f>
        <v>73</v>
      </c>
      <c r="E255" s="17">
        <f>COUNT(A3:A244)</f>
        <v>242</v>
      </c>
      <c r="F255" s="17">
        <f t="shared" si="96"/>
        <v>30.1652892561983</v>
      </c>
      <c r="H255" s="10"/>
      <c r="I255" s="10"/>
      <c r="J255" s="16" t="s">
        <v>26</v>
      </c>
      <c r="K255" s="17">
        <f>COUNTIF(M3:M244,"improve")</f>
        <v>72</v>
      </c>
      <c r="L255" s="17">
        <f>COUNT(H3:H244)</f>
        <v>242</v>
      </c>
      <c r="M255" s="17">
        <f t="shared" si="97"/>
        <v>29.7520661157025</v>
      </c>
      <c r="O255" s="10"/>
      <c r="P255" s="10"/>
      <c r="Q255" s="16" t="s">
        <v>26</v>
      </c>
      <c r="R255" s="17">
        <f>COUNTIF(T3:T244,"improve")</f>
        <v>72</v>
      </c>
      <c r="S255" s="17">
        <f>COUNT(O3:O244)</f>
        <v>242</v>
      </c>
      <c r="T255" s="17">
        <f t="shared" si="98"/>
        <v>29.7520661157025</v>
      </c>
      <c r="U255" s="39"/>
      <c r="V255" s="10"/>
      <c r="W255" s="10"/>
      <c r="X255" s="16" t="s">
        <v>26</v>
      </c>
      <c r="Y255" s="17">
        <f>COUNTIF(AA3:AA244,"improve")</f>
        <v>68</v>
      </c>
      <c r="Z255" s="17">
        <f>COUNT(V3:V244)</f>
        <v>242</v>
      </c>
      <c r="AA255" s="17">
        <f t="shared" si="99"/>
        <v>28.099173553719</v>
      </c>
      <c r="AC255" s="10"/>
      <c r="AD255" s="10"/>
      <c r="AE255" s="16" t="s">
        <v>26</v>
      </c>
      <c r="AF255" s="17">
        <f>COUNTIF(AH3:AH244,"improve")</f>
        <v>70</v>
      </c>
      <c r="AG255" s="17">
        <f>COUNT(AC3:AC244)</f>
        <v>242</v>
      </c>
      <c r="AH255" s="17">
        <f t="shared" si="100"/>
        <v>28.9256198347107</v>
      </c>
      <c r="AI255" s="39"/>
      <c r="AJ255" s="10"/>
      <c r="AK255" s="10"/>
      <c r="AL255" s="16" t="s">
        <v>26</v>
      </c>
      <c r="AM255" s="17">
        <f>COUNTIF(AO3:AO244,"improve")</f>
        <v>69</v>
      </c>
      <c r="AN255" s="17">
        <f>COUNT(AJ3:AJ244)</f>
        <v>242</v>
      </c>
      <c r="AO255" s="17">
        <f t="shared" si="101"/>
        <v>28.5123966942149</v>
      </c>
      <c r="AQ255" s="10"/>
      <c r="AR255" s="10"/>
      <c r="AS255" s="16" t="s">
        <v>26</v>
      </c>
      <c r="AT255" s="17">
        <f>COUNTIF(AV3:AV244,"improve")</f>
        <v>73</v>
      </c>
      <c r="AU255" s="17">
        <f>COUNT(AQ3:AQ244)</f>
        <v>242</v>
      </c>
      <c r="AV255" s="17">
        <f t="shared" si="102"/>
        <v>30.1652892561983</v>
      </c>
      <c r="AW255" s="39"/>
      <c r="AX255" s="10"/>
      <c r="AY255" s="10"/>
      <c r="AZ255" s="16" t="s">
        <v>26</v>
      </c>
      <c r="BA255" s="17">
        <f>COUNTIF(BC3:BC244,"improve")</f>
        <v>77</v>
      </c>
      <c r="BB255" s="17">
        <f>COUNT(AX3:AX244)</f>
        <v>242</v>
      </c>
      <c r="BC255" s="17">
        <f t="shared" si="103"/>
        <v>31.8181818181818</v>
      </c>
      <c r="BE255" s="10"/>
      <c r="BF255" s="10"/>
      <c r="BG255" s="16" t="s">
        <v>26</v>
      </c>
      <c r="BH255" s="17">
        <f>COUNTIF(BJ3:BJ244,"improve")</f>
        <v>71</v>
      </c>
      <c r="BI255" s="17">
        <f>COUNT(BE3:BE244)</f>
        <v>242</v>
      </c>
      <c r="BJ255" s="17">
        <f t="shared" si="104"/>
        <v>29.3388429752066</v>
      </c>
      <c r="BK255" s="39"/>
      <c r="BL255" s="10"/>
      <c r="BM255" s="10"/>
      <c r="BN255" s="16" t="s">
        <v>26</v>
      </c>
      <c r="BO255" s="17">
        <f>COUNTIF(BQ3:BQ244,"improve")</f>
        <v>61</v>
      </c>
      <c r="BP255" s="17">
        <f>COUNT(BL3:BL244)</f>
        <v>242</v>
      </c>
      <c r="BQ255" s="17">
        <f t="shared" si="105"/>
        <v>25.2066115702479</v>
      </c>
      <c r="BS255" s="10"/>
      <c r="BT255" s="10"/>
      <c r="BU255" s="16" t="s">
        <v>26</v>
      </c>
      <c r="BV255" s="17">
        <f>COUNTIF(BX3:BX244,"improve")</f>
        <v>55</v>
      </c>
      <c r="BW255" s="17">
        <f>COUNT(BS3:BS244)</f>
        <v>242</v>
      </c>
      <c r="BX255" s="17">
        <f t="shared" si="106"/>
        <v>22.7272727272727</v>
      </c>
      <c r="BZ255" s="10"/>
      <c r="CA255" s="10"/>
      <c r="CB255" s="16" t="s">
        <v>26</v>
      </c>
      <c r="CC255" s="17">
        <f>COUNTIF(CE3:CE244,"improve")</f>
        <v>67</v>
      </c>
      <c r="CD255" s="17">
        <f>COUNT(BZ3:BZ244)</f>
        <v>242</v>
      </c>
      <c r="CE255" s="17">
        <f t="shared" si="107"/>
        <v>27.6859504132231</v>
      </c>
    </row>
    <row r="256" spans="1:83">
      <c r="A256" s="10"/>
      <c r="B256" s="10"/>
      <c r="C256" s="18" t="s">
        <v>27</v>
      </c>
      <c r="D256" s="19">
        <f>COUNTIF(F3:F244,"not")</f>
        <v>84</v>
      </c>
      <c r="E256" s="19">
        <f>COUNT(A3:A244)</f>
        <v>242</v>
      </c>
      <c r="F256" s="19">
        <f t="shared" si="96"/>
        <v>34.7107438016529</v>
      </c>
      <c r="H256" s="10"/>
      <c r="I256" s="10"/>
      <c r="J256" s="18" t="s">
        <v>27</v>
      </c>
      <c r="K256" s="19">
        <f>COUNTIF(M3:M244,"not")</f>
        <v>87</v>
      </c>
      <c r="L256" s="19">
        <f>COUNT(H3:H244)</f>
        <v>242</v>
      </c>
      <c r="M256" s="19">
        <f t="shared" si="97"/>
        <v>35.9504132231405</v>
      </c>
      <c r="O256" s="10"/>
      <c r="P256" s="10"/>
      <c r="Q256" s="18" t="s">
        <v>27</v>
      </c>
      <c r="R256" s="19">
        <f>COUNTIF(T3:T244,"not")</f>
        <v>87</v>
      </c>
      <c r="S256" s="19">
        <f>COUNT(O3:O244)</f>
        <v>242</v>
      </c>
      <c r="T256" s="19">
        <f t="shared" si="98"/>
        <v>35.9504132231405</v>
      </c>
      <c r="U256" s="39"/>
      <c r="V256" s="10"/>
      <c r="W256" s="10"/>
      <c r="X256" s="18" t="s">
        <v>27</v>
      </c>
      <c r="Y256" s="19">
        <f>COUNTIF(AA3:AA244,"not")</f>
        <v>87</v>
      </c>
      <c r="Z256" s="19">
        <f>COUNT(V3:V244)</f>
        <v>242</v>
      </c>
      <c r="AA256" s="19">
        <f t="shared" si="99"/>
        <v>35.9504132231405</v>
      </c>
      <c r="AC256" s="10"/>
      <c r="AD256" s="10"/>
      <c r="AE256" s="18" t="s">
        <v>27</v>
      </c>
      <c r="AF256" s="19">
        <f>COUNTIF(AH3:AH244,"not")</f>
        <v>85</v>
      </c>
      <c r="AG256" s="19">
        <f>COUNT(AC3:AC244)</f>
        <v>242</v>
      </c>
      <c r="AH256" s="19">
        <f t="shared" si="100"/>
        <v>35.1239669421488</v>
      </c>
      <c r="AJ256" s="10"/>
      <c r="AK256" s="10"/>
      <c r="AL256" s="18" t="s">
        <v>27</v>
      </c>
      <c r="AM256" s="19">
        <f>COUNTIF(AO3:AO244,"not")</f>
        <v>87</v>
      </c>
      <c r="AN256" s="19">
        <f>COUNT(AJ3:AJ244)</f>
        <v>242</v>
      </c>
      <c r="AO256" s="19">
        <f t="shared" si="101"/>
        <v>35.9504132231405</v>
      </c>
      <c r="AQ256" s="10"/>
      <c r="AR256" s="10"/>
      <c r="AS256" s="18" t="s">
        <v>27</v>
      </c>
      <c r="AT256" s="19">
        <f>COUNTIF(AV3:AV244,"not")</f>
        <v>80</v>
      </c>
      <c r="AU256" s="19">
        <f>COUNT(AQ3:AQ244)</f>
        <v>242</v>
      </c>
      <c r="AV256" s="19">
        <f t="shared" si="102"/>
        <v>33.0578512396694</v>
      </c>
      <c r="AW256" s="39"/>
      <c r="AX256" s="10"/>
      <c r="AY256" s="10"/>
      <c r="AZ256" s="18" t="s">
        <v>27</v>
      </c>
      <c r="BA256" s="19">
        <f>COUNTIF(BC3:BC244,"not")</f>
        <v>78</v>
      </c>
      <c r="BB256" s="19">
        <f>COUNT(AX3:AX244)</f>
        <v>242</v>
      </c>
      <c r="BC256" s="19">
        <f t="shared" si="103"/>
        <v>32.2314049586777</v>
      </c>
      <c r="BE256" s="10"/>
      <c r="BF256" s="10"/>
      <c r="BG256" s="18" t="s">
        <v>27</v>
      </c>
      <c r="BH256" s="19">
        <f>COUNTIF(BJ3:BJ244,"not")</f>
        <v>89</v>
      </c>
      <c r="BI256" s="19">
        <f>COUNT(BE3:BE244)</f>
        <v>242</v>
      </c>
      <c r="BJ256" s="19">
        <f t="shared" si="104"/>
        <v>36.7768595041322</v>
      </c>
      <c r="BK256" s="39"/>
      <c r="BL256" s="10"/>
      <c r="BM256" s="10"/>
      <c r="BN256" s="18" t="s">
        <v>27</v>
      </c>
      <c r="BO256" s="19">
        <f>COUNTIF(BQ3:BQ244,"not")</f>
        <v>86</v>
      </c>
      <c r="BP256" s="19">
        <f>COUNT(BL3:BL244)</f>
        <v>242</v>
      </c>
      <c r="BQ256" s="19">
        <f t="shared" si="105"/>
        <v>35.5371900826446</v>
      </c>
      <c r="BS256" s="10"/>
      <c r="BT256" s="10"/>
      <c r="BU256" s="18" t="s">
        <v>27</v>
      </c>
      <c r="BV256" s="19">
        <f>COUNTIF(BX3:BX244,"not")</f>
        <v>82</v>
      </c>
      <c r="BW256" s="19">
        <f>COUNT(BS3:BS244)</f>
        <v>242</v>
      </c>
      <c r="BX256" s="19">
        <f t="shared" si="106"/>
        <v>33.8842975206612</v>
      </c>
      <c r="BZ256" s="10"/>
      <c r="CA256" s="10"/>
      <c r="CB256" s="18" t="s">
        <v>27</v>
      </c>
      <c r="CC256" s="19">
        <f>COUNTIF(CE3:CE244,"not")</f>
        <v>62</v>
      </c>
      <c r="CD256" s="19">
        <f>COUNT(BZ3:BZ244)</f>
        <v>242</v>
      </c>
      <c r="CE256" s="19">
        <f t="shared" si="107"/>
        <v>25.6198347107438</v>
      </c>
    </row>
    <row r="257" spans="43:45">
      <c r="AQ257" s="65"/>
      <c r="AR257" s="65"/>
      <c r="AS257" s="65"/>
    </row>
    <row r="258" spans="1:83">
      <c r="A258" s="10" t="s">
        <v>2</v>
      </c>
      <c r="B258" s="10"/>
      <c r="C258" s="19" t="s">
        <v>28</v>
      </c>
      <c r="D258" s="19">
        <f>COUNTIFS(B3:B244,"&gt;0",B3:B244,"&lt;=10")</f>
        <v>20</v>
      </c>
      <c r="E258" s="19">
        <f>COUNT(A3:A244)</f>
        <v>242</v>
      </c>
      <c r="F258" s="19">
        <f t="shared" ref="F258:F260" si="108">D258/E258*100</f>
        <v>8.26446280991736</v>
      </c>
      <c r="H258" s="10" t="s">
        <v>2</v>
      </c>
      <c r="I258" s="10"/>
      <c r="J258" s="19" t="s">
        <v>28</v>
      </c>
      <c r="K258" s="19">
        <f>COUNTIFS(I3:I244,"&gt;0",I3:I244,"&lt;=10")</f>
        <v>20</v>
      </c>
      <c r="L258" s="19">
        <f>COUNT(H3:H244)</f>
        <v>242</v>
      </c>
      <c r="M258" s="19">
        <f t="shared" ref="M258:M260" si="109">K258/L258*100</f>
        <v>8.26446280991736</v>
      </c>
      <c r="O258" s="10" t="s">
        <v>2</v>
      </c>
      <c r="P258" s="10"/>
      <c r="Q258" s="19" t="s">
        <v>28</v>
      </c>
      <c r="R258" s="19">
        <f>COUNTIFS(P3:P244,"&gt;0",P3:P244,"&lt;=10")</f>
        <v>20</v>
      </c>
      <c r="S258" s="19">
        <f>COUNT(O3:O244)</f>
        <v>242</v>
      </c>
      <c r="T258" s="19">
        <f t="shared" ref="T258:T260" si="110">R258/S258*100</f>
        <v>8.26446280991736</v>
      </c>
      <c r="V258" s="10" t="s">
        <v>2</v>
      </c>
      <c r="W258" s="10"/>
      <c r="X258" s="19" t="s">
        <v>28</v>
      </c>
      <c r="Y258" s="19">
        <f>COUNTIFS(W3:W244,"&gt;0",W3:W244,"&lt;=10")</f>
        <v>20</v>
      </c>
      <c r="Z258" s="19">
        <f>COUNT(V3:V244)</f>
        <v>242</v>
      </c>
      <c r="AA258" s="19">
        <f t="shared" ref="AA258:AA260" si="111">Y258/Z258*100</f>
        <v>8.26446280991736</v>
      </c>
      <c r="AC258" s="10" t="s">
        <v>2</v>
      </c>
      <c r="AD258" s="10"/>
      <c r="AE258" s="19" t="s">
        <v>28</v>
      </c>
      <c r="AF258" s="19">
        <f>COUNTIFS(AD3:AD244,"&gt;0",AD3:AD244,"&lt;=10")</f>
        <v>20</v>
      </c>
      <c r="AG258" s="19">
        <f>COUNT(AC3:AC244)</f>
        <v>242</v>
      </c>
      <c r="AH258" s="19">
        <f>AF258/AG258*100</f>
        <v>8.26446280991736</v>
      </c>
      <c r="AJ258" s="10" t="s">
        <v>2</v>
      </c>
      <c r="AK258" s="10"/>
      <c r="AL258" s="19" t="s">
        <v>28</v>
      </c>
      <c r="AM258" s="19">
        <f>COUNTIFS(AK3:AK244,"&gt;0",AK3:AK244,"&lt;=10")</f>
        <v>20</v>
      </c>
      <c r="AN258" s="19">
        <f>COUNT(AJ3:AJ244)</f>
        <v>242</v>
      </c>
      <c r="AO258" s="19">
        <f t="shared" ref="AO258:AO260" si="112">AM258/AN258*100</f>
        <v>8.26446280991736</v>
      </c>
      <c r="AQ258" s="10" t="s">
        <v>2</v>
      </c>
      <c r="AR258" s="10"/>
      <c r="AS258" s="19" t="s">
        <v>28</v>
      </c>
      <c r="AT258" s="19">
        <f>COUNTIFS(AR3:AR244,"&gt;0",AR3:AR244,"&lt;=10")</f>
        <v>20</v>
      </c>
      <c r="AU258" s="19">
        <f>COUNT(AQ3:AQ244)</f>
        <v>242</v>
      </c>
      <c r="AV258" s="19">
        <f t="shared" ref="AV258:AV260" si="113">AT258/AU258*100</f>
        <v>8.26446280991736</v>
      </c>
      <c r="AX258" s="10" t="s">
        <v>2</v>
      </c>
      <c r="AY258" s="10"/>
      <c r="AZ258" s="19" t="s">
        <v>28</v>
      </c>
      <c r="BA258" s="19">
        <f>COUNTIFS(AY3:AY244,"&gt;0",AY3:AY244,"&lt;=10")</f>
        <v>20</v>
      </c>
      <c r="BB258" s="19">
        <f>COUNT(AX3:AX244)</f>
        <v>242</v>
      </c>
      <c r="BC258" s="19">
        <f t="shared" ref="BC258:BC260" si="114">BA258/BB258*100</f>
        <v>8.26446280991736</v>
      </c>
      <c r="BE258" s="10" t="s">
        <v>2</v>
      </c>
      <c r="BF258" s="10"/>
      <c r="BG258" s="19" t="s">
        <v>28</v>
      </c>
      <c r="BH258" s="19">
        <f>COUNTIFS(BF3:BF244,"&gt;0",BF3:BF244,"&lt;=10")</f>
        <v>20</v>
      </c>
      <c r="BI258" s="19">
        <f>COUNT(BE3:BE244)</f>
        <v>242</v>
      </c>
      <c r="BJ258" s="19">
        <f t="shared" ref="BJ258:BJ260" si="115">BH258/BI258*100</f>
        <v>8.26446280991736</v>
      </c>
      <c r="BL258" s="10" t="s">
        <v>2</v>
      </c>
      <c r="BM258" s="10"/>
      <c r="BN258" s="19" t="s">
        <v>28</v>
      </c>
      <c r="BO258" s="19">
        <f>COUNTIFS(BM3:BM244,"&gt;0",BM3:BM244,"&lt;=10")</f>
        <v>20</v>
      </c>
      <c r="BP258" s="19">
        <f>COUNT(BL3:BL244)</f>
        <v>242</v>
      </c>
      <c r="BQ258" s="19">
        <f t="shared" ref="BQ258:BQ260" si="116">BO258/BP258*100</f>
        <v>8.26446280991736</v>
      </c>
      <c r="BS258" s="10" t="s">
        <v>2</v>
      </c>
      <c r="BT258" s="10"/>
      <c r="BU258" s="19" t="s">
        <v>28</v>
      </c>
      <c r="BV258" s="19">
        <f>COUNTIFS(BT3:BT244,"&gt;0",BT3:BT244,"&lt;=10")</f>
        <v>20</v>
      </c>
      <c r="BW258" s="19">
        <f>COUNT(BS3:BS244)</f>
        <v>242</v>
      </c>
      <c r="BX258" s="19">
        <f t="shared" ref="BX258:BX260" si="117">BV258/BW258*100</f>
        <v>8.26446280991736</v>
      </c>
      <c r="BZ258" s="10" t="s">
        <v>2</v>
      </c>
      <c r="CA258" s="10"/>
      <c r="CB258" s="19" t="s">
        <v>28</v>
      </c>
      <c r="CC258" s="19">
        <f>COUNTIFS(CA3:CA244,"&gt;0",CA3:CA244,"&lt;=10")</f>
        <v>20</v>
      </c>
      <c r="CD258" s="19">
        <f>COUNT(BZ3:BZ244)</f>
        <v>242</v>
      </c>
      <c r="CE258" s="19">
        <f t="shared" ref="CE258:CE260" si="118">CC258/CD258*100</f>
        <v>8.26446280991736</v>
      </c>
    </row>
    <row r="259" spans="1:83">
      <c r="A259" s="10" t="s">
        <v>4</v>
      </c>
      <c r="B259" s="10"/>
      <c r="C259" s="19"/>
      <c r="D259" s="19">
        <f>COUNTIFS(C3:C244,"&gt;0",C3:C244,"&lt;=10")</f>
        <v>19</v>
      </c>
      <c r="E259" s="19">
        <f>COUNT(A3:A244)</f>
        <v>242</v>
      </c>
      <c r="F259" s="19">
        <f t="shared" si="108"/>
        <v>7.85123966942149</v>
      </c>
      <c r="H259" s="10" t="s">
        <v>4</v>
      </c>
      <c r="I259" s="10"/>
      <c r="J259" s="19"/>
      <c r="K259" s="19">
        <f>COUNTIFS(J3:J244,"&gt;0",J3:J244,"&lt;=10")</f>
        <v>21</v>
      </c>
      <c r="L259" s="19">
        <f>COUNT(H3:H244)</f>
        <v>242</v>
      </c>
      <c r="M259" s="19">
        <f t="shared" si="109"/>
        <v>8.67768595041322</v>
      </c>
      <c r="O259" s="10" t="s">
        <v>4</v>
      </c>
      <c r="P259" s="10"/>
      <c r="Q259" s="19"/>
      <c r="R259" s="19">
        <f>COUNTIFS(Q3:Q244,"&gt;0",Q3:Q244,"&lt;=10")</f>
        <v>21</v>
      </c>
      <c r="S259" s="19">
        <f>COUNT(O3:O244)</f>
        <v>242</v>
      </c>
      <c r="T259" s="19">
        <f t="shared" si="110"/>
        <v>8.67768595041322</v>
      </c>
      <c r="V259" s="10" t="s">
        <v>4</v>
      </c>
      <c r="W259" s="10"/>
      <c r="X259" s="19"/>
      <c r="Y259" s="19">
        <f>COUNTIFS(X3:X244,"&gt;0",X3:X244,"&lt;=10")</f>
        <v>23</v>
      </c>
      <c r="Z259" s="19">
        <f>COUNT(V3:V244)</f>
        <v>242</v>
      </c>
      <c r="AA259" s="19">
        <f t="shared" si="111"/>
        <v>9.50413223140496</v>
      </c>
      <c r="AC259" s="10" t="s">
        <v>4</v>
      </c>
      <c r="AD259" s="10"/>
      <c r="AE259" s="19"/>
      <c r="AF259" s="19">
        <f>COUNTIFS(AE3:AE244,"&gt;0",AE3:AE244,"&lt;=10")</f>
        <v>24</v>
      </c>
      <c r="AG259" s="19">
        <f>COUNT(AC3:AC244)</f>
        <v>242</v>
      </c>
      <c r="AH259" s="19">
        <f>AF259/AG259*100</f>
        <v>9.91735537190083</v>
      </c>
      <c r="AJ259" s="10" t="s">
        <v>4</v>
      </c>
      <c r="AK259" s="10"/>
      <c r="AL259" s="19"/>
      <c r="AM259" s="19">
        <f>COUNTIFS(AL3:AL244,"&gt;0",AL3:AL244,"&lt;=10")</f>
        <v>25</v>
      </c>
      <c r="AN259" s="19">
        <f>COUNT(AJ3:AJ244)</f>
        <v>242</v>
      </c>
      <c r="AO259" s="19">
        <f t="shared" si="112"/>
        <v>10.3305785123967</v>
      </c>
      <c r="AQ259" s="10" t="s">
        <v>4</v>
      </c>
      <c r="AR259" s="10"/>
      <c r="AS259" s="19"/>
      <c r="AT259" s="19">
        <f>COUNTIFS(AS3:AS244,"&gt;0",AS3:AS244,"&lt;=10")</f>
        <v>21</v>
      </c>
      <c r="AU259" s="19">
        <f>COUNT(AQ3:AQ244)</f>
        <v>242</v>
      </c>
      <c r="AV259" s="19">
        <f t="shared" si="113"/>
        <v>8.67768595041322</v>
      </c>
      <c r="AX259" s="10" t="s">
        <v>4</v>
      </c>
      <c r="AY259" s="10"/>
      <c r="AZ259" s="19"/>
      <c r="BA259" s="19">
        <f>COUNTIFS(AZ3:AZ244,"&gt;0",AZ3:AZ244,"&lt;=10")</f>
        <v>20</v>
      </c>
      <c r="BB259" s="19">
        <f>COUNT(AX3:AX244)</f>
        <v>242</v>
      </c>
      <c r="BC259" s="19">
        <f t="shared" si="114"/>
        <v>8.26446280991736</v>
      </c>
      <c r="BE259" s="10" t="s">
        <v>4</v>
      </c>
      <c r="BF259" s="10"/>
      <c r="BG259" s="19"/>
      <c r="BH259" s="19">
        <f>COUNTIFS(BG3:BG244,"&gt;0",BG3:BG244,"&lt;=10")</f>
        <v>21</v>
      </c>
      <c r="BI259" s="19">
        <f>COUNT(BE3:BE244)</f>
        <v>242</v>
      </c>
      <c r="BJ259" s="19">
        <f t="shared" si="115"/>
        <v>8.67768595041322</v>
      </c>
      <c r="BL259" s="10" t="s">
        <v>4</v>
      </c>
      <c r="BM259" s="10"/>
      <c r="BN259" s="19"/>
      <c r="BO259" s="19">
        <f>COUNTIFS(BN3:BN244,"&gt;0",BN3:BN244,"&lt;=10")</f>
        <v>22</v>
      </c>
      <c r="BP259" s="19">
        <f>COUNT(BL3:BL244)</f>
        <v>242</v>
      </c>
      <c r="BQ259" s="19">
        <f t="shared" si="116"/>
        <v>9.09090909090909</v>
      </c>
      <c r="BS259" s="10" t="s">
        <v>4</v>
      </c>
      <c r="BT259" s="10"/>
      <c r="BU259" s="19"/>
      <c r="BV259" s="19">
        <f>COUNTIFS(BU3:BU244,"&gt;0",BU3:BU244,"&lt;=10")</f>
        <v>18</v>
      </c>
      <c r="BW259" s="19">
        <f>COUNT(BS3:BS244)</f>
        <v>242</v>
      </c>
      <c r="BX259" s="19">
        <f t="shared" si="117"/>
        <v>7.43801652892562</v>
      </c>
      <c r="BZ259" s="10" t="s">
        <v>4</v>
      </c>
      <c r="CA259" s="10"/>
      <c r="CB259" s="19"/>
      <c r="CC259" s="19">
        <f>COUNTIFS(CB3:CB244,"&gt;0",CB3:CB244,"&lt;=10")</f>
        <v>21</v>
      </c>
      <c r="CD259" s="19">
        <f>COUNT(BZ3:BZ244)</f>
        <v>242</v>
      </c>
      <c r="CE259" s="19">
        <f t="shared" si="118"/>
        <v>8.67768595041322</v>
      </c>
    </row>
    <row r="260" spans="1:83">
      <c r="A260" s="10" t="s">
        <v>5</v>
      </c>
      <c r="B260" s="10"/>
      <c r="C260" s="19"/>
      <c r="D260" s="19">
        <f>COUNTIFS(D3:D244,"&gt;0",D3:D244,"&lt;=10")</f>
        <v>24</v>
      </c>
      <c r="E260" s="19">
        <f>COUNT(A3:A244)</f>
        <v>242</v>
      </c>
      <c r="F260" s="19">
        <f t="shared" si="108"/>
        <v>9.91735537190083</v>
      </c>
      <c r="H260" s="10" t="s">
        <v>5</v>
      </c>
      <c r="I260" s="10"/>
      <c r="J260" s="19"/>
      <c r="K260" s="19">
        <f>COUNTIFS(K3:K244,"&gt;0",K3:K244,"&lt;=10")</f>
        <v>24</v>
      </c>
      <c r="L260" s="19">
        <f>COUNT(H3:H244)</f>
        <v>242</v>
      </c>
      <c r="M260" s="19">
        <f t="shared" si="109"/>
        <v>9.91735537190083</v>
      </c>
      <c r="O260" s="10" t="s">
        <v>5</v>
      </c>
      <c r="P260" s="10"/>
      <c r="Q260" s="19"/>
      <c r="R260" s="19">
        <f>COUNTIFS(R3:R244,"&gt;0",R3:R244,"&lt;=10")</f>
        <v>25</v>
      </c>
      <c r="S260" s="19">
        <f>COUNT(O3:O244)</f>
        <v>242</v>
      </c>
      <c r="T260" s="19">
        <f t="shared" si="110"/>
        <v>10.3305785123967</v>
      </c>
      <c r="V260" s="10" t="s">
        <v>5</v>
      </c>
      <c r="W260" s="10"/>
      <c r="X260" s="19"/>
      <c r="Y260" s="19">
        <f>COUNTIFS(Y3:Y244,"&gt;0",Y3:Y244,"&lt;=10")</f>
        <v>25</v>
      </c>
      <c r="Z260" s="19">
        <f>COUNT(V3:V244)</f>
        <v>242</v>
      </c>
      <c r="AA260" s="19">
        <f t="shared" si="111"/>
        <v>10.3305785123967</v>
      </c>
      <c r="AC260" s="10" t="s">
        <v>5</v>
      </c>
      <c r="AD260" s="10"/>
      <c r="AE260" s="19"/>
      <c r="AF260" s="19">
        <f>COUNTIFS(AF3:AF244,"&gt;0",AF3:AF244,"&lt;=10")</f>
        <v>25</v>
      </c>
      <c r="AG260" s="19">
        <f>COUNT(AC3:AC244)</f>
        <v>242</v>
      </c>
      <c r="AH260" s="19">
        <f>AF260/AG260*100</f>
        <v>10.3305785123967</v>
      </c>
      <c r="AJ260" s="10" t="s">
        <v>5</v>
      </c>
      <c r="AK260" s="10"/>
      <c r="AL260" s="19"/>
      <c r="AM260" s="19">
        <f>COUNTIFS(AM3:AM244,"&gt;0",AM3:AM244,"&lt;=10")</f>
        <v>22</v>
      </c>
      <c r="AN260" s="19">
        <f>COUNT(AJ3:AJ244)</f>
        <v>242</v>
      </c>
      <c r="AO260" s="19">
        <f t="shared" si="112"/>
        <v>9.09090909090909</v>
      </c>
      <c r="AQ260" s="10" t="s">
        <v>5</v>
      </c>
      <c r="AR260" s="10"/>
      <c r="AS260" s="19"/>
      <c r="AT260" s="19">
        <f>COUNTIFS(AT3:AT244,"&gt;0",AT3:AT244,"&lt;=10")</f>
        <v>20</v>
      </c>
      <c r="AU260" s="19">
        <f>COUNT(AQ3:AQ244)</f>
        <v>242</v>
      </c>
      <c r="AV260" s="19">
        <f t="shared" si="113"/>
        <v>8.26446280991736</v>
      </c>
      <c r="AX260" s="10" t="s">
        <v>5</v>
      </c>
      <c r="AY260" s="10"/>
      <c r="AZ260" s="19"/>
      <c r="BA260" s="19">
        <f>COUNTIFS(BA3:BA244,"&gt;0",BA3:BA244,"&lt;=10")</f>
        <v>20</v>
      </c>
      <c r="BB260" s="19">
        <f>COUNT(AX3:AX244)</f>
        <v>242</v>
      </c>
      <c r="BC260" s="19">
        <f t="shared" si="114"/>
        <v>8.26446280991736</v>
      </c>
      <c r="BE260" s="10" t="s">
        <v>5</v>
      </c>
      <c r="BF260" s="10"/>
      <c r="BG260" s="19"/>
      <c r="BH260" s="19">
        <f>COUNTIFS(BH3:BH244,"&gt;0",BH3:BH244,"&lt;=10")</f>
        <v>20</v>
      </c>
      <c r="BI260" s="19">
        <f>COUNT(BE3:BE244)</f>
        <v>242</v>
      </c>
      <c r="BJ260" s="19">
        <f t="shared" si="115"/>
        <v>8.26446280991736</v>
      </c>
      <c r="BL260" s="10" t="s">
        <v>5</v>
      </c>
      <c r="BM260" s="10"/>
      <c r="BN260" s="19"/>
      <c r="BO260" s="19">
        <f>COUNTIFS(BO3:BO244,"&gt;0",BO3:BO244,"&lt;=10")</f>
        <v>18</v>
      </c>
      <c r="BP260" s="19">
        <f>COUNT(BL3:BL244)</f>
        <v>242</v>
      </c>
      <c r="BQ260" s="19">
        <f t="shared" si="116"/>
        <v>7.43801652892562</v>
      </c>
      <c r="BS260" s="10" t="s">
        <v>5</v>
      </c>
      <c r="BT260" s="10"/>
      <c r="BU260" s="19"/>
      <c r="BV260" s="19">
        <f>COUNTIFS(BV3:BV244,"&gt;0",BV3:BV244,"&lt;=10")</f>
        <v>19</v>
      </c>
      <c r="BW260" s="19">
        <f>COUNT(BS3:BS244)</f>
        <v>242</v>
      </c>
      <c r="BX260" s="19">
        <f t="shared" si="117"/>
        <v>7.85123966942149</v>
      </c>
      <c r="BZ260" s="10" t="s">
        <v>5</v>
      </c>
      <c r="CA260" s="10"/>
      <c r="CB260" s="19"/>
      <c r="CC260" s="19">
        <f>COUNTIFS(CC3:CC244,"&gt;0",CC3:CC244,"&lt;=10")</f>
        <v>21</v>
      </c>
      <c r="CD260" s="19">
        <f>COUNT(BZ3:BZ244)</f>
        <v>242</v>
      </c>
      <c r="CE260" s="19">
        <f t="shared" si="118"/>
        <v>8.67768595041322</v>
      </c>
    </row>
    <row r="261" spans="43:45">
      <c r="AQ261" s="65"/>
      <c r="AR261" s="65"/>
      <c r="AS261" s="65"/>
    </row>
    <row r="262" spans="43:45">
      <c r="AQ262" s="65"/>
      <c r="AR262" s="65"/>
      <c r="AS262" s="65"/>
    </row>
    <row r="263" spans="43:45">
      <c r="AQ263" s="65"/>
      <c r="AR263" s="65"/>
      <c r="AS263" s="65"/>
    </row>
    <row r="265" spans="29:33">
      <c r="AC265" s="63"/>
      <c r="AD265" s="63"/>
      <c r="AG265" s="64"/>
    </row>
    <row r="266" spans="1:16384">
      <c r="A266" s="6" t="s">
        <v>29</v>
      </c>
      <c r="B266" s="7"/>
      <c r="C266" s="8" t="s">
        <v>16</v>
      </c>
      <c r="D266" s="8">
        <v>0</v>
      </c>
      <c r="E266" s="8">
        <v>0.05</v>
      </c>
      <c r="F266" s="9">
        <v>0.1</v>
      </c>
      <c r="G266" s="9">
        <v>0.15</v>
      </c>
      <c r="H266" s="9">
        <v>0.2</v>
      </c>
      <c r="I266" s="9">
        <v>0.25</v>
      </c>
      <c r="J266" s="9">
        <v>0.3</v>
      </c>
      <c r="K266" s="9">
        <v>0.35</v>
      </c>
      <c r="L266" s="9">
        <v>0.4</v>
      </c>
      <c r="M266" s="9">
        <v>0.45</v>
      </c>
      <c r="N266" s="9">
        <v>0.5</v>
      </c>
      <c r="O266" s="9">
        <v>0.8</v>
      </c>
      <c r="Q266" s="63"/>
      <c r="R266" s="63"/>
      <c r="XFC266" s="20"/>
      <c r="XFD266" s="20"/>
    </row>
    <row r="267" spans="1:16384">
      <c r="A267" s="10" t="s">
        <v>4</v>
      </c>
      <c r="B267" s="11"/>
      <c r="C267" s="12" t="s">
        <v>24</v>
      </c>
      <c r="D267" s="41">
        <f>F249</f>
        <v>25.2066115702479</v>
      </c>
      <c r="E267" s="48">
        <f>M249</f>
        <v>25.2066115702479</v>
      </c>
      <c r="F267" s="41">
        <f>T249</f>
        <v>24.7933884297521</v>
      </c>
      <c r="G267" s="41">
        <f>AA249</f>
        <v>23.9669421487603</v>
      </c>
      <c r="H267" s="41">
        <f>AH249</f>
        <v>23.9669421487603</v>
      </c>
      <c r="I267" s="58">
        <f>AO249</f>
        <v>23.5537190082645</v>
      </c>
      <c r="J267" s="58">
        <f>AV249</f>
        <v>23.9669421487603</v>
      </c>
      <c r="K267" s="58">
        <f>BC249</f>
        <v>23.5537190082645</v>
      </c>
      <c r="L267" s="58">
        <f>BJ249</f>
        <v>23.5537190082645</v>
      </c>
      <c r="M267" s="58">
        <f>BQ249</f>
        <v>23.9669421487603</v>
      </c>
      <c r="N267" s="58">
        <f>BX249</f>
        <v>24.3801652892562</v>
      </c>
      <c r="O267" s="58">
        <f>CE249</f>
        <v>25.6198347107438</v>
      </c>
      <c r="Q267" s="63"/>
      <c r="R267" s="63"/>
      <c r="XFC267" s="20"/>
      <c r="XFD267" s="20"/>
    </row>
    <row r="268" spans="1:16384">
      <c r="A268" s="10"/>
      <c r="B268" s="10"/>
      <c r="C268" s="21" t="s">
        <v>60</v>
      </c>
      <c r="D268" s="42">
        <f t="shared" ref="D268:D274" si="119">F250</f>
        <v>14.4628099173554</v>
      </c>
      <c r="E268" s="49">
        <f t="shared" ref="E268:E274" si="120">M250</f>
        <v>11.9834710743802</v>
      </c>
      <c r="F268" s="42">
        <f t="shared" ref="F268:F274" si="121">T250</f>
        <v>11.5702479338843</v>
      </c>
      <c r="G268" s="42">
        <f t="shared" ref="G268:G274" si="122">AA250</f>
        <v>9.91735537190083</v>
      </c>
      <c r="H268" s="42">
        <f t="shared" ref="H268:H274" si="123">AH250</f>
        <v>11.9834710743802</v>
      </c>
      <c r="I268" s="59">
        <f t="shared" ref="I268:I274" si="124">AO250</f>
        <v>12.8099173553719</v>
      </c>
      <c r="J268" s="59">
        <f t="shared" ref="J268:J274" si="125">AV250</f>
        <v>11.1570247933884</v>
      </c>
      <c r="K268" s="59">
        <f t="shared" ref="K268:K274" si="126">BC250</f>
        <v>11.9834710743802</v>
      </c>
      <c r="L268" s="59">
        <f t="shared" ref="L268:L274" si="127">BJ250</f>
        <v>13.2231404958678</v>
      </c>
      <c r="M268" s="59">
        <f t="shared" ref="M268:M274" si="128">BQ250</f>
        <v>16.1157024793388</v>
      </c>
      <c r="N268" s="59">
        <f t="shared" ref="N268:N274" si="129">BX250</f>
        <v>13.2231404958678</v>
      </c>
      <c r="O268" s="59">
        <f t="shared" ref="O268:O274" si="130">CE250</f>
        <v>22.7272727272727</v>
      </c>
      <c r="XFC268" s="20"/>
      <c r="XFD268" s="20"/>
    </row>
    <row r="269" ht="20.4" spans="1:16384">
      <c r="A269" s="10"/>
      <c r="B269" s="10"/>
      <c r="C269" s="16" t="s">
        <v>61</v>
      </c>
      <c r="D269" s="43">
        <f t="shared" si="119"/>
        <v>33.0578512396694</v>
      </c>
      <c r="E269" s="50">
        <f t="shared" si="120"/>
        <v>35.1239669421488</v>
      </c>
      <c r="F269" s="51">
        <f t="shared" si="121"/>
        <v>34.7107438016529</v>
      </c>
      <c r="G269" s="51">
        <f t="shared" si="122"/>
        <v>38.4297520661157</v>
      </c>
      <c r="H269" s="52">
        <f t="shared" si="123"/>
        <v>39.2561983471074</v>
      </c>
      <c r="I269" s="60">
        <f t="shared" si="124"/>
        <v>34.297520661157</v>
      </c>
      <c r="J269" s="60">
        <f t="shared" si="125"/>
        <v>35.9504132231405</v>
      </c>
      <c r="K269" s="60">
        <f t="shared" si="126"/>
        <v>36.3636363636364</v>
      </c>
      <c r="L269" s="60">
        <f t="shared" si="127"/>
        <v>35.9504132231405</v>
      </c>
      <c r="M269" s="62">
        <f t="shared" si="128"/>
        <v>29.3388429752066</v>
      </c>
      <c r="N269" s="60">
        <f t="shared" si="129"/>
        <v>30.5785123966942</v>
      </c>
      <c r="O269" s="62">
        <f t="shared" si="130"/>
        <v>31.404958677686</v>
      </c>
      <c r="XFC269" s="20"/>
      <c r="XFD269" s="20"/>
    </row>
    <row r="270" spans="1:16384">
      <c r="A270" s="10"/>
      <c r="B270" s="10"/>
      <c r="C270" s="18" t="s">
        <v>62</v>
      </c>
      <c r="D270" s="41">
        <f t="shared" si="119"/>
        <v>27.2727272727273</v>
      </c>
      <c r="E270" s="48">
        <f t="shared" si="120"/>
        <v>27.6859504132231</v>
      </c>
      <c r="F270" s="41">
        <f t="shared" si="121"/>
        <v>28.9256198347107</v>
      </c>
      <c r="G270" s="41">
        <f t="shared" si="122"/>
        <v>27.6859504132231</v>
      </c>
      <c r="H270" s="41">
        <f t="shared" si="123"/>
        <v>24.7933884297521</v>
      </c>
      <c r="I270" s="58">
        <f t="shared" si="124"/>
        <v>29.3388429752066</v>
      </c>
      <c r="J270" s="58">
        <f t="shared" si="125"/>
        <v>28.9256198347107</v>
      </c>
      <c r="K270" s="58">
        <f t="shared" si="126"/>
        <v>28.099173553719</v>
      </c>
      <c r="L270" s="58">
        <f t="shared" si="127"/>
        <v>27.2727272727273</v>
      </c>
      <c r="M270" s="58">
        <f t="shared" si="128"/>
        <v>30.5785123966942</v>
      </c>
      <c r="N270" s="58">
        <f t="shared" si="129"/>
        <v>31.8181818181818</v>
      </c>
      <c r="O270" s="58">
        <f t="shared" si="130"/>
        <v>20.2479338842975</v>
      </c>
      <c r="XFC270" s="20"/>
      <c r="XFD270" s="20"/>
    </row>
    <row r="271" spans="1:16384">
      <c r="A271" s="10" t="s">
        <v>5</v>
      </c>
      <c r="B271" s="10"/>
      <c r="C271" s="18" t="s">
        <v>24</v>
      </c>
      <c r="D271" s="41">
        <f t="shared" si="119"/>
        <v>24.3801652892562</v>
      </c>
      <c r="E271" s="48">
        <f t="shared" si="120"/>
        <v>24.7933884297521</v>
      </c>
      <c r="F271" s="41">
        <f t="shared" si="121"/>
        <v>24.3801652892562</v>
      </c>
      <c r="G271" s="41">
        <f t="shared" si="122"/>
        <v>25.2066115702479</v>
      </c>
      <c r="H271" s="41">
        <f t="shared" si="123"/>
        <v>24.3801652892562</v>
      </c>
      <c r="I271" s="58">
        <f t="shared" si="124"/>
        <v>24.3801652892562</v>
      </c>
      <c r="J271" s="58">
        <f t="shared" si="125"/>
        <v>24.7933884297521</v>
      </c>
      <c r="K271" s="58">
        <f t="shared" si="126"/>
        <v>23.5537190082645</v>
      </c>
      <c r="L271" s="58">
        <f t="shared" si="127"/>
        <v>23.9669421487603</v>
      </c>
      <c r="M271" s="58">
        <f t="shared" si="128"/>
        <v>24.3801652892562</v>
      </c>
      <c r="N271" s="58">
        <f t="shared" si="129"/>
        <v>23.5537190082645</v>
      </c>
      <c r="O271" s="58">
        <f t="shared" si="130"/>
        <v>23.5537190082645</v>
      </c>
      <c r="XFC271" s="20"/>
      <c r="XFD271" s="20"/>
    </row>
    <row r="272" spans="1:16384">
      <c r="A272" s="10"/>
      <c r="B272" s="10"/>
      <c r="C272" s="14" t="s">
        <v>60</v>
      </c>
      <c r="D272" s="42">
        <f t="shared" si="119"/>
        <v>10.7438016528926</v>
      </c>
      <c r="E272" s="49">
        <f t="shared" si="120"/>
        <v>9.50413223140496</v>
      </c>
      <c r="F272" s="53">
        <f t="shared" si="121"/>
        <v>9.91735537190083</v>
      </c>
      <c r="G272" s="53">
        <f t="shared" si="122"/>
        <v>10.7438016528926</v>
      </c>
      <c r="H272" s="53">
        <f t="shared" si="123"/>
        <v>11.5702479338843</v>
      </c>
      <c r="I272" s="61">
        <f t="shared" si="124"/>
        <v>11.1570247933884</v>
      </c>
      <c r="J272" s="61">
        <f t="shared" si="125"/>
        <v>11.9834710743802</v>
      </c>
      <c r="K272" s="61">
        <f t="shared" si="126"/>
        <v>12.396694214876</v>
      </c>
      <c r="L272" s="61">
        <f t="shared" si="127"/>
        <v>9.91735537190083</v>
      </c>
      <c r="M272" s="59">
        <f t="shared" si="128"/>
        <v>14.8760330578512</v>
      </c>
      <c r="N272" s="61">
        <f t="shared" si="129"/>
        <v>19.8347107438017</v>
      </c>
      <c r="O272" s="59">
        <f t="shared" si="130"/>
        <v>23.1404958677686</v>
      </c>
      <c r="XFC272" s="20"/>
      <c r="XFD272" s="20"/>
    </row>
    <row r="273" ht="18" spans="1:16384">
      <c r="A273" s="10"/>
      <c r="B273" s="10"/>
      <c r="C273" s="16" t="s">
        <v>61</v>
      </c>
      <c r="D273" s="43">
        <f t="shared" si="119"/>
        <v>30.1652892561983</v>
      </c>
      <c r="E273" s="50">
        <f t="shared" si="120"/>
        <v>29.7520661157025</v>
      </c>
      <c r="F273" s="51">
        <f t="shared" si="121"/>
        <v>29.7520661157025</v>
      </c>
      <c r="G273" s="51">
        <f t="shared" si="122"/>
        <v>28.099173553719</v>
      </c>
      <c r="H273" s="51">
        <f t="shared" si="123"/>
        <v>28.9256198347107</v>
      </c>
      <c r="I273" s="60">
        <f t="shared" si="124"/>
        <v>28.5123966942149</v>
      </c>
      <c r="J273" s="60">
        <f t="shared" si="125"/>
        <v>30.1652892561983</v>
      </c>
      <c r="K273" s="60">
        <f t="shared" si="126"/>
        <v>31.8181818181818</v>
      </c>
      <c r="L273" s="60">
        <f t="shared" si="127"/>
        <v>29.3388429752066</v>
      </c>
      <c r="M273" s="62">
        <f t="shared" si="128"/>
        <v>25.2066115702479</v>
      </c>
      <c r="N273" s="60">
        <f t="shared" si="129"/>
        <v>22.7272727272727</v>
      </c>
      <c r="O273" s="62">
        <f t="shared" si="130"/>
        <v>27.6859504132231</v>
      </c>
      <c r="XFC273" s="20"/>
      <c r="XFD273" s="20"/>
    </row>
    <row r="274" spans="1:16384">
      <c r="A274" s="10"/>
      <c r="B274" s="10"/>
      <c r="C274" s="18" t="s">
        <v>62</v>
      </c>
      <c r="D274" s="41">
        <f t="shared" si="119"/>
        <v>34.7107438016529</v>
      </c>
      <c r="E274" s="48">
        <f t="shared" si="120"/>
        <v>35.9504132231405</v>
      </c>
      <c r="F274" s="41">
        <f t="shared" si="121"/>
        <v>35.9504132231405</v>
      </c>
      <c r="G274" s="41">
        <f t="shared" si="122"/>
        <v>35.9504132231405</v>
      </c>
      <c r="H274" s="41">
        <f t="shared" si="123"/>
        <v>35.1239669421488</v>
      </c>
      <c r="I274" s="58">
        <f t="shared" si="124"/>
        <v>35.9504132231405</v>
      </c>
      <c r="J274" s="58">
        <f t="shared" si="125"/>
        <v>33.0578512396694</v>
      </c>
      <c r="K274" s="58">
        <f t="shared" si="126"/>
        <v>32.2314049586777</v>
      </c>
      <c r="L274" s="58">
        <f t="shared" si="127"/>
        <v>36.7768595041322</v>
      </c>
      <c r="M274" s="58">
        <f t="shared" si="128"/>
        <v>35.5371900826446</v>
      </c>
      <c r="N274" s="58">
        <f t="shared" si="129"/>
        <v>33.8842975206612</v>
      </c>
      <c r="O274" s="58">
        <f t="shared" si="130"/>
        <v>25.6198347107438</v>
      </c>
      <c r="XFC274" s="20"/>
      <c r="XFD274" s="20"/>
    </row>
    <row r="275" spans="16383:16384">
      <c r="XFC275" s="20"/>
      <c r="XFD275" s="20"/>
    </row>
    <row r="276" spans="1:16384">
      <c r="A276" s="6" t="s">
        <v>29</v>
      </c>
      <c r="B276" s="7"/>
      <c r="C276" s="8"/>
      <c r="D276" s="8">
        <v>0</v>
      </c>
      <c r="E276" s="8">
        <v>0.05</v>
      </c>
      <c r="F276" s="9">
        <v>0.1</v>
      </c>
      <c r="G276" s="9">
        <v>0.15</v>
      </c>
      <c r="H276" s="9">
        <v>0.2</v>
      </c>
      <c r="I276" s="9">
        <v>0.25</v>
      </c>
      <c r="J276" s="9">
        <v>0.3</v>
      </c>
      <c r="K276" s="9">
        <v>0.35</v>
      </c>
      <c r="L276" s="9">
        <v>0.4</v>
      </c>
      <c r="M276" s="9">
        <v>0.45</v>
      </c>
      <c r="N276" s="9">
        <v>0.5</v>
      </c>
      <c r="O276" s="9">
        <v>0.8</v>
      </c>
      <c r="XFC276" s="20"/>
      <c r="XFD276" s="20"/>
    </row>
    <row r="277" spans="1:16384">
      <c r="A277" s="10" t="s">
        <v>2</v>
      </c>
      <c r="B277" s="10"/>
      <c r="C277" s="19" t="s">
        <v>28</v>
      </c>
      <c r="D277" s="19">
        <f>F258</f>
        <v>8.26446280991736</v>
      </c>
      <c r="E277" s="19">
        <f>M258</f>
        <v>8.26446280991736</v>
      </c>
      <c r="F277" s="19">
        <f>T258</f>
        <v>8.26446280991736</v>
      </c>
      <c r="G277" s="19">
        <f>AA258</f>
        <v>8.26446280991736</v>
      </c>
      <c r="H277" s="19">
        <f>AH258</f>
        <v>8.26446280991736</v>
      </c>
      <c r="I277" s="19">
        <f>AO258</f>
        <v>8.26446280991736</v>
      </c>
      <c r="J277" s="19">
        <f>AV258</f>
        <v>8.26446280991736</v>
      </c>
      <c r="K277" s="19">
        <f>BC258</f>
        <v>8.26446280991736</v>
      </c>
      <c r="L277" s="19">
        <f>BJ258</f>
        <v>8.26446280991736</v>
      </c>
      <c r="M277" s="19">
        <f>BQ258</f>
        <v>8.26446280991736</v>
      </c>
      <c r="N277" s="19">
        <f>BX258</f>
        <v>8.26446280991736</v>
      </c>
      <c r="O277" s="19">
        <f>CE258</f>
        <v>8.26446280991736</v>
      </c>
      <c r="XFC277" s="20"/>
      <c r="XFD277" s="20"/>
    </row>
    <row r="278" spans="1:16384">
      <c r="A278" s="10" t="s">
        <v>4</v>
      </c>
      <c r="B278" s="10"/>
      <c r="C278" s="19"/>
      <c r="D278" s="19">
        <f>F259</f>
        <v>7.85123966942149</v>
      </c>
      <c r="E278" s="19">
        <f>M259</f>
        <v>8.67768595041322</v>
      </c>
      <c r="F278" s="19">
        <f>T259</f>
        <v>8.67768595041322</v>
      </c>
      <c r="G278" s="19">
        <f>AA259</f>
        <v>9.50413223140496</v>
      </c>
      <c r="H278" s="19">
        <f>AH259</f>
        <v>9.91735537190083</v>
      </c>
      <c r="I278" s="19">
        <f>AO259</f>
        <v>10.3305785123967</v>
      </c>
      <c r="J278" s="19">
        <f>AV259</f>
        <v>8.67768595041322</v>
      </c>
      <c r="K278" s="19">
        <f>BC259</f>
        <v>8.26446280991736</v>
      </c>
      <c r="L278" s="19">
        <f>BJ259</f>
        <v>8.67768595041322</v>
      </c>
      <c r="M278" s="19">
        <f>BQ259</f>
        <v>9.09090909090909</v>
      </c>
      <c r="N278" s="19">
        <f>BX259</f>
        <v>7.43801652892562</v>
      </c>
      <c r="O278" s="19">
        <f>CE259</f>
        <v>8.67768595041322</v>
      </c>
      <c r="XFC278" s="20"/>
      <c r="XFD278" s="20"/>
    </row>
    <row r="279" spans="1:16384">
      <c r="A279" s="10" t="s">
        <v>5</v>
      </c>
      <c r="B279" s="10"/>
      <c r="C279" s="19"/>
      <c r="D279" s="19">
        <f>F260</f>
        <v>9.91735537190083</v>
      </c>
      <c r="E279" s="19">
        <f>M260</f>
        <v>9.91735537190083</v>
      </c>
      <c r="F279" s="19">
        <f>T260</f>
        <v>10.3305785123967</v>
      </c>
      <c r="G279" s="19">
        <f>AA260</f>
        <v>10.3305785123967</v>
      </c>
      <c r="H279" s="19">
        <f>AH260</f>
        <v>10.3305785123967</v>
      </c>
      <c r="I279" s="19">
        <f>AO260</f>
        <v>9.09090909090909</v>
      </c>
      <c r="J279" s="19">
        <f>AV260</f>
        <v>8.26446280991736</v>
      </c>
      <c r="K279" s="19">
        <f>BC260</f>
        <v>8.26446280991736</v>
      </c>
      <c r="L279" s="19">
        <f>BJ260</f>
        <v>8.26446280991736</v>
      </c>
      <c r="M279" s="19">
        <f>BQ260</f>
        <v>7.43801652892562</v>
      </c>
      <c r="N279" s="19">
        <f>BX260</f>
        <v>7.85123966942149</v>
      </c>
      <c r="O279" s="19">
        <f>CE260</f>
        <v>8.67768595041322</v>
      </c>
      <c r="XFC279" s="20"/>
      <c r="XFD279" s="20"/>
    </row>
    <row r="319" ht="20.4" spans="3:16382">
      <c r="C319" s="44" t="s">
        <v>63</v>
      </c>
      <c r="D319" s="45"/>
      <c r="E319" s="54" t="s">
        <v>64</v>
      </c>
      <c r="F319" s="55">
        <v>0.1</v>
      </c>
      <c r="G319" s="55">
        <v>0.2</v>
      </c>
      <c r="H319" s="55">
        <v>0.3</v>
      </c>
      <c r="I319" s="55">
        <v>0.4</v>
      </c>
      <c r="J319" s="55">
        <v>0.5</v>
      </c>
      <c r="XEX319"/>
      <c r="XEY319"/>
      <c r="XEZ319"/>
      <c r="XFA319"/>
      <c r="XFB319"/>
    </row>
    <row r="320" ht="20.4" spans="3:16382">
      <c r="C320" s="46" t="s">
        <v>4</v>
      </c>
      <c r="D320" s="47"/>
      <c r="E320" s="56" t="s">
        <v>24</v>
      </c>
      <c r="F320" s="57">
        <v>0.247933884297521</v>
      </c>
      <c r="G320" s="57">
        <v>0.239669421487603</v>
      </c>
      <c r="H320" s="57">
        <v>0.239669421487603</v>
      </c>
      <c r="I320" s="57">
        <v>0.235537190082645</v>
      </c>
      <c r="J320" s="57">
        <v>0.243801652892562</v>
      </c>
      <c r="XEX320"/>
      <c r="XEY320"/>
      <c r="XEZ320"/>
      <c r="XFA320"/>
      <c r="XFB320"/>
    </row>
    <row r="321" ht="20.4" spans="3:16382">
      <c r="C321" s="46"/>
      <c r="D321" s="46"/>
      <c r="E321" s="69" t="s">
        <v>60</v>
      </c>
      <c r="F321" s="70">
        <v>0.115702479338843</v>
      </c>
      <c r="G321" s="70">
        <v>0.119834710743802</v>
      </c>
      <c r="H321" s="70">
        <v>0.111570247933884</v>
      </c>
      <c r="I321" s="70">
        <v>0.132231404958678</v>
      </c>
      <c r="J321" s="70">
        <v>0.132231404958678</v>
      </c>
      <c r="XEX321"/>
      <c r="XEY321"/>
      <c r="XEZ321"/>
      <c r="XFA321"/>
      <c r="XFB321"/>
    </row>
    <row r="322" ht="21" spans="3:16382">
      <c r="C322" s="46"/>
      <c r="D322" s="46"/>
      <c r="E322" s="71" t="s">
        <v>61</v>
      </c>
      <c r="F322" s="72">
        <v>0.347107438016529</v>
      </c>
      <c r="G322" s="73">
        <v>0.392561983471074</v>
      </c>
      <c r="H322" s="72">
        <v>0.359504132231405</v>
      </c>
      <c r="I322" s="72">
        <v>0.359504132231405</v>
      </c>
      <c r="J322" s="72">
        <v>0.305785123966942</v>
      </c>
      <c r="XEX322"/>
      <c r="XEY322"/>
      <c r="XEZ322"/>
      <c r="XFA322"/>
      <c r="XFB322"/>
    </row>
    <row r="323" ht="20.4" spans="3:16382">
      <c r="C323" s="46"/>
      <c r="D323" s="46"/>
      <c r="E323" s="74" t="s">
        <v>62</v>
      </c>
      <c r="F323" s="57">
        <v>0.289256198347107</v>
      </c>
      <c r="G323" s="57">
        <v>0.247933884297521</v>
      </c>
      <c r="H323" s="57">
        <v>0.289256198347107</v>
      </c>
      <c r="I323" s="57">
        <v>0.272727272727273</v>
      </c>
      <c r="J323" s="57">
        <v>0.318181818181818</v>
      </c>
      <c r="XEX323"/>
      <c r="XEY323"/>
      <c r="XEZ323"/>
      <c r="XFA323"/>
      <c r="XFB323"/>
    </row>
    <row r="324" ht="20.4" spans="3:16382">
      <c r="C324" s="46" t="s">
        <v>5</v>
      </c>
      <c r="D324" s="46"/>
      <c r="E324" s="74" t="s">
        <v>24</v>
      </c>
      <c r="F324" s="57">
        <v>0.243801652892562</v>
      </c>
      <c r="G324" s="57">
        <v>0.243801652892562</v>
      </c>
      <c r="H324" s="57">
        <v>0.247933884297521</v>
      </c>
      <c r="I324" s="57">
        <v>0.239669421487603</v>
      </c>
      <c r="J324" s="57">
        <v>0.235537190082645</v>
      </c>
      <c r="XEX324"/>
      <c r="XEY324"/>
      <c r="XEZ324"/>
      <c r="XFA324"/>
      <c r="XFB324"/>
    </row>
    <row r="325" ht="20.4" spans="3:16382">
      <c r="C325" s="46"/>
      <c r="D325" s="46"/>
      <c r="E325" s="69" t="s">
        <v>60</v>
      </c>
      <c r="F325" s="70">
        <v>0.0991735537190083</v>
      </c>
      <c r="G325" s="70">
        <v>0.115702479338843</v>
      </c>
      <c r="H325" s="70">
        <v>0.119834710743802</v>
      </c>
      <c r="I325" s="70">
        <v>0.0991735537190083</v>
      </c>
      <c r="J325" s="70">
        <v>0.198347107438017</v>
      </c>
      <c r="XEX325"/>
      <c r="XEY325"/>
      <c r="XEZ325"/>
      <c r="XFA325"/>
      <c r="XFB325"/>
    </row>
    <row r="326" ht="21" spans="3:16382">
      <c r="C326" s="46"/>
      <c r="D326" s="46"/>
      <c r="E326" s="71" t="s">
        <v>61</v>
      </c>
      <c r="F326" s="72">
        <v>0.297520661157025</v>
      </c>
      <c r="G326" s="72">
        <v>0.289256198347107</v>
      </c>
      <c r="H326" s="72">
        <v>0.301652892561983</v>
      </c>
      <c r="I326" s="72">
        <v>0.293388429752066</v>
      </c>
      <c r="J326" s="72">
        <v>0.227272727272727</v>
      </c>
      <c r="XEX326"/>
      <c r="XEY326"/>
      <c r="XEZ326"/>
      <c r="XFA326"/>
      <c r="XFB326"/>
    </row>
    <row r="327" ht="20.4" spans="3:16382">
      <c r="C327" s="46"/>
      <c r="D327" s="46"/>
      <c r="E327" s="74" t="s">
        <v>62</v>
      </c>
      <c r="F327" s="57">
        <v>0.359504132231405</v>
      </c>
      <c r="G327" s="57">
        <v>0.351239669421488</v>
      </c>
      <c r="H327" s="57">
        <v>0.330578512396694</v>
      </c>
      <c r="I327" s="57">
        <v>0.367768595041322</v>
      </c>
      <c r="J327" s="57">
        <v>0.338842975206612</v>
      </c>
      <c r="XEX327"/>
      <c r="XEY327"/>
      <c r="XEZ327"/>
      <c r="XFA327"/>
      <c r="XFB327"/>
    </row>
    <row r="328" ht="20.4" spans="1:8">
      <c r="A328" s="66"/>
      <c r="B328" s="66"/>
      <c r="C328" s="66"/>
      <c r="D328" s="66"/>
      <c r="E328" s="66"/>
      <c r="F328" s="66"/>
      <c r="G328" s="66"/>
      <c r="H328" s="66"/>
    </row>
    <row r="330" spans="1:16382">
      <c r="A330" s="67"/>
      <c r="B330" s="67"/>
      <c r="C330" s="67"/>
      <c r="D330" s="67"/>
      <c r="E330" s="67"/>
      <c r="F330" s="67"/>
      <c r="G330" s="67"/>
      <c r="H330" s="67"/>
      <c r="XEV330"/>
      <c r="XEW330"/>
      <c r="XEX330"/>
      <c r="XEY330"/>
      <c r="XEZ330"/>
      <c r="XFA330"/>
      <c r="XFB330"/>
    </row>
    <row r="331" spans="1:16382">
      <c r="A331" s="67"/>
      <c r="B331" s="67"/>
      <c r="C331" s="67"/>
      <c r="D331" s="68"/>
      <c r="E331" s="68"/>
      <c r="F331" s="68"/>
      <c r="G331" s="68"/>
      <c r="H331" s="68"/>
      <c r="XEV331"/>
      <c r="XEW331"/>
      <c r="XEX331"/>
      <c r="XEY331"/>
      <c r="XEZ331"/>
      <c r="XFA331"/>
      <c r="XFB331"/>
    </row>
    <row r="332" spans="1:16382">
      <c r="A332" s="67"/>
      <c r="B332" s="67"/>
      <c r="C332" s="67"/>
      <c r="D332" s="68"/>
      <c r="E332" s="68"/>
      <c r="F332" s="68"/>
      <c r="G332" s="68"/>
      <c r="H332" s="68"/>
      <c r="XEV332"/>
      <c r="XEW332"/>
      <c r="XEX332"/>
      <c r="XEY332"/>
      <c r="XEZ332"/>
      <c r="XFA332"/>
      <c r="XFB332"/>
    </row>
    <row r="333" spans="1:16382">
      <c r="A333" s="67"/>
      <c r="B333" s="67"/>
      <c r="C333" s="67"/>
      <c r="D333" s="68"/>
      <c r="E333" s="68"/>
      <c r="F333" s="68"/>
      <c r="G333" s="68"/>
      <c r="H333" s="68"/>
      <c r="XEV333"/>
      <c r="XEW333"/>
      <c r="XEX333"/>
      <c r="XEY333"/>
      <c r="XEZ333"/>
      <c r="XFA333"/>
      <c r="XFB333"/>
    </row>
    <row r="334" spans="1:16382">
      <c r="A334" s="67"/>
      <c r="B334" s="67"/>
      <c r="C334" s="67"/>
      <c r="D334" s="68"/>
      <c r="E334" s="68"/>
      <c r="F334" s="68"/>
      <c r="G334" s="68"/>
      <c r="H334" s="68"/>
      <c r="XEV334"/>
      <c r="XEW334"/>
      <c r="XEX334"/>
      <c r="XEY334"/>
      <c r="XEZ334"/>
      <c r="XFA334"/>
      <c r="XFB334"/>
    </row>
    <row r="335" spans="1:16382">
      <c r="A335" s="67"/>
      <c r="B335" s="67"/>
      <c r="C335" s="67"/>
      <c r="D335" s="68"/>
      <c r="E335" s="68"/>
      <c r="F335" s="68"/>
      <c r="G335" s="68"/>
      <c r="H335" s="68"/>
      <c r="XEV335"/>
      <c r="XEW335"/>
      <c r="XEX335"/>
      <c r="XEY335"/>
      <c r="XEZ335"/>
      <c r="XFA335"/>
      <c r="XFB335"/>
    </row>
    <row r="336" spans="1:16382">
      <c r="A336" s="67"/>
      <c r="B336" s="67"/>
      <c r="C336" s="67"/>
      <c r="D336" s="68"/>
      <c r="E336" s="68"/>
      <c r="F336" s="68"/>
      <c r="G336" s="68"/>
      <c r="H336" s="68"/>
      <c r="XEV336"/>
      <c r="XEW336"/>
      <c r="XEX336"/>
      <c r="XEY336"/>
      <c r="XEZ336"/>
      <c r="XFA336"/>
      <c r="XFB336"/>
    </row>
    <row r="337" spans="1:16382">
      <c r="A337" s="67"/>
      <c r="B337" s="67"/>
      <c r="C337" s="67"/>
      <c r="D337" s="68"/>
      <c r="E337" s="68"/>
      <c r="F337" s="68"/>
      <c r="G337" s="68"/>
      <c r="H337" s="68"/>
      <c r="XEV337"/>
      <c r="XEW337"/>
      <c r="XEX337"/>
      <c r="XEY337"/>
      <c r="XEZ337"/>
      <c r="XFA337"/>
      <c r="XFB337"/>
    </row>
    <row r="338" spans="1:16382">
      <c r="A338" s="67"/>
      <c r="B338" s="67"/>
      <c r="C338" s="67"/>
      <c r="D338" s="68"/>
      <c r="E338" s="68"/>
      <c r="F338" s="68"/>
      <c r="G338" s="68"/>
      <c r="H338" s="68"/>
      <c r="XEV338"/>
      <c r="XEW338"/>
      <c r="XEX338"/>
      <c r="XEY338"/>
      <c r="XEZ338"/>
      <c r="XFA338"/>
      <c r="XFB338"/>
    </row>
  </sheetData>
  <mergeCells count="97">
    <mergeCell ref="A1:D1"/>
    <mergeCell ref="H1:K1"/>
    <mergeCell ref="O1:R1"/>
    <mergeCell ref="V1:Y1"/>
    <mergeCell ref="AC1:AF1"/>
    <mergeCell ref="AJ1:AM1"/>
    <mergeCell ref="AQ1:AT1"/>
    <mergeCell ref="AX1:BA1"/>
    <mergeCell ref="BE1:BH1"/>
    <mergeCell ref="BL1:BO1"/>
    <mergeCell ref="BS1:BV1"/>
    <mergeCell ref="BZ1:CC1"/>
    <mergeCell ref="A248:B248"/>
    <mergeCell ref="H248:I248"/>
    <mergeCell ref="O248:P248"/>
    <mergeCell ref="V248:W248"/>
    <mergeCell ref="AC248:AD248"/>
    <mergeCell ref="AJ248:AK248"/>
    <mergeCell ref="AQ248:AR248"/>
    <mergeCell ref="AX248:AY248"/>
    <mergeCell ref="BE248:BF248"/>
    <mergeCell ref="BL248:BM248"/>
    <mergeCell ref="BS248:BT248"/>
    <mergeCell ref="BZ248:CA248"/>
    <mergeCell ref="A258:B258"/>
    <mergeCell ref="H258:I258"/>
    <mergeCell ref="O258:P258"/>
    <mergeCell ref="V258:W258"/>
    <mergeCell ref="AC258:AD258"/>
    <mergeCell ref="AJ258:AK258"/>
    <mergeCell ref="AQ258:AR258"/>
    <mergeCell ref="AX258:AY258"/>
    <mergeCell ref="BE258:BF258"/>
    <mergeCell ref="BL258:BM258"/>
    <mergeCell ref="BS258:BT258"/>
    <mergeCell ref="BZ258:CA258"/>
    <mergeCell ref="A259:B259"/>
    <mergeCell ref="H259:I259"/>
    <mergeCell ref="O259:P259"/>
    <mergeCell ref="V259:W259"/>
    <mergeCell ref="AC259:AD259"/>
    <mergeCell ref="AJ259:AK259"/>
    <mergeCell ref="AQ259:AR259"/>
    <mergeCell ref="AX259:AY259"/>
    <mergeCell ref="BE259:BF259"/>
    <mergeCell ref="BL259:BM259"/>
    <mergeCell ref="BS259:BT259"/>
    <mergeCell ref="BZ259:CA259"/>
    <mergeCell ref="A260:B260"/>
    <mergeCell ref="H260:I260"/>
    <mergeCell ref="O260:P260"/>
    <mergeCell ref="V260:W260"/>
    <mergeCell ref="AC260:AD260"/>
    <mergeCell ref="AJ260:AK260"/>
    <mergeCell ref="AQ260:AR260"/>
    <mergeCell ref="AX260:AY260"/>
    <mergeCell ref="BE260:BF260"/>
    <mergeCell ref="BL260:BM260"/>
    <mergeCell ref="BS260:BT260"/>
    <mergeCell ref="BZ260:CA260"/>
    <mergeCell ref="AC265:AD265"/>
    <mergeCell ref="A266:B266"/>
    <mergeCell ref="Q266:R266"/>
    <mergeCell ref="Q267:R267"/>
    <mergeCell ref="A276:B276"/>
    <mergeCell ref="A277:B277"/>
    <mergeCell ref="A278:B278"/>
    <mergeCell ref="A279:B279"/>
    <mergeCell ref="C319:D319"/>
    <mergeCell ref="H249:I252"/>
    <mergeCell ref="V249:W252"/>
    <mergeCell ref="AJ249:AK252"/>
    <mergeCell ref="AX249:AY252"/>
    <mergeCell ref="BL249:BM252"/>
    <mergeCell ref="BZ249:CA252"/>
    <mergeCell ref="H253:I256"/>
    <mergeCell ref="V253:W256"/>
    <mergeCell ref="AJ253:AK256"/>
    <mergeCell ref="AX253:AY256"/>
    <mergeCell ref="BL253:BM256"/>
    <mergeCell ref="BZ253:CA256"/>
    <mergeCell ref="A249:B252"/>
    <mergeCell ref="O249:P252"/>
    <mergeCell ref="AC249:AD252"/>
    <mergeCell ref="AQ249:AR252"/>
    <mergeCell ref="BE249:BF252"/>
    <mergeCell ref="BS249:BT252"/>
    <mergeCell ref="A253:B256"/>
    <mergeCell ref="O253:P256"/>
    <mergeCell ref="AC253:AD256"/>
    <mergeCell ref="AQ253:AR256"/>
    <mergeCell ref="BE253:BF256"/>
    <mergeCell ref="BS253:BT256"/>
    <mergeCell ref="A267:B270"/>
    <mergeCell ref="A271:B274"/>
    <mergeCell ref="C320:D323"/>
    <mergeCell ref="C324:D327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19"/>
  <sheetViews>
    <sheetView zoomScale="82" zoomScaleNormal="82" topLeftCell="L192" workbookViewId="0">
      <selection activeCell="U202" sqref="U202"/>
    </sheetView>
  </sheetViews>
  <sheetFormatPr defaultColWidth="9.23076923076923" defaultRowHeight="16.8"/>
  <cols>
    <col min="2" max="2" width="21.2980769230769" customWidth="1"/>
    <col min="3" max="3" width="17" customWidth="1"/>
    <col min="4" max="4" width="23.4519230769231" customWidth="1"/>
    <col min="5" max="5" width="13.8461538461538"/>
    <col min="9" max="9" width="12.8076923076923" customWidth="1"/>
    <col min="10" max="10" width="16.9038461538462" customWidth="1"/>
    <col min="11" max="11" width="16.8942307692308" customWidth="1"/>
    <col min="12" max="12" width="15.4423076923077" customWidth="1"/>
    <col min="13" max="13" width="14.2692307692308" customWidth="1"/>
  </cols>
  <sheetData>
    <row r="1" ht="17.6" spans="1:34">
      <c r="A1" s="1" t="s">
        <v>65</v>
      </c>
      <c r="B1" s="2"/>
      <c r="C1" s="2"/>
      <c r="D1" s="2"/>
      <c r="E1" s="20"/>
      <c r="F1" s="20"/>
      <c r="H1" s="1" t="s">
        <v>66</v>
      </c>
      <c r="I1" s="2"/>
      <c r="J1" s="2"/>
      <c r="K1" s="2"/>
      <c r="L1" s="20"/>
      <c r="M1" s="20"/>
      <c r="O1" s="1" t="s">
        <v>67</v>
      </c>
      <c r="P1" s="2"/>
      <c r="Q1" s="2"/>
      <c r="R1" s="2"/>
      <c r="S1" s="20"/>
      <c r="T1" s="20"/>
      <c r="V1" s="1" t="s">
        <v>68</v>
      </c>
      <c r="W1" s="2"/>
      <c r="X1" s="2"/>
      <c r="Y1" s="2"/>
      <c r="Z1" s="20"/>
      <c r="AA1" s="20"/>
      <c r="AC1" s="1" t="s">
        <v>69</v>
      </c>
      <c r="AD1" s="2"/>
      <c r="AE1" s="2"/>
      <c r="AF1" s="2"/>
      <c r="AG1" s="20"/>
      <c r="AH1" s="20"/>
    </row>
    <row r="2" ht="17.6" spans="1:34">
      <c r="A2" s="3" t="s">
        <v>12</v>
      </c>
      <c r="B2" s="3" t="s">
        <v>2</v>
      </c>
      <c r="C2" s="3" t="s">
        <v>4</v>
      </c>
      <c r="D2" s="3" t="s">
        <v>5</v>
      </c>
      <c r="E2" s="83" t="s">
        <v>13</v>
      </c>
      <c r="F2" s="83" t="s">
        <v>14</v>
      </c>
      <c r="H2" s="3" t="s">
        <v>12</v>
      </c>
      <c r="I2" s="3" t="s">
        <v>2</v>
      </c>
      <c r="J2" s="3" t="s">
        <v>4</v>
      </c>
      <c r="K2" s="3" t="s">
        <v>5</v>
      </c>
      <c r="L2" s="83" t="s">
        <v>13</v>
      </c>
      <c r="M2" s="83" t="s">
        <v>14</v>
      </c>
      <c r="O2" s="3" t="s">
        <v>12</v>
      </c>
      <c r="P2" s="3" t="s">
        <v>2</v>
      </c>
      <c r="Q2" s="3" t="s">
        <v>4</v>
      </c>
      <c r="R2" s="3" t="s">
        <v>5</v>
      </c>
      <c r="S2" s="83" t="s">
        <v>13</v>
      </c>
      <c r="T2" s="83" t="s">
        <v>14</v>
      </c>
      <c r="V2" s="3" t="s">
        <v>12</v>
      </c>
      <c r="W2" s="3" t="s">
        <v>2</v>
      </c>
      <c r="X2" s="3" t="s">
        <v>4</v>
      </c>
      <c r="Y2" s="3" t="s">
        <v>5</v>
      </c>
      <c r="Z2" s="83" t="s">
        <v>13</v>
      </c>
      <c r="AA2" s="83" t="s">
        <v>14</v>
      </c>
      <c r="AC2" s="3" t="s">
        <v>12</v>
      </c>
      <c r="AD2" s="3" t="s">
        <v>2</v>
      </c>
      <c r="AE2" s="3" t="s">
        <v>4</v>
      </c>
      <c r="AF2" s="3" t="s">
        <v>5</v>
      </c>
      <c r="AG2" s="83" t="s">
        <v>13</v>
      </c>
      <c r="AH2" s="83" t="s">
        <v>14</v>
      </c>
    </row>
    <row r="3" ht="17.6" spans="1:34">
      <c r="A3" s="4">
        <v>35888</v>
      </c>
      <c r="B3" s="5">
        <v>-1</v>
      </c>
      <c r="C3" s="5">
        <v>-1</v>
      </c>
      <c r="D3" s="5">
        <v>-1</v>
      </c>
      <c r="E3" s="20" t="str">
        <f>IF(B3=C3,IF(B3=-1,"not Found","same"),IF(B3&gt;C3,IF(C3=-1,"not","improve"),IF(B3=-1,"improve","not")))</f>
        <v>not Found</v>
      </c>
      <c r="F3" s="20" t="str">
        <f>IF(B3=D3,IF(B3=-1,"not Found","same"),IF(B3&gt;D3,IF(D3=-1,"not","improve"),IF(B3=-1,"improve","not")))</f>
        <v>not Found</v>
      </c>
      <c r="H3" s="34">
        <v>35888</v>
      </c>
      <c r="I3" s="5">
        <v>-1</v>
      </c>
      <c r="J3" s="5">
        <v>-1</v>
      </c>
      <c r="K3" s="5">
        <v>-1</v>
      </c>
      <c r="L3" s="20" t="str">
        <f>IF(I3=J3,IF(I3=-1,"not Found","same"),IF(I3&gt;J3,IF(J3=-1,"not","improve"),IF(I3=-1,"improve","not")))</f>
        <v>not Found</v>
      </c>
      <c r="M3" s="20" t="str">
        <f>IF(I3=K3,IF(I3=-1,"not Found","same"),IF(I3&gt;K3,IF(K3=-1,"not","improve"),IF(I3=-1,"improve","not")))</f>
        <v>not Found</v>
      </c>
      <c r="O3" s="34">
        <v>35888</v>
      </c>
      <c r="P3" s="5">
        <v>-1</v>
      </c>
      <c r="Q3" s="5">
        <v>-1</v>
      </c>
      <c r="R3" s="5">
        <v>-1</v>
      </c>
      <c r="S3" s="20" t="str">
        <f>IF(P3=Q3,IF(P3=-1,"not Found","same"),IF(P3&gt;Q3,IF(Q3=-1,"not","improve"),IF(P3=-1,"improve","not")))</f>
        <v>not Found</v>
      </c>
      <c r="T3" s="20" t="str">
        <f>IF(P3=R3,IF(P3=-1,"not Found","same"),IF(P3&gt;R3,IF(R3=-1,"not","improve"),IF(P3=-1,"improve","not")))</f>
        <v>not Found</v>
      </c>
      <c r="V3" s="34">
        <v>35888</v>
      </c>
      <c r="W3" s="5">
        <v>-1</v>
      </c>
      <c r="X3" s="5">
        <v>-1</v>
      </c>
      <c r="Y3" s="5">
        <v>-1</v>
      </c>
      <c r="Z3" s="20" t="str">
        <f>IF(W3=X3,IF(W3=-1,"not Found","same"),IF(W3&gt;X3,IF(X3=-1,"not","improve"),IF(W3=-1,"improve","not")))</f>
        <v>not Found</v>
      </c>
      <c r="AA3" s="20" t="str">
        <f>IF(W3=Y3,IF(W3=-1,"not Found","same"),IF(W3&gt;Y3,IF(Y3=-1,"not","improve"),IF(W3=-1,"improve","not")))</f>
        <v>not Found</v>
      </c>
      <c r="AC3" s="34">
        <v>35888</v>
      </c>
      <c r="AD3" s="5">
        <v>-1</v>
      </c>
      <c r="AE3" s="5">
        <v>-1</v>
      </c>
      <c r="AF3" s="5">
        <v>-1</v>
      </c>
      <c r="AG3" s="20" t="str">
        <f>IF(AD3=AE3,IF(AD3=-1,"not Found","same"),IF(AD3&gt;AE3,IF(AE3=-1,"not","improve"),IF(AD3=-1,"improve","not")))</f>
        <v>not Found</v>
      </c>
      <c r="AH3" s="20" t="str">
        <f>IF(AD3=AF3,IF(AD3=-1,"not Found","same"),IF(AD3&gt;AF3,IF(AF3=-1,"not","improve"),IF(AD3=-1,"improve","not")))</f>
        <v>not Found</v>
      </c>
    </row>
    <row r="4" ht="17.6" spans="1:34">
      <c r="A4" s="4">
        <v>50018</v>
      </c>
      <c r="B4" s="5">
        <v>99</v>
      </c>
      <c r="C4" s="5">
        <v>99</v>
      </c>
      <c r="D4" s="5">
        <v>888</v>
      </c>
      <c r="E4" s="20" t="str">
        <f t="shared" ref="E4:E35" si="0">IF(B4=C4,IF(B4=-1,"not Found","same"),IF(B4&gt;C4,IF(C4=-1,"not","improve"),IF(B4=-1,"improve","not")))</f>
        <v>same</v>
      </c>
      <c r="F4" s="20" t="str">
        <f t="shared" ref="F4:F35" si="1">IF(B4=D4,IF(B4=-1,"not Found","same"),IF(B4&gt;D4,IF(D4=-1,"not","improve"),IF(B4=-1,"improve","not")))</f>
        <v>not</v>
      </c>
      <c r="H4" s="34">
        <v>50018</v>
      </c>
      <c r="I4" s="5">
        <v>99</v>
      </c>
      <c r="J4" s="5">
        <v>99</v>
      </c>
      <c r="K4" s="5">
        <v>2894</v>
      </c>
      <c r="L4" s="20" t="str">
        <f t="shared" ref="L4:L35" si="2">IF(I4=J4,IF(I4=-1,"not Found","same"),IF(I4&gt;J4,IF(J4=-1,"not","improve"),IF(I4=-1,"improve","not")))</f>
        <v>same</v>
      </c>
      <c r="M4" s="20" t="str">
        <f t="shared" ref="M4:M35" si="3">IF(I4=K4,IF(I4=-1,"not Found","same"),IF(I4&gt;K4,IF(K4=-1,"not","improve"),IF(I4=-1,"improve","not")))</f>
        <v>not</v>
      </c>
      <c r="O4" s="34">
        <v>50018</v>
      </c>
      <c r="P4" s="5">
        <v>99</v>
      </c>
      <c r="Q4" s="5">
        <v>94</v>
      </c>
      <c r="R4" s="5">
        <v>2884</v>
      </c>
      <c r="S4" s="20" t="str">
        <f t="shared" ref="S4:S35" si="4">IF(P4=Q4,IF(P4=-1,"not Found","same"),IF(P4&gt;Q4,IF(Q4=-1,"not","improve"),IF(P4=-1,"improve","not")))</f>
        <v>improve</v>
      </c>
      <c r="T4" s="20" t="str">
        <f t="shared" ref="T4:T35" si="5">IF(P4=R4,IF(P4=-1,"not Found","same"),IF(P4&gt;R4,IF(R4=-1,"not","improve"),IF(P4=-1,"improve","not")))</f>
        <v>not</v>
      </c>
      <c r="V4" s="34">
        <v>50018</v>
      </c>
      <c r="W4" s="5">
        <v>99</v>
      </c>
      <c r="X4" s="5">
        <v>103</v>
      </c>
      <c r="Y4" s="5">
        <v>2879</v>
      </c>
      <c r="Z4" s="20" t="str">
        <f t="shared" ref="Z4:Z35" si="6">IF(W4=X4,IF(W4=-1,"not Found","same"),IF(W4&gt;X4,IF(X4=-1,"not","improve"),IF(W4=-1,"improve","not")))</f>
        <v>not</v>
      </c>
      <c r="AA4" s="20" t="str">
        <f t="shared" ref="AA4:AA35" si="7">IF(W4=Y4,IF(W4=-1,"not Found","same"),IF(W4&gt;Y4,IF(Y4=-1,"not","improve"),IF(W4=-1,"improve","not")))</f>
        <v>not</v>
      </c>
      <c r="AC4" s="34">
        <v>50018</v>
      </c>
      <c r="AD4" s="5">
        <v>99</v>
      </c>
      <c r="AE4" s="5">
        <v>99</v>
      </c>
      <c r="AF4" s="5">
        <v>478</v>
      </c>
      <c r="AG4" s="20" t="str">
        <f t="shared" ref="AG4:AG35" si="8">IF(AD4=AE4,IF(AD4=-1,"not Found","same"),IF(AD4&gt;AE4,IF(AE4=-1,"not","improve"),IF(AD4=-1,"improve","not")))</f>
        <v>same</v>
      </c>
      <c r="AH4" s="20" t="str">
        <f t="shared" ref="AH4:AH35" si="9">IF(AD4=AF4,IF(AD4=-1,"not Found","same"),IF(AD4&gt;AF4,IF(AF4=-1,"not","improve"),IF(AD4=-1,"improve","not")))</f>
        <v>not</v>
      </c>
    </row>
    <row r="5" ht="17.6" spans="1:34">
      <c r="A5" s="4">
        <v>68606</v>
      </c>
      <c r="B5" s="5">
        <v>-1</v>
      </c>
      <c r="C5" s="5">
        <v>-1</v>
      </c>
      <c r="D5" s="5">
        <v>-1</v>
      </c>
      <c r="E5" s="20" t="str">
        <f t="shared" si="0"/>
        <v>not Found</v>
      </c>
      <c r="F5" s="20" t="str">
        <f t="shared" si="1"/>
        <v>not Found</v>
      </c>
      <c r="H5" s="34">
        <v>68606</v>
      </c>
      <c r="I5" s="5">
        <v>-1</v>
      </c>
      <c r="J5" s="5">
        <v>-1</v>
      </c>
      <c r="K5" s="5">
        <v>-1</v>
      </c>
      <c r="L5" s="20" t="str">
        <f t="shared" si="2"/>
        <v>not Found</v>
      </c>
      <c r="M5" s="20" t="str">
        <f t="shared" si="3"/>
        <v>not Found</v>
      </c>
      <c r="O5" s="34">
        <v>68606</v>
      </c>
      <c r="P5" s="5">
        <v>-1</v>
      </c>
      <c r="Q5" s="5">
        <v>-1</v>
      </c>
      <c r="R5" s="5">
        <v>-1</v>
      </c>
      <c r="S5" s="20" t="str">
        <f t="shared" si="4"/>
        <v>not Found</v>
      </c>
      <c r="T5" s="20" t="str">
        <f t="shared" si="5"/>
        <v>not Found</v>
      </c>
      <c r="V5" s="34">
        <v>68606</v>
      </c>
      <c r="W5" s="5">
        <v>-1</v>
      </c>
      <c r="X5" s="5">
        <v>-1</v>
      </c>
      <c r="Y5" s="5">
        <v>-1</v>
      </c>
      <c r="Z5" s="20" t="str">
        <f t="shared" si="6"/>
        <v>not Found</v>
      </c>
      <c r="AA5" s="20" t="str">
        <f t="shared" si="7"/>
        <v>not Found</v>
      </c>
      <c r="AC5" s="34">
        <v>68606</v>
      </c>
      <c r="AD5" s="5">
        <v>-1</v>
      </c>
      <c r="AE5" s="5">
        <v>-1</v>
      </c>
      <c r="AF5" s="5">
        <v>-1</v>
      </c>
      <c r="AG5" s="20" t="str">
        <f t="shared" si="8"/>
        <v>not Found</v>
      </c>
      <c r="AH5" s="20" t="str">
        <f t="shared" si="9"/>
        <v>not Found</v>
      </c>
    </row>
    <row r="6" ht="17.6" spans="1:34">
      <c r="A6" s="4">
        <v>94366</v>
      </c>
      <c r="B6" s="5">
        <v>-1</v>
      </c>
      <c r="C6" s="5">
        <v>-1</v>
      </c>
      <c r="D6" s="5">
        <v>-1</v>
      </c>
      <c r="E6" s="20" t="str">
        <f t="shared" si="0"/>
        <v>not Found</v>
      </c>
      <c r="F6" s="20" t="str">
        <f t="shared" si="1"/>
        <v>not Found</v>
      </c>
      <c r="H6" s="34">
        <v>94366</v>
      </c>
      <c r="I6" s="5">
        <v>-1</v>
      </c>
      <c r="J6" s="5">
        <v>-1</v>
      </c>
      <c r="K6" s="5">
        <v>-1</v>
      </c>
      <c r="L6" s="20" t="str">
        <f t="shared" si="2"/>
        <v>not Found</v>
      </c>
      <c r="M6" s="20" t="str">
        <f t="shared" si="3"/>
        <v>not Found</v>
      </c>
      <c r="O6" s="34">
        <v>94366</v>
      </c>
      <c r="P6" s="5">
        <v>-1</v>
      </c>
      <c r="Q6" s="5">
        <v>-1</v>
      </c>
      <c r="R6" s="5">
        <v>-1</v>
      </c>
      <c r="S6" s="20" t="str">
        <f t="shared" si="4"/>
        <v>not Found</v>
      </c>
      <c r="T6" s="20" t="str">
        <f t="shared" si="5"/>
        <v>not Found</v>
      </c>
      <c r="V6" s="34">
        <v>94366</v>
      </c>
      <c r="W6" s="5">
        <v>-1</v>
      </c>
      <c r="X6" s="5">
        <v>-1</v>
      </c>
      <c r="Y6" s="5">
        <v>-1</v>
      </c>
      <c r="Z6" s="20" t="str">
        <f t="shared" si="6"/>
        <v>not Found</v>
      </c>
      <c r="AA6" s="20" t="str">
        <f t="shared" si="7"/>
        <v>not Found</v>
      </c>
      <c r="AC6" s="34">
        <v>94366</v>
      </c>
      <c r="AD6" s="5">
        <v>-1</v>
      </c>
      <c r="AE6" s="5">
        <v>-1</v>
      </c>
      <c r="AF6" s="5">
        <v>-1</v>
      </c>
      <c r="AG6" s="20" t="str">
        <f t="shared" si="8"/>
        <v>not Found</v>
      </c>
      <c r="AH6" s="20" t="str">
        <f t="shared" si="9"/>
        <v>not Found</v>
      </c>
    </row>
    <row r="7" ht="17.6" spans="1:34">
      <c r="A7" s="4">
        <v>97605</v>
      </c>
      <c r="B7" s="5">
        <v>288</v>
      </c>
      <c r="C7" s="5">
        <v>127</v>
      </c>
      <c r="D7" s="5">
        <v>292</v>
      </c>
      <c r="E7" s="20" t="str">
        <f t="shared" si="0"/>
        <v>improve</v>
      </c>
      <c r="F7" s="20" t="str">
        <f t="shared" si="1"/>
        <v>not</v>
      </c>
      <c r="H7" s="34">
        <v>97605</v>
      </c>
      <c r="I7" s="5">
        <v>288</v>
      </c>
      <c r="J7" s="5">
        <v>125</v>
      </c>
      <c r="K7" s="5">
        <v>294</v>
      </c>
      <c r="L7" s="20" t="str">
        <f t="shared" si="2"/>
        <v>improve</v>
      </c>
      <c r="M7" s="20" t="str">
        <f t="shared" si="3"/>
        <v>not</v>
      </c>
      <c r="O7" s="34">
        <v>97605</v>
      </c>
      <c r="P7" s="5">
        <v>288</v>
      </c>
      <c r="Q7" s="5">
        <v>298</v>
      </c>
      <c r="R7" s="5">
        <v>290</v>
      </c>
      <c r="S7" s="20" t="str">
        <f t="shared" si="4"/>
        <v>not</v>
      </c>
      <c r="T7" s="20" t="str">
        <f t="shared" si="5"/>
        <v>not</v>
      </c>
      <c r="V7" s="34">
        <v>97605</v>
      </c>
      <c r="W7" s="5">
        <v>288</v>
      </c>
      <c r="X7" s="5">
        <v>128</v>
      </c>
      <c r="Y7" s="5">
        <v>294</v>
      </c>
      <c r="Z7" s="20" t="str">
        <f t="shared" si="6"/>
        <v>improve</v>
      </c>
      <c r="AA7" s="20" t="str">
        <f t="shared" si="7"/>
        <v>not</v>
      </c>
      <c r="AC7" s="34">
        <v>97605</v>
      </c>
      <c r="AD7" s="5">
        <v>288</v>
      </c>
      <c r="AE7" s="5">
        <v>297</v>
      </c>
      <c r="AF7" s="5">
        <v>298</v>
      </c>
      <c r="AG7" s="20" t="str">
        <f t="shared" si="8"/>
        <v>not</v>
      </c>
      <c r="AH7" s="20" t="str">
        <f t="shared" si="9"/>
        <v>not</v>
      </c>
    </row>
    <row r="8" ht="17.6" spans="1:34">
      <c r="A8" s="4">
        <v>108466</v>
      </c>
      <c r="B8" s="5">
        <v>-1</v>
      </c>
      <c r="C8" s="5">
        <v>-1</v>
      </c>
      <c r="D8" s="5">
        <v>-1</v>
      </c>
      <c r="E8" s="20" t="str">
        <f t="shared" si="0"/>
        <v>not Found</v>
      </c>
      <c r="F8" s="20" t="str">
        <f t="shared" si="1"/>
        <v>not Found</v>
      </c>
      <c r="H8" s="34">
        <v>108466</v>
      </c>
      <c r="I8" s="5">
        <v>-1</v>
      </c>
      <c r="J8" s="5">
        <v>-1</v>
      </c>
      <c r="K8" s="5">
        <v>-1</v>
      </c>
      <c r="L8" s="20" t="str">
        <f t="shared" si="2"/>
        <v>not Found</v>
      </c>
      <c r="M8" s="20" t="str">
        <f t="shared" si="3"/>
        <v>not Found</v>
      </c>
      <c r="O8" s="34">
        <v>108466</v>
      </c>
      <c r="P8" s="5">
        <v>-1</v>
      </c>
      <c r="Q8" s="5">
        <v>-1</v>
      </c>
      <c r="R8" s="5">
        <v>-1</v>
      </c>
      <c r="S8" s="20" t="str">
        <f t="shared" si="4"/>
        <v>not Found</v>
      </c>
      <c r="T8" s="20" t="str">
        <f t="shared" si="5"/>
        <v>not Found</v>
      </c>
      <c r="V8" s="34">
        <v>108466</v>
      </c>
      <c r="W8" s="5">
        <v>-1</v>
      </c>
      <c r="X8" s="5">
        <v>-1</v>
      </c>
      <c r="Y8" s="5">
        <v>-1</v>
      </c>
      <c r="Z8" s="20" t="str">
        <f t="shared" si="6"/>
        <v>not Found</v>
      </c>
      <c r="AA8" s="20" t="str">
        <f t="shared" si="7"/>
        <v>not Found</v>
      </c>
      <c r="AC8" s="34">
        <v>108466</v>
      </c>
      <c r="AD8" s="5">
        <v>-1</v>
      </c>
      <c r="AE8" s="5">
        <v>-1</v>
      </c>
      <c r="AF8" s="5">
        <v>-1</v>
      </c>
      <c r="AG8" s="20" t="str">
        <f t="shared" si="8"/>
        <v>not Found</v>
      </c>
      <c r="AH8" s="20" t="str">
        <f t="shared" si="9"/>
        <v>not Found</v>
      </c>
    </row>
    <row r="9" ht="17.6" spans="1:34">
      <c r="A9" s="4">
        <v>108954</v>
      </c>
      <c r="B9" s="5">
        <v>-1</v>
      </c>
      <c r="C9" s="5">
        <v>-1</v>
      </c>
      <c r="D9" s="5">
        <v>-1</v>
      </c>
      <c r="E9" s="20" t="str">
        <f t="shared" si="0"/>
        <v>not Found</v>
      </c>
      <c r="F9" s="20" t="str">
        <f t="shared" si="1"/>
        <v>not Found</v>
      </c>
      <c r="H9" s="34">
        <v>108954</v>
      </c>
      <c r="I9" s="5">
        <v>-1</v>
      </c>
      <c r="J9" s="5">
        <v>-1</v>
      </c>
      <c r="K9" s="5">
        <v>-1</v>
      </c>
      <c r="L9" s="20" t="str">
        <f t="shared" si="2"/>
        <v>not Found</v>
      </c>
      <c r="M9" s="20" t="str">
        <f t="shared" si="3"/>
        <v>not Found</v>
      </c>
      <c r="O9" s="34">
        <v>108954</v>
      </c>
      <c r="P9" s="5">
        <v>-1</v>
      </c>
      <c r="Q9" s="5">
        <v>-1</v>
      </c>
      <c r="R9" s="5">
        <v>-1</v>
      </c>
      <c r="S9" s="20" t="str">
        <f t="shared" si="4"/>
        <v>not Found</v>
      </c>
      <c r="T9" s="20" t="str">
        <f t="shared" si="5"/>
        <v>not Found</v>
      </c>
      <c r="V9" s="34">
        <v>108954</v>
      </c>
      <c r="W9" s="5">
        <v>-1</v>
      </c>
      <c r="X9" s="5">
        <v>-1</v>
      </c>
      <c r="Y9" s="5">
        <v>-1</v>
      </c>
      <c r="Z9" s="20" t="str">
        <f t="shared" si="6"/>
        <v>not Found</v>
      </c>
      <c r="AA9" s="20" t="str">
        <f t="shared" si="7"/>
        <v>not Found</v>
      </c>
      <c r="AC9" s="34">
        <v>108954</v>
      </c>
      <c r="AD9" s="5">
        <v>-1</v>
      </c>
      <c r="AE9" s="5">
        <v>-1</v>
      </c>
      <c r="AF9" s="5">
        <v>-1</v>
      </c>
      <c r="AG9" s="20" t="str">
        <f t="shared" si="8"/>
        <v>not Found</v>
      </c>
      <c r="AH9" s="20" t="str">
        <f t="shared" si="9"/>
        <v>not Found</v>
      </c>
    </row>
    <row r="10" ht="17.6" spans="1:34">
      <c r="A10" s="4">
        <v>109003</v>
      </c>
      <c r="B10" s="5">
        <v>478</v>
      </c>
      <c r="C10" s="5">
        <v>103</v>
      </c>
      <c r="D10" s="5">
        <v>538</v>
      </c>
      <c r="E10" s="20" t="str">
        <f t="shared" si="0"/>
        <v>improve</v>
      </c>
      <c r="F10" s="20" t="str">
        <f t="shared" si="1"/>
        <v>not</v>
      </c>
      <c r="H10" s="34">
        <v>109003</v>
      </c>
      <c r="I10" s="5">
        <v>478</v>
      </c>
      <c r="J10" s="5">
        <v>78</v>
      </c>
      <c r="K10" s="5">
        <v>381</v>
      </c>
      <c r="L10" s="20" t="str">
        <f t="shared" si="2"/>
        <v>improve</v>
      </c>
      <c r="M10" s="20" t="str">
        <f t="shared" si="3"/>
        <v>improve</v>
      </c>
      <c r="O10" s="34">
        <v>109003</v>
      </c>
      <c r="P10" s="5">
        <v>478</v>
      </c>
      <c r="Q10" s="5">
        <v>612</v>
      </c>
      <c r="R10" s="5">
        <v>43</v>
      </c>
      <c r="S10" s="20" t="str">
        <f t="shared" si="4"/>
        <v>not</v>
      </c>
      <c r="T10" s="20" t="str">
        <f t="shared" si="5"/>
        <v>improve</v>
      </c>
      <c r="V10" s="34">
        <v>109003</v>
      </c>
      <c r="W10" s="5">
        <v>478</v>
      </c>
      <c r="X10" s="5">
        <v>666</v>
      </c>
      <c r="Y10" s="5">
        <v>55</v>
      </c>
      <c r="Z10" s="20" t="str">
        <f t="shared" si="6"/>
        <v>not</v>
      </c>
      <c r="AA10" s="20" t="str">
        <f t="shared" si="7"/>
        <v>improve</v>
      </c>
      <c r="AC10" s="34">
        <v>109003</v>
      </c>
      <c r="AD10" s="5">
        <v>478</v>
      </c>
      <c r="AE10" s="5">
        <v>538</v>
      </c>
      <c r="AF10" s="5">
        <v>55</v>
      </c>
      <c r="AG10" s="20" t="str">
        <f t="shared" si="8"/>
        <v>not</v>
      </c>
      <c r="AH10" s="20" t="str">
        <f t="shared" si="9"/>
        <v>improve</v>
      </c>
    </row>
    <row r="11" ht="17.6" spans="1:34">
      <c r="A11" s="4">
        <v>113004</v>
      </c>
      <c r="B11" s="5">
        <v>-1</v>
      </c>
      <c r="C11" s="5">
        <v>-1</v>
      </c>
      <c r="D11" s="5">
        <v>-1</v>
      </c>
      <c r="E11" s="20" t="str">
        <f t="shared" si="0"/>
        <v>not Found</v>
      </c>
      <c r="F11" s="20" t="str">
        <f t="shared" si="1"/>
        <v>not Found</v>
      </c>
      <c r="H11" s="34">
        <v>113004</v>
      </c>
      <c r="I11" s="5">
        <v>-1</v>
      </c>
      <c r="J11" s="5">
        <v>-1</v>
      </c>
      <c r="K11" s="5">
        <v>-1</v>
      </c>
      <c r="L11" s="20" t="str">
        <f t="shared" si="2"/>
        <v>not Found</v>
      </c>
      <c r="M11" s="20" t="str">
        <f t="shared" si="3"/>
        <v>not Found</v>
      </c>
      <c r="O11" s="34">
        <v>113004</v>
      </c>
      <c r="P11" s="5">
        <v>-1</v>
      </c>
      <c r="Q11" s="5">
        <v>-1</v>
      </c>
      <c r="R11" s="5">
        <v>-1</v>
      </c>
      <c r="S11" s="20" t="str">
        <f t="shared" si="4"/>
        <v>not Found</v>
      </c>
      <c r="T11" s="20" t="str">
        <f t="shared" si="5"/>
        <v>not Found</v>
      </c>
      <c r="V11" s="34">
        <v>113004</v>
      </c>
      <c r="W11" s="5">
        <v>-1</v>
      </c>
      <c r="X11" s="5">
        <v>-1</v>
      </c>
      <c r="Y11" s="5">
        <v>-1</v>
      </c>
      <c r="Z11" s="20" t="str">
        <f t="shared" si="6"/>
        <v>not Found</v>
      </c>
      <c r="AA11" s="20" t="str">
        <f t="shared" si="7"/>
        <v>not Found</v>
      </c>
      <c r="AC11" s="34">
        <v>113004</v>
      </c>
      <c r="AD11" s="5">
        <v>-1</v>
      </c>
      <c r="AE11" s="5">
        <v>-1</v>
      </c>
      <c r="AF11" s="5">
        <v>-1</v>
      </c>
      <c r="AG11" s="20" t="str">
        <f t="shared" si="8"/>
        <v>not Found</v>
      </c>
      <c r="AH11" s="20" t="str">
        <f t="shared" si="9"/>
        <v>not Found</v>
      </c>
    </row>
    <row r="12" ht="17.6" spans="1:34">
      <c r="A12" s="4">
        <v>113870</v>
      </c>
      <c r="B12" s="5">
        <v>8354</v>
      </c>
      <c r="C12" s="5">
        <v>8473</v>
      </c>
      <c r="D12" s="5">
        <v>7971</v>
      </c>
      <c r="E12" s="20" t="str">
        <f t="shared" si="0"/>
        <v>not</v>
      </c>
      <c r="F12" s="20" t="str">
        <f t="shared" si="1"/>
        <v>improve</v>
      </c>
      <c r="H12" s="34">
        <v>113870</v>
      </c>
      <c r="I12" s="5">
        <v>8354</v>
      </c>
      <c r="J12" s="5">
        <v>8148</v>
      </c>
      <c r="K12" s="5">
        <v>8612</v>
      </c>
      <c r="L12" s="20" t="str">
        <f t="shared" si="2"/>
        <v>improve</v>
      </c>
      <c r="M12" s="20" t="str">
        <f t="shared" si="3"/>
        <v>not</v>
      </c>
      <c r="O12" s="34">
        <v>113870</v>
      </c>
      <c r="P12" s="5">
        <v>8354</v>
      </c>
      <c r="Q12" s="5">
        <v>8903</v>
      </c>
      <c r="R12" s="5">
        <v>7897</v>
      </c>
      <c r="S12" s="20" t="str">
        <f t="shared" si="4"/>
        <v>not</v>
      </c>
      <c r="T12" s="20" t="str">
        <f t="shared" si="5"/>
        <v>improve</v>
      </c>
      <c r="V12" s="34">
        <v>113870</v>
      </c>
      <c r="W12" s="5">
        <v>8354</v>
      </c>
      <c r="X12" s="5">
        <v>8978</v>
      </c>
      <c r="Y12" s="5">
        <v>7753</v>
      </c>
      <c r="Z12" s="20" t="str">
        <f t="shared" si="6"/>
        <v>not</v>
      </c>
      <c r="AA12" s="20" t="str">
        <f t="shared" si="7"/>
        <v>improve</v>
      </c>
      <c r="AC12" s="34">
        <v>113870</v>
      </c>
      <c r="AD12" s="5">
        <v>8354</v>
      </c>
      <c r="AE12" s="5">
        <v>8978</v>
      </c>
      <c r="AF12" s="5">
        <v>8354</v>
      </c>
      <c r="AG12" s="20" t="str">
        <f t="shared" si="8"/>
        <v>not</v>
      </c>
      <c r="AH12" s="20" t="str">
        <f t="shared" si="9"/>
        <v>same</v>
      </c>
    </row>
    <row r="13" ht="17.6" spans="1:34">
      <c r="A13" s="4">
        <v>116919</v>
      </c>
      <c r="B13" s="5">
        <v>-1</v>
      </c>
      <c r="C13" s="5">
        <v>-1</v>
      </c>
      <c r="D13" s="5">
        <v>-1</v>
      </c>
      <c r="E13" s="20" t="str">
        <f t="shared" si="0"/>
        <v>not Found</v>
      </c>
      <c r="F13" s="20" t="str">
        <f t="shared" si="1"/>
        <v>not Found</v>
      </c>
      <c r="H13" s="34">
        <v>116919</v>
      </c>
      <c r="I13" s="5">
        <v>-1</v>
      </c>
      <c r="J13" s="5">
        <v>-1</v>
      </c>
      <c r="K13" s="5">
        <v>-1</v>
      </c>
      <c r="L13" s="20" t="str">
        <f t="shared" si="2"/>
        <v>not Found</v>
      </c>
      <c r="M13" s="20" t="str">
        <f t="shared" si="3"/>
        <v>not Found</v>
      </c>
      <c r="O13" s="34">
        <v>116919</v>
      </c>
      <c r="P13" s="5">
        <v>-1</v>
      </c>
      <c r="Q13" s="5">
        <v>-1</v>
      </c>
      <c r="R13" s="5">
        <v>-1</v>
      </c>
      <c r="S13" s="20" t="str">
        <f t="shared" si="4"/>
        <v>not Found</v>
      </c>
      <c r="T13" s="20" t="str">
        <f t="shared" si="5"/>
        <v>not Found</v>
      </c>
      <c r="V13" s="34">
        <v>116919</v>
      </c>
      <c r="W13" s="5">
        <v>-1</v>
      </c>
      <c r="X13" s="5">
        <v>-1</v>
      </c>
      <c r="Y13" s="5">
        <v>-1</v>
      </c>
      <c r="Z13" s="20" t="str">
        <f t="shared" si="6"/>
        <v>not Found</v>
      </c>
      <c r="AA13" s="20" t="str">
        <f t="shared" si="7"/>
        <v>not Found</v>
      </c>
      <c r="AC13" s="34">
        <v>116919</v>
      </c>
      <c r="AD13" s="5">
        <v>-1</v>
      </c>
      <c r="AE13" s="5">
        <v>-1</v>
      </c>
      <c r="AF13" s="5">
        <v>-1</v>
      </c>
      <c r="AG13" s="20" t="str">
        <f t="shared" si="8"/>
        <v>not Found</v>
      </c>
      <c r="AH13" s="20" t="str">
        <f t="shared" si="9"/>
        <v>not Found</v>
      </c>
    </row>
    <row r="14" ht="17.6" spans="1:34">
      <c r="A14" s="4">
        <v>118694</v>
      </c>
      <c r="B14" s="5">
        <v>40</v>
      </c>
      <c r="C14" s="5">
        <v>40</v>
      </c>
      <c r="D14" s="5">
        <v>21</v>
      </c>
      <c r="E14" s="20" t="str">
        <f t="shared" si="0"/>
        <v>same</v>
      </c>
      <c r="F14" s="20" t="str">
        <f t="shared" si="1"/>
        <v>improve</v>
      </c>
      <c r="H14" s="34">
        <v>118694</v>
      </c>
      <c r="I14" s="5">
        <v>40</v>
      </c>
      <c r="J14" s="5">
        <v>40</v>
      </c>
      <c r="K14" s="5">
        <v>52</v>
      </c>
      <c r="L14" s="20" t="str">
        <f t="shared" si="2"/>
        <v>same</v>
      </c>
      <c r="M14" s="20" t="str">
        <f t="shared" si="3"/>
        <v>not</v>
      </c>
      <c r="O14" s="34">
        <v>118694</v>
      </c>
      <c r="P14" s="5">
        <v>40</v>
      </c>
      <c r="Q14" s="5">
        <v>39</v>
      </c>
      <c r="R14" s="5">
        <v>52</v>
      </c>
      <c r="S14" s="20" t="str">
        <f t="shared" si="4"/>
        <v>improve</v>
      </c>
      <c r="T14" s="20" t="str">
        <f t="shared" si="5"/>
        <v>not</v>
      </c>
      <c r="V14" s="34">
        <v>118694</v>
      </c>
      <c r="W14" s="5">
        <v>40</v>
      </c>
      <c r="X14" s="5">
        <v>38</v>
      </c>
      <c r="Y14" s="5">
        <v>35</v>
      </c>
      <c r="Z14" s="20" t="str">
        <f t="shared" si="6"/>
        <v>improve</v>
      </c>
      <c r="AA14" s="20" t="str">
        <f t="shared" si="7"/>
        <v>improve</v>
      </c>
      <c r="AC14" s="34">
        <v>118694</v>
      </c>
      <c r="AD14" s="5">
        <v>40</v>
      </c>
      <c r="AE14" s="5">
        <v>45</v>
      </c>
      <c r="AF14" s="5">
        <v>46</v>
      </c>
      <c r="AG14" s="20" t="str">
        <f t="shared" si="8"/>
        <v>not</v>
      </c>
      <c r="AH14" s="20" t="str">
        <f t="shared" si="9"/>
        <v>not</v>
      </c>
    </row>
    <row r="15" ht="17.6" spans="1:34">
      <c r="A15" s="4">
        <v>119824</v>
      </c>
      <c r="B15" s="5">
        <v>-1</v>
      </c>
      <c r="C15" s="5">
        <v>-1</v>
      </c>
      <c r="D15" s="5">
        <v>-1</v>
      </c>
      <c r="E15" s="20" t="str">
        <f t="shared" si="0"/>
        <v>not Found</v>
      </c>
      <c r="F15" s="20" t="str">
        <f t="shared" si="1"/>
        <v>not Found</v>
      </c>
      <c r="H15" s="34">
        <v>119824</v>
      </c>
      <c r="I15" s="5">
        <v>-1</v>
      </c>
      <c r="J15" s="5">
        <v>-1</v>
      </c>
      <c r="K15" s="5">
        <v>-1</v>
      </c>
      <c r="L15" s="20" t="str">
        <f t="shared" si="2"/>
        <v>not Found</v>
      </c>
      <c r="M15" s="20" t="str">
        <f t="shared" si="3"/>
        <v>not Found</v>
      </c>
      <c r="O15" s="34">
        <v>119824</v>
      </c>
      <c r="P15" s="5">
        <v>-1</v>
      </c>
      <c r="Q15" s="5">
        <v>-1</v>
      </c>
      <c r="R15" s="5">
        <v>-1</v>
      </c>
      <c r="S15" s="20" t="str">
        <f t="shared" si="4"/>
        <v>not Found</v>
      </c>
      <c r="T15" s="20" t="str">
        <f t="shared" si="5"/>
        <v>not Found</v>
      </c>
      <c r="V15" s="34">
        <v>119824</v>
      </c>
      <c r="W15" s="5">
        <v>-1</v>
      </c>
      <c r="X15" s="5">
        <v>-1</v>
      </c>
      <c r="Y15" s="5">
        <v>-1</v>
      </c>
      <c r="Z15" s="20" t="str">
        <f t="shared" si="6"/>
        <v>not Found</v>
      </c>
      <c r="AA15" s="20" t="str">
        <f t="shared" si="7"/>
        <v>not Found</v>
      </c>
      <c r="AC15" s="34">
        <v>119824</v>
      </c>
      <c r="AD15" s="5">
        <v>-1</v>
      </c>
      <c r="AE15" s="5">
        <v>-1</v>
      </c>
      <c r="AF15" s="5">
        <v>-1</v>
      </c>
      <c r="AG15" s="20" t="str">
        <f t="shared" si="8"/>
        <v>not Found</v>
      </c>
      <c r="AH15" s="20" t="str">
        <f t="shared" si="9"/>
        <v>not Found</v>
      </c>
    </row>
    <row r="16" ht="17.6" spans="1:34">
      <c r="A16" s="4">
        <v>119843</v>
      </c>
      <c r="B16" s="5">
        <v>501</v>
      </c>
      <c r="C16" s="5">
        <v>1416</v>
      </c>
      <c r="D16" s="5">
        <v>136</v>
      </c>
      <c r="E16" s="20" t="str">
        <f t="shared" si="0"/>
        <v>not</v>
      </c>
      <c r="F16" s="20" t="str">
        <f t="shared" si="1"/>
        <v>improve</v>
      </c>
      <c r="H16" s="34">
        <v>119843</v>
      </c>
      <c r="I16" s="5">
        <v>501</v>
      </c>
      <c r="J16" s="5">
        <v>1535</v>
      </c>
      <c r="K16" s="5">
        <v>481</v>
      </c>
      <c r="L16" s="20" t="str">
        <f t="shared" si="2"/>
        <v>not</v>
      </c>
      <c r="M16" s="20" t="str">
        <f t="shared" si="3"/>
        <v>improve</v>
      </c>
      <c r="O16" s="34">
        <v>119843</v>
      </c>
      <c r="P16" s="5">
        <v>501</v>
      </c>
      <c r="Q16" s="5">
        <v>1391</v>
      </c>
      <c r="R16" s="5">
        <v>481</v>
      </c>
      <c r="S16" s="20" t="str">
        <f t="shared" si="4"/>
        <v>not</v>
      </c>
      <c r="T16" s="20" t="str">
        <f t="shared" si="5"/>
        <v>improve</v>
      </c>
      <c r="V16" s="34">
        <v>119843</v>
      </c>
      <c r="W16" s="5">
        <v>501</v>
      </c>
      <c r="X16" s="5">
        <v>1283</v>
      </c>
      <c r="Y16" s="5">
        <v>516</v>
      </c>
      <c r="Z16" s="20" t="str">
        <f t="shared" si="6"/>
        <v>not</v>
      </c>
      <c r="AA16" s="20" t="str">
        <f t="shared" si="7"/>
        <v>not</v>
      </c>
      <c r="AC16" s="34">
        <v>119843</v>
      </c>
      <c r="AD16" s="5">
        <v>501</v>
      </c>
      <c r="AE16" s="5">
        <v>496</v>
      </c>
      <c r="AF16" s="5">
        <v>365</v>
      </c>
      <c r="AG16" s="20" t="str">
        <f t="shared" si="8"/>
        <v>improve</v>
      </c>
      <c r="AH16" s="20" t="str">
        <f t="shared" si="9"/>
        <v>improve</v>
      </c>
    </row>
    <row r="17" ht="17.6" spans="1:34">
      <c r="A17" s="4">
        <v>121622</v>
      </c>
      <c r="B17" s="5">
        <v>64</v>
      </c>
      <c r="C17" s="5">
        <v>64</v>
      </c>
      <c r="D17" s="5">
        <v>10</v>
      </c>
      <c r="E17" s="20" t="str">
        <f t="shared" si="0"/>
        <v>same</v>
      </c>
      <c r="F17" s="20" t="str">
        <f t="shared" si="1"/>
        <v>improve</v>
      </c>
      <c r="H17" s="34">
        <v>121622</v>
      </c>
      <c r="I17" s="5">
        <v>64</v>
      </c>
      <c r="J17" s="5">
        <v>60</v>
      </c>
      <c r="K17" s="5">
        <v>8</v>
      </c>
      <c r="L17" s="20" t="str">
        <f t="shared" si="2"/>
        <v>improve</v>
      </c>
      <c r="M17" s="20" t="str">
        <f t="shared" si="3"/>
        <v>improve</v>
      </c>
      <c r="O17" s="34">
        <v>121622</v>
      </c>
      <c r="P17" s="5">
        <v>64</v>
      </c>
      <c r="Q17" s="5">
        <v>60</v>
      </c>
      <c r="R17" s="5">
        <v>8</v>
      </c>
      <c r="S17" s="20" t="str">
        <f t="shared" si="4"/>
        <v>improve</v>
      </c>
      <c r="T17" s="20" t="str">
        <f t="shared" si="5"/>
        <v>improve</v>
      </c>
      <c r="V17" s="34">
        <v>121622</v>
      </c>
      <c r="W17" s="5">
        <v>64</v>
      </c>
      <c r="X17" s="5">
        <v>8</v>
      </c>
      <c r="Y17" s="5">
        <v>64</v>
      </c>
      <c r="Z17" s="20" t="str">
        <f t="shared" si="6"/>
        <v>improve</v>
      </c>
      <c r="AA17" s="20" t="str">
        <f t="shared" si="7"/>
        <v>same</v>
      </c>
      <c r="AC17" s="34">
        <v>121622</v>
      </c>
      <c r="AD17" s="5">
        <v>64</v>
      </c>
      <c r="AE17" s="5">
        <v>8</v>
      </c>
      <c r="AF17" s="5">
        <v>62</v>
      </c>
      <c r="AG17" s="20" t="str">
        <f t="shared" si="8"/>
        <v>improve</v>
      </c>
      <c r="AH17" s="20" t="str">
        <f t="shared" si="9"/>
        <v>improve</v>
      </c>
    </row>
    <row r="18" ht="17.6" spans="1:34">
      <c r="A18" s="4">
        <v>125913</v>
      </c>
      <c r="B18" s="5">
        <v>519</v>
      </c>
      <c r="C18" s="5">
        <v>402</v>
      </c>
      <c r="D18" s="5">
        <v>462</v>
      </c>
      <c r="E18" s="20" t="str">
        <f t="shared" si="0"/>
        <v>improve</v>
      </c>
      <c r="F18" s="20" t="str">
        <f t="shared" si="1"/>
        <v>improve</v>
      </c>
      <c r="H18" s="34">
        <v>125913</v>
      </c>
      <c r="I18" s="5">
        <v>519</v>
      </c>
      <c r="J18" s="5">
        <v>386</v>
      </c>
      <c r="K18" s="5">
        <v>575</v>
      </c>
      <c r="L18" s="20" t="str">
        <f t="shared" si="2"/>
        <v>improve</v>
      </c>
      <c r="M18" s="20" t="str">
        <f t="shared" si="3"/>
        <v>not</v>
      </c>
      <c r="O18" s="34">
        <v>125913</v>
      </c>
      <c r="P18" s="5">
        <v>519</v>
      </c>
      <c r="Q18" s="5">
        <v>462</v>
      </c>
      <c r="R18" s="5">
        <v>2162</v>
      </c>
      <c r="S18" s="20" t="str">
        <f t="shared" si="4"/>
        <v>improve</v>
      </c>
      <c r="T18" s="20" t="str">
        <f t="shared" si="5"/>
        <v>not</v>
      </c>
      <c r="V18" s="34">
        <v>125913</v>
      </c>
      <c r="W18" s="5">
        <v>519</v>
      </c>
      <c r="X18" s="5">
        <v>396</v>
      </c>
      <c r="Y18" s="5">
        <v>2162</v>
      </c>
      <c r="Z18" s="20" t="str">
        <f t="shared" si="6"/>
        <v>improve</v>
      </c>
      <c r="AA18" s="20" t="str">
        <f t="shared" si="7"/>
        <v>not</v>
      </c>
      <c r="AC18" s="34">
        <v>125913</v>
      </c>
      <c r="AD18" s="5">
        <v>519</v>
      </c>
      <c r="AE18" s="5">
        <v>156</v>
      </c>
      <c r="AF18" s="5">
        <v>9349</v>
      </c>
      <c r="AG18" s="20" t="str">
        <f t="shared" si="8"/>
        <v>improve</v>
      </c>
      <c r="AH18" s="20" t="str">
        <f t="shared" si="9"/>
        <v>not</v>
      </c>
    </row>
    <row r="19" ht="17.6" spans="1:34">
      <c r="A19" s="4">
        <v>128683</v>
      </c>
      <c r="B19" s="5">
        <v>374</v>
      </c>
      <c r="C19" s="5">
        <v>907</v>
      </c>
      <c r="D19" s="5">
        <v>2476</v>
      </c>
      <c r="E19" s="20" t="str">
        <f t="shared" si="0"/>
        <v>not</v>
      </c>
      <c r="F19" s="20" t="str">
        <f t="shared" si="1"/>
        <v>not</v>
      </c>
      <c r="H19" s="34">
        <v>128683</v>
      </c>
      <c r="I19" s="5">
        <v>374</v>
      </c>
      <c r="J19" s="5">
        <v>565</v>
      </c>
      <c r="K19" s="5">
        <v>4006</v>
      </c>
      <c r="L19" s="20" t="str">
        <f t="shared" si="2"/>
        <v>not</v>
      </c>
      <c r="M19" s="20" t="str">
        <f t="shared" si="3"/>
        <v>not</v>
      </c>
      <c r="O19" s="34">
        <v>128683</v>
      </c>
      <c r="P19" s="5">
        <v>374</v>
      </c>
      <c r="Q19" s="5">
        <v>1522</v>
      </c>
      <c r="R19" s="5">
        <v>707</v>
      </c>
      <c r="S19" s="20" t="str">
        <f t="shared" si="4"/>
        <v>not</v>
      </c>
      <c r="T19" s="20" t="str">
        <f t="shared" si="5"/>
        <v>not</v>
      </c>
      <c r="V19" s="34">
        <v>128683</v>
      </c>
      <c r="W19" s="5">
        <v>374</v>
      </c>
      <c r="X19" s="5">
        <v>607</v>
      </c>
      <c r="Y19" s="5">
        <v>374</v>
      </c>
      <c r="Z19" s="20" t="str">
        <f t="shared" si="6"/>
        <v>not</v>
      </c>
      <c r="AA19" s="20" t="str">
        <f t="shared" si="7"/>
        <v>same</v>
      </c>
      <c r="AC19" s="34">
        <v>128683</v>
      </c>
      <c r="AD19" s="5">
        <v>374</v>
      </c>
      <c r="AE19" s="5">
        <v>607</v>
      </c>
      <c r="AF19" s="5">
        <v>659</v>
      </c>
      <c r="AG19" s="20" t="str">
        <f t="shared" si="8"/>
        <v>not</v>
      </c>
      <c r="AH19" s="20" t="str">
        <f t="shared" si="9"/>
        <v>not</v>
      </c>
    </row>
    <row r="20" ht="17.6" spans="1:34">
      <c r="A20" s="4">
        <v>129817</v>
      </c>
      <c r="B20" s="5">
        <v>-1</v>
      </c>
      <c r="C20" s="5">
        <v>9612</v>
      </c>
      <c r="D20" s="5">
        <v>9819</v>
      </c>
      <c r="E20" s="20" t="str">
        <f t="shared" si="0"/>
        <v>improve</v>
      </c>
      <c r="F20" s="20" t="str">
        <f t="shared" si="1"/>
        <v>improve</v>
      </c>
      <c r="H20" s="34">
        <v>129817</v>
      </c>
      <c r="I20" s="5">
        <v>-1</v>
      </c>
      <c r="J20" s="5">
        <v>9019</v>
      </c>
      <c r="K20" s="5">
        <v>-1</v>
      </c>
      <c r="L20" s="20" t="str">
        <f t="shared" si="2"/>
        <v>improve</v>
      </c>
      <c r="M20" s="20" t="str">
        <f t="shared" si="3"/>
        <v>not Found</v>
      </c>
      <c r="O20" s="34">
        <v>129817</v>
      </c>
      <c r="P20" s="5">
        <v>-1</v>
      </c>
      <c r="Q20" s="5">
        <v>9988</v>
      </c>
      <c r="R20" s="5">
        <v>-1</v>
      </c>
      <c r="S20" s="20" t="str">
        <f t="shared" si="4"/>
        <v>improve</v>
      </c>
      <c r="T20" s="20" t="str">
        <f t="shared" si="5"/>
        <v>not Found</v>
      </c>
      <c r="V20" s="34">
        <v>129817</v>
      </c>
      <c r="W20" s="5">
        <v>-1</v>
      </c>
      <c r="X20" s="5">
        <v>9960</v>
      </c>
      <c r="Y20" s="5">
        <v>-1</v>
      </c>
      <c r="Z20" s="20" t="str">
        <f t="shared" si="6"/>
        <v>improve</v>
      </c>
      <c r="AA20" s="20" t="str">
        <f t="shared" si="7"/>
        <v>not Found</v>
      </c>
      <c r="AC20" s="34">
        <v>129817</v>
      </c>
      <c r="AD20" s="5">
        <v>-1</v>
      </c>
      <c r="AE20" s="5">
        <v>-1</v>
      </c>
      <c r="AF20" s="5">
        <v>-1</v>
      </c>
      <c r="AG20" s="20" t="str">
        <f t="shared" si="8"/>
        <v>not Found</v>
      </c>
      <c r="AH20" s="20" t="str">
        <f t="shared" si="9"/>
        <v>not Found</v>
      </c>
    </row>
    <row r="21" ht="17.6" spans="1:34">
      <c r="A21" s="4">
        <v>130424</v>
      </c>
      <c r="B21" s="5">
        <v>-1</v>
      </c>
      <c r="C21" s="5">
        <v>-1</v>
      </c>
      <c r="D21" s="5">
        <v>-1</v>
      </c>
      <c r="E21" s="20" t="str">
        <f t="shared" si="0"/>
        <v>not Found</v>
      </c>
      <c r="F21" s="20" t="str">
        <f t="shared" si="1"/>
        <v>not Found</v>
      </c>
      <c r="H21" s="34">
        <v>130424</v>
      </c>
      <c r="I21" s="5">
        <v>-1</v>
      </c>
      <c r="J21" s="5">
        <v>-1</v>
      </c>
      <c r="K21" s="5">
        <v>-1</v>
      </c>
      <c r="L21" s="20" t="str">
        <f t="shared" si="2"/>
        <v>not Found</v>
      </c>
      <c r="M21" s="20" t="str">
        <f t="shared" si="3"/>
        <v>not Found</v>
      </c>
      <c r="O21" s="34">
        <v>130424</v>
      </c>
      <c r="P21" s="5">
        <v>-1</v>
      </c>
      <c r="Q21" s="5">
        <v>-1</v>
      </c>
      <c r="R21" s="5">
        <v>-1</v>
      </c>
      <c r="S21" s="20" t="str">
        <f t="shared" si="4"/>
        <v>not Found</v>
      </c>
      <c r="T21" s="20" t="str">
        <f t="shared" si="5"/>
        <v>not Found</v>
      </c>
      <c r="V21" s="34">
        <v>130424</v>
      </c>
      <c r="W21" s="5">
        <v>-1</v>
      </c>
      <c r="X21" s="5">
        <v>-1</v>
      </c>
      <c r="Y21" s="5">
        <v>-1</v>
      </c>
      <c r="Z21" s="20" t="str">
        <f t="shared" si="6"/>
        <v>not Found</v>
      </c>
      <c r="AA21" s="20" t="str">
        <f t="shared" si="7"/>
        <v>not Found</v>
      </c>
      <c r="AC21" s="34">
        <v>130424</v>
      </c>
      <c r="AD21" s="5">
        <v>-1</v>
      </c>
      <c r="AE21" s="5">
        <v>-1</v>
      </c>
      <c r="AF21" s="5">
        <v>-1</v>
      </c>
      <c r="AG21" s="20" t="str">
        <f t="shared" si="8"/>
        <v>not Found</v>
      </c>
      <c r="AH21" s="20" t="str">
        <f t="shared" si="9"/>
        <v>not Found</v>
      </c>
    </row>
    <row r="22" ht="17.6" spans="1:34">
      <c r="A22" s="4">
        <v>134311</v>
      </c>
      <c r="B22" s="5">
        <v>33</v>
      </c>
      <c r="C22" s="5">
        <v>125</v>
      </c>
      <c r="D22" s="5">
        <v>63</v>
      </c>
      <c r="E22" s="20" t="str">
        <f t="shared" si="0"/>
        <v>not</v>
      </c>
      <c r="F22" s="20" t="str">
        <f t="shared" si="1"/>
        <v>not</v>
      </c>
      <c r="H22" s="34">
        <v>134311</v>
      </c>
      <c r="I22" s="5">
        <v>33</v>
      </c>
      <c r="J22" s="5">
        <v>186</v>
      </c>
      <c r="K22" s="5">
        <v>68</v>
      </c>
      <c r="L22" s="20" t="str">
        <f t="shared" si="2"/>
        <v>not</v>
      </c>
      <c r="M22" s="20" t="str">
        <f t="shared" si="3"/>
        <v>not</v>
      </c>
      <c r="O22" s="34">
        <v>134311</v>
      </c>
      <c r="P22" s="5">
        <v>33</v>
      </c>
      <c r="Q22" s="5">
        <v>36</v>
      </c>
      <c r="R22" s="5">
        <v>116</v>
      </c>
      <c r="S22" s="20" t="str">
        <f t="shared" si="4"/>
        <v>not</v>
      </c>
      <c r="T22" s="20" t="str">
        <f t="shared" si="5"/>
        <v>not</v>
      </c>
      <c r="V22" s="34">
        <v>134311</v>
      </c>
      <c r="W22" s="5">
        <v>33</v>
      </c>
      <c r="X22" s="5">
        <v>246</v>
      </c>
      <c r="Y22" s="5">
        <v>30</v>
      </c>
      <c r="Z22" s="20" t="str">
        <f t="shared" si="6"/>
        <v>not</v>
      </c>
      <c r="AA22" s="20" t="str">
        <f t="shared" si="7"/>
        <v>improve</v>
      </c>
      <c r="AC22" s="34">
        <v>134311</v>
      </c>
      <c r="AD22" s="5">
        <v>33</v>
      </c>
      <c r="AE22" s="5">
        <v>281</v>
      </c>
      <c r="AF22" s="5">
        <v>43</v>
      </c>
      <c r="AG22" s="20" t="str">
        <f t="shared" si="8"/>
        <v>not</v>
      </c>
      <c r="AH22" s="20" t="str">
        <f t="shared" si="9"/>
        <v>not</v>
      </c>
    </row>
    <row r="23" ht="17.6" spans="1:34">
      <c r="A23" s="4">
        <v>138093</v>
      </c>
      <c r="B23" s="5">
        <v>41</v>
      </c>
      <c r="C23" s="5">
        <v>16</v>
      </c>
      <c r="D23" s="5">
        <v>40</v>
      </c>
      <c r="E23" s="20" t="str">
        <f t="shared" si="0"/>
        <v>improve</v>
      </c>
      <c r="F23" s="20" t="str">
        <f t="shared" si="1"/>
        <v>improve</v>
      </c>
      <c r="H23" s="34">
        <v>138093</v>
      </c>
      <c r="I23" s="5">
        <v>41</v>
      </c>
      <c r="J23" s="5">
        <v>16</v>
      </c>
      <c r="K23" s="5">
        <v>22</v>
      </c>
      <c r="L23" s="20" t="str">
        <f t="shared" si="2"/>
        <v>improve</v>
      </c>
      <c r="M23" s="20" t="str">
        <f t="shared" si="3"/>
        <v>improve</v>
      </c>
      <c r="O23" s="34">
        <v>138093</v>
      </c>
      <c r="P23" s="5">
        <v>41</v>
      </c>
      <c r="Q23" s="5">
        <v>16</v>
      </c>
      <c r="R23" s="5">
        <v>34</v>
      </c>
      <c r="S23" s="20" t="str">
        <f t="shared" si="4"/>
        <v>improve</v>
      </c>
      <c r="T23" s="20" t="str">
        <f t="shared" si="5"/>
        <v>improve</v>
      </c>
      <c r="V23" s="34">
        <v>138093</v>
      </c>
      <c r="W23" s="5">
        <v>41</v>
      </c>
      <c r="X23" s="5">
        <v>37</v>
      </c>
      <c r="Y23" s="5">
        <v>17</v>
      </c>
      <c r="Z23" s="20" t="str">
        <f t="shared" si="6"/>
        <v>improve</v>
      </c>
      <c r="AA23" s="20" t="str">
        <f t="shared" si="7"/>
        <v>improve</v>
      </c>
      <c r="AC23" s="34">
        <v>138093</v>
      </c>
      <c r="AD23" s="5">
        <v>41</v>
      </c>
      <c r="AE23" s="5">
        <v>38</v>
      </c>
      <c r="AF23" s="5">
        <v>50</v>
      </c>
      <c r="AG23" s="20" t="str">
        <f t="shared" si="8"/>
        <v>improve</v>
      </c>
      <c r="AH23" s="20" t="str">
        <f t="shared" si="9"/>
        <v>not</v>
      </c>
    </row>
    <row r="24" ht="17.6" spans="1:34">
      <c r="A24" s="4">
        <v>138127</v>
      </c>
      <c r="B24" s="5">
        <v>1772</v>
      </c>
      <c r="C24" s="5">
        <v>1772</v>
      </c>
      <c r="D24" s="5">
        <v>1772</v>
      </c>
      <c r="E24" s="20" t="str">
        <f t="shared" si="0"/>
        <v>same</v>
      </c>
      <c r="F24" s="20" t="str">
        <f t="shared" si="1"/>
        <v>same</v>
      </c>
      <c r="H24" s="34">
        <v>138127</v>
      </c>
      <c r="I24" s="5">
        <v>1772</v>
      </c>
      <c r="J24" s="5">
        <v>1772</v>
      </c>
      <c r="K24" s="5">
        <v>1772</v>
      </c>
      <c r="L24" s="20" t="str">
        <f t="shared" si="2"/>
        <v>same</v>
      </c>
      <c r="M24" s="20" t="str">
        <f t="shared" si="3"/>
        <v>same</v>
      </c>
      <c r="O24" s="34">
        <v>138127</v>
      </c>
      <c r="P24" s="5">
        <v>1772</v>
      </c>
      <c r="Q24" s="5">
        <v>1772</v>
      </c>
      <c r="R24" s="5">
        <v>1772</v>
      </c>
      <c r="S24" s="20" t="str">
        <f t="shared" si="4"/>
        <v>same</v>
      </c>
      <c r="T24" s="20" t="str">
        <f t="shared" si="5"/>
        <v>same</v>
      </c>
      <c r="V24" s="34">
        <v>138127</v>
      </c>
      <c r="W24" s="5">
        <v>1772</v>
      </c>
      <c r="X24" s="5">
        <v>1772</v>
      </c>
      <c r="Y24" s="5">
        <v>1772</v>
      </c>
      <c r="Z24" s="20" t="str">
        <f t="shared" si="6"/>
        <v>same</v>
      </c>
      <c r="AA24" s="20" t="str">
        <f t="shared" si="7"/>
        <v>same</v>
      </c>
      <c r="AC24" s="34">
        <v>138127</v>
      </c>
      <c r="AD24" s="5">
        <v>1772</v>
      </c>
      <c r="AE24" s="5">
        <v>1772</v>
      </c>
      <c r="AF24" s="5">
        <v>1772</v>
      </c>
      <c r="AG24" s="20" t="str">
        <f t="shared" si="8"/>
        <v>same</v>
      </c>
      <c r="AH24" s="20" t="str">
        <f t="shared" si="9"/>
        <v>same</v>
      </c>
    </row>
    <row r="25" ht="17.6" spans="1:34">
      <c r="A25" s="4">
        <v>138260</v>
      </c>
      <c r="B25" s="5">
        <v>17</v>
      </c>
      <c r="C25" s="5">
        <v>66</v>
      </c>
      <c r="D25" s="5">
        <v>29</v>
      </c>
      <c r="E25" s="20" t="str">
        <f t="shared" si="0"/>
        <v>not</v>
      </c>
      <c r="F25" s="20" t="str">
        <f t="shared" si="1"/>
        <v>not</v>
      </c>
      <c r="H25" s="34">
        <v>138260</v>
      </c>
      <c r="I25" s="5">
        <v>17</v>
      </c>
      <c r="J25" s="5">
        <v>369</v>
      </c>
      <c r="K25" s="5">
        <v>21</v>
      </c>
      <c r="L25" s="20" t="str">
        <f t="shared" si="2"/>
        <v>not</v>
      </c>
      <c r="M25" s="20" t="str">
        <f t="shared" si="3"/>
        <v>not</v>
      </c>
      <c r="O25" s="34">
        <v>138260</v>
      </c>
      <c r="P25" s="5">
        <v>17</v>
      </c>
      <c r="Q25" s="5">
        <v>165</v>
      </c>
      <c r="R25" s="5">
        <v>21</v>
      </c>
      <c r="S25" s="20" t="str">
        <f t="shared" si="4"/>
        <v>not</v>
      </c>
      <c r="T25" s="20" t="str">
        <f t="shared" si="5"/>
        <v>not</v>
      </c>
      <c r="V25" s="34">
        <v>138260</v>
      </c>
      <c r="W25" s="5">
        <v>17</v>
      </c>
      <c r="X25" s="5">
        <v>159</v>
      </c>
      <c r="Y25" s="5">
        <v>58</v>
      </c>
      <c r="Z25" s="20" t="str">
        <f t="shared" si="6"/>
        <v>not</v>
      </c>
      <c r="AA25" s="20" t="str">
        <f t="shared" si="7"/>
        <v>not</v>
      </c>
      <c r="AC25" s="34">
        <v>138260</v>
      </c>
      <c r="AD25" s="5">
        <v>17</v>
      </c>
      <c r="AE25" s="5">
        <v>102</v>
      </c>
      <c r="AF25" s="5">
        <v>39</v>
      </c>
      <c r="AG25" s="20" t="str">
        <f t="shared" si="8"/>
        <v>not</v>
      </c>
      <c r="AH25" s="20" t="str">
        <f t="shared" si="9"/>
        <v>not</v>
      </c>
    </row>
    <row r="26" ht="17.6" spans="1:34">
      <c r="A26" s="4">
        <v>139037</v>
      </c>
      <c r="B26" s="5">
        <v>3840</v>
      </c>
      <c r="C26" s="5">
        <v>3814</v>
      </c>
      <c r="D26" s="5">
        <v>3052</v>
      </c>
      <c r="E26" s="20" t="str">
        <f t="shared" si="0"/>
        <v>improve</v>
      </c>
      <c r="F26" s="20" t="str">
        <f t="shared" si="1"/>
        <v>improve</v>
      </c>
      <c r="H26" s="34">
        <v>139037</v>
      </c>
      <c r="I26" s="5">
        <v>3840</v>
      </c>
      <c r="J26" s="5">
        <v>4028</v>
      </c>
      <c r="K26" s="5">
        <v>3796</v>
      </c>
      <c r="L26" s="20" t="str">
        <f t="shared" si="2"/>
        <v>not</v>
      </c>
      <c r="M26" s="20" t="str">
        <f t="shared" si="3"/>
        <v>improve</v>
      </c>
      <c r="O26" s="34">
        <v>139037</v>
      </c>
      <c r="P26" s="5">
        <v>3840</v>
      </c>
      <c r="Q26" s="5">
        <v>1067</v>
      </c>
      <c r="R26" s="5">
        <v>3796</v>
      </c>
      <c r="S26" s="20" t="str">
        <f t="shared" si="4"/>
        <v>improve</v>
      </c>
      <c r="T26" s="20" t="str">
        <f t="shared" si="5"/>
        <v>improve</v>
      </c>
      <c r="V26" s="34">
        <v>139037</v>
      </c>
      <c r="W26" s="5">
        <v>3840</v>
      </c>
      <c r="X26" s="5">
        <v>1041</v>
      </c>
      <c r="Y26" s="5">
        <v>3742</v>
      </c>
      <c r="Z26" s="20" t="str">
        <f t="shared" si="6"/>
        <v>improve</v>
      </c>
      <c r="AA26" s="20" t="str">
        <f t="shared" si="7"/>
        <v>improve</v>
      </c>
      <c r="AC26" s="34">
        <v>139037</v>
      </c>
      <c r="AD26" s="5">
        <v>3840</v>
      </c>
      <c r="AE26" s="5">
        <v>3840</v>
      </c>
      <c r="AF26" s="5">
        <v>3664</v>
      </c>
      <c r="AG26" s="20" t="str">
        <f t="shared" si="8"/>
        <v>same</v>
      </c>
      <c r="AH26" s="20" t="str">
        <f t="shared" si="9"/>
        <v>improve</v>
      </c>
    </row>
    <row r="27" ht="17.6" spans="1:34">
      <c r="A27" s="4">
        <v>139526</v>
      </c>
      <c r="B27" s="5">
        <v>-1</v>
      </c>
      <c r="C27" s="5">
        <v>-1</v>
      </c>
      <c r="D27" s="5">
        <v>-1</v>
      </c>
      <c r="E27" s="20" t="str">
        <f t="shared" si="0"/>
        <v>not Found</v>
      </c>
      <c r="F27" s="20" t="str">
        <f t="shared" si="1"/>
        <v>not Found</v>
      </c>
      <c r="H27" s="34">
        <v>139526</v>
      </c>
      <c r="I27" s="5">
        <v>-1</v>
      </c>
      <c r="J27" s="5">
        <v>-1</v>
      </c>
      <c r="K27" s="5">
        <v>-1</v>
      </c>
      <c r="L27" s="20" t="str">
        <f t="shared" si="2"/>
        <v>not Found</v>
      </c>
      <c r="M27" s="20" t="str">
        <f t="shared" si="3"/>
        <v>not Found</v>
      </c>
      <c r="O27" s="34">
        <v>139526</v>
      </c>
      <c r="P27" s="5">
        <v>-1</v>
      </c>
      <c r="Q27" s="5">
        <v>-1</v>
      </c>
      <c r="R27" s="5">
        <v>-1</v>
      </c>
      <c r="S27" s="20" t="str">
        <f t="shared" si="4"/>
        <v>not Found</v>
      </c>
      <c r="T27" s="20" t="str">
        <f t="shared" si="5"/>
        <v>not Found</v>
      </c>
      <c r="V27" s="34">
        <v>139526</v>
      </c>
      <c r="W27" s="5">
        <v>-1</v>
      </c>
      <c r="X27" s="5">
        <v>-1</v>
      </c>
      <c r="Y27" s="5">
        <v>-1</v>
      </c>
      <c r="Z27" s="20" t="str">
        <f t="shared" si="6"/>
        <v>not Found</v>
      </c>
      <c r="AA27" s="20" t="str">
        <f t="shared" si="7"/>
        <v>not Found</v>
      </c>
      <c r="AC27" s="34">
        <v>139526</v>
      </c>
      <c r="AD27" s="5">
        <v>-1</v>
      </c>
      <c r="AE27" s="5">
        <v>-1</v>
      </c>
      <c r="AF27" s="5">
        <v>-1</v>
      </c>
      <c r="AG27" s="20" t="str">
        <f t="shared" si="8"/>
        <v>not Found</v>
      </c>
      <c r="AH27" s="20" t="str">
        <f t="shared" si="9"/>
        <v>not Found</v>
      </c>
    </row>
    <row r="28" ht="17.6" spans="1:34">
      <c r="A28" s="4">
        <v>140381</v>
      </c>
      <c r="B28" s="5">
        <v>-1</v>
      </c>
      <c r="C28" s="5">
        <v>-1</v>
      </c>
      <c r="D28" s="5">
        <v>-1</v>
      </c>
      <c r="E28" s="20" t="str">
        <f t="shared" si="0"/>
        <v>not Found</v>
      </c>
      <c r="F28" s="20" t="str">
        <f t="shared" si="1"/>
        <v>not Found</v>
      </c>
      <c r="H28" s="34">
        <v>140381</v>
      </c>
      <c r="I28" s="5">
        <v>-1</v>
      </c>
      <c r="J28" s="5">
        <v>-1</v>
      </c>
      <c r="K28" s="5">
        <v>-1</v>
      </c>
      <c r="L28" s="20" t="str">
        <f t="shared" si="2"/>
        <v>not Found</v>
      </c>
      <c r="M28" s="20" t="str">
        <f t="shared" si="3"/>
        <v>not Found</v>
      </c>
      <c r="O28" s="34">
        <v>140381</v>
      </c>
      <c r="P28" s="5">
        <v>-1</v>
      </c>
      <c r="Q28" s="5">
        <v>-1</v>
      </c>
      <c r="R28" s="5">
        <v>-1</v>
      </c>
      <c r="S28" s="20" t="str">
        <f t="shared" si="4"/>
        <v>not Found</v>
      </c>
      <c r="T28" s="20" t="str">
        <f t="shared" si="5"/>
        <v>not Found</v>
      </c>
      <c r="V28" s="34">
        <v>140381</v>
      </c>
      <c r="W28" s="5">
        <v>-1</v>
      </c>
      <c r="X28" s="5">
        <v>-1</v>
      </c>
      <c r="Y28" s="5">
        <v>-1</v>
      </c>
      <c r="Z28" s="20" t="str">
        <f t="shared" si="6"/>
        <v>not Found</v>
      </c>
      <c r="AA28" s="20" t="str">
        <f t="shared" si="7"/>
        <v>not Found</v>
      </c>
      <c r="AC28" s="34">
        <v>140381</v>
      </c>
      <c r="AD28" s="5">
        <v>-1</v>
      </c>
      <c r="AE28" s="5">
        <v>-1</v>
      </c>
      <c r="AF28" s="5">
        <v>-1</v>
      </c>
      <c r="AG28" s="20" t="str">
        <f t="shared" si="8"/>
        <v>not Found</v>
      </c>
      <c r="AH28" s="20" t="str">
        <f t="shared" si="9"/>
        <v>not Found</v>
      </c>
    </row>
    <row r="29" ht="17.6" spans="1:34">
      <c r="A29" s="4">
        <v>146912</v>
      </c>
      <c r="B29" s="5">
        <v>-1</v>
      </c>
      <c r="C29" s="5">
        <v>-1</v>
      </c>
      <c r="D29" s="5">
        <v>-1</v>
      </c>
      <c r="E29" s="20" t="str">
        <f t="shared" si="0"/>
        <v>not Found</v>
      </c>
      <c r="F29" s="20" t="str">
        <f t="shared" si="1"/>
        <v>not Found</v>
      </c>
      <c r="H29" s="34">
        <v>146912</v>
      </c>
      <c r="I29" s="5">
        <v>-1</v>
      </c>
      <c r="J29" s="5">
        <v>-1</v>
      </c>
      <c r="K29" s="5">
        <v>-1</v>
      </c>
      <c r="L29" s="20" t="str">
        <f t="shared" si="2"/>
        <v>not Found</v>
      </c>
      <c r="M29" s="20" t="str">
        <f t="shared" si="3"/>
        <v>not Found</v>
      </c>
      <c r="O29" s="34">
        <v>146912</v>
      </c>
      <c r="P29" s="5">
        <v>-1</v>
      </c>
      <c r="Q29" s="5">
        <v>-1</v>
      </c>
      <c r="R29" s="5">
        <v>-1</v>
      </c>
      <c r="S29" s="20" t="str">
        <f t="shared" si="4"/>
        <v>not Found</v>
      </c>
      <c r="T29" s="20" t="str">
        <f t="shared" si="5"/>
        <v>not Found</v>
      </c>
      <c r="V29" s="34">
        <v>146912</v>
      </c>
      <c r="W29" s="5">
        <v>-1</v>
      </c>
      <c r="X29" s="5">
        <v>-1</v>
      </c>
      <c r="Y29" s="5">
        <v>-1</v>
      </c>
      <c r="Z29" s="20" t="str">
        <f t="shared" si="6"/>
        <v>not Found</v>
      </c>
      <c r="AA29" s="20" t="str">
        <f t="shared" si="7"/>
        <v>not Found</v>
      </c>
      <c r="AC29" s="34">
        <v>146912</v>
      </c>
      <c r="AD29" s="5">
        <v>-1</v>
      </c>
      <c r="AE29" s="5">
        <v>-1</v>
      </c>
      <c r="AF29" s="5">
        <v>-1</v>
      </c>
      <c r="AG29" s="20" t="str">
        <f t="shared" si="8"/>
        <v>not Found</v>
      </c>
      <c r="AH29" s="20" t="str">
        <f t="shared" si="9"/>
        <v>not Found</v>
      </c>
    </row>
    <row r="30" ht="17.6" spans="1:34">
      <c r="A30" s="4">
        <v>147298</v>
      </c>
      <c r="B30" s="5">
        <v>1482</v>
      </c>
      <c r="C30" s="5">
        <v>304</v>
      </c>
      <c r="D30" s="5">
        <v>1675</v>
      </c>
      <c r="E30" s="20" t="str">
        <f t="shared" si="0"/>
        <v>improve</v>
      </c>
      <c r="F30" s="20" t="str">
        <f t="shared" si="1"/>
        <v>not</v>
      </c>
      <c r="H30" s="34">
        <v>147298</v>
      </c>
      <c r="I30" s="5">
        <v>1482</v>
      </c>
      <c r="J30" s="5">
        <v>486</v>
      </c>
      <c r="K30" s="5">
        <v>1268</v>
      </c>
      <c r="L30" s="20" t="str">
        <f t="shared" si="2"/>
        <v>improve</v>
      </c>
      <c r="M30" s="20" t="str">
        <f t="shared" si="3"/>
        <v>improve</v>
      </c>
      <c r="O30" s="34">
        <v>147298</v>
      </c>
      <c r="P30" s="5">
        <v>1482</v>
      </c>
      <c r="Q30" s="5">
        <v>1520</v>
      </c>
      <c r="R30" s="5">
        <v>4411</v>
      </c>
      <c r="S30" s="20" t="str">
        <f t="shared" si="4"/>
        <v>not</v>
      </c>
      <c r="T30" s="20" t="str">
        <f t="shared" si="5"/>
        <v>not</v>
      </c>
      <c r="V30" s="34">
        <v>147298</v>
      </c>
      <c r="W30" s="5">
        <v>1482</v>
      </c>
      <c r="X30" s="5">
        <v>942</v>
      </c>
      <c r="Y30" s="5">
        <v>4323</v>
      </c>
      <c r="Z30" s="20" t="str">
        <f t="shared" si="6"/>
        <v>improve</v>
      </c>
      <c r="AA30" s="20" t="str">
        <f t="shared" si="7"/>
        <v>not</v>
      </c>
      <c r="AC30" s="34">
        <v>147298</v>
      </c>
      <c r="AD30" s="5">
        <v>1482</v>
      </c>
      <c r="AE30" s="5">
        <v>1326</v>
      </c>
      <c r="AF30" s="5">
        <v>4323</v>
      </c>
      <c r="AG30" s="20" t="str">
        <f t="shared" si="8"/>
        <v>improve</v>
      </c>
      <c r="AH30" s="20" t="str">
        <f t="shared" si="9"/>
        <v>not</v>
      </c>
    </row>
    <row r="31" ht="17.6" spans="1:34">
      <c r="A31" s="4">
        <v>148171</v>
      </c>
      <c r="B31" s="5">
        <v>579</v>
      </c>
      <c r="C31" s="5">
        <v>-1</v>
      </c>
      <c r="D31" s="5">
        <v>621</v>
      </c>
      <c r="E31" s="20" t="str">
        <f t="shared" si="0"/>
        <v>not</v>
      </c>
      <c r="F31" s="20" t="str">
        <f t="shared" si="1"/>
        <v>not</v>
      </c>
      <c r="H31" s="34">
        <v>148171</v>
      </c>
      <c r="I31" s="5">
        <v>579</v>
      </c>
      <c r="J31" s="5">
        <v>678</v>
      </c>
      <c r="K31" s="5">
        <v>-1</v>
      </c>
      <c r="L31" s="20" t="str">
        <f t="shared" si="2"/>
        <v>not</v>
      </c>
      <c r="M31" s="20" t="str">
        <f t="shared" si="3"/>
        <v>not</v>
      </c>
      <c r="O31" s="34">
        <v>148171</v>
      </c>
      <c r="P31" s="5">
        <v>579</v>
      </c>
      <c r="Q31" s="5">
        <v>678</v>
      </c>
      <c r="R31" s="5">
        <v>-1</v>
      </c>
      <c r="S31" s="20" t="str">
        <f t="shared" si="4"/>
        <v>not</v>
      </c>
      <c r="T31" s="20" t="str">
        <f t="shared" si="5"/>
        <v>not</v>
      </c>
      <c r="V31" s="34">
        <v>148171</v>
      </c>
      <c r="W31" s="5">
        <v>579</v>
      </c>
      <c r="X31" s="5">
        <v>621</v>
      </c>
      <c r="Y31" s="5">
        <v>-1</v>
      </c>
      <c r="Z31" s="20" t="str">
        <f t="shared" si="6"/>
        <v>not</v>
      </c>
      <c r="AA31" s="20" t="str">
        <f t="shared" si="7"/>
        <v>not</v>
      </c>
      <c r="AC31" s="34">
        <v>148171</v>
      </c>
      <c r="AD31" s="5">
        <v>579</v>
      </c>
      <c r="AE31" s="5">
        <v>-1</v>
      </c>
      <c r="AF31" s="5">
        <v>600</v>
      </c>
      <c r="AG31" s="20" t="str">
        <f t="shared" si="8"/>
        <v>not</v>
      </c>
      <c r="AH31" s="20" t="str">
        <f t="shared" si="9"/>
        <v>not</v>
      </c>
    </row>
    <row r="32" ht="17.6" spans="1:34">
      <c r="A32" s="4">
        <v>148687</v>
      </c>
      <c r="B32" s="5">
        <v>1085</v>
      </c>
      <c r="C32" s="5">
        <v>1067</v>
      </c>
      <c r="D32" s="5">
        <v>3672</v>
      </c>
      <c r="E32" s="20" t="str">
        <f t="shared" si="0"/>
        <v>improve</v>
      </c>
      <c r="F32" s="20" t="str">
        <f t="shared" si="1"/>
        <v>not</v>
      </c>
      <c r="H32" s="34">
        <v>148687</v>
      </c>
      <c r="I32" s="5">
        <v>1085</v>
      </c>
      <c r="J32" s="5">
        <v>2437</v>
      </c>
      <c r="K32" s="5">
        <v>1110</v>
      </c>
      <c r="L32" s="20" t="str">
        <f t="shared" si="2"/>
        <v>not</v>
      </c>
      <c r="M32" s="20" t="str">
        <f t="shared" si="3"/>
        <v>not</v>
      </c>
      <c r="O32" s="34">
        <v>148687</v>
      </c>
      <c r="P32" s="5">
        <v>1085</v>
      </c>
      <c r="Q32" s="5">
        <v>1994</v>
      </c>
      <c r="R32" s="5">
        <v>564</v>
      </c>
      <c r="S32" s="20" t="str">
        <f t="shared" si="4"/>
        <v>not</v>
      </c>
      <c r="T32" s="20" t="str">
        <f t="shared" si="5"/>
        <v>improve</v>
      </c>
      <c r="V32" s="34">
        <v>148687</v>
      </c>
      <c r="W32" s="5">
        <v>1085</v>
      </c>
      <c r="X32" s="5">
        <v>592</v>
      </c>
      <c r="Y32" s="5">
        <v>3672</v>
      </c>
      <c r="Z32" s="20" t="str">
        <f t="shared" si="6"/>
        <v>improve</v>
      </c>
      <c r="AA32" s="20" t="str">
        <f t="shared" si="7"/>
        <v>not</v>
      </c>
      <c r="AC32" s="34">
        <v>148687</v>
      </c>
      <c r="AD32" s="5">
        <v>1085</v>
      </c>
      <c r="AE32" s="5">
        <v>592</v>
      </c>
      <c r="AF32" s="5">
        <v>2082</v>
      </c>
      <c r="AG32" s="20" t="str">
        <f t="shared" si="8"/>
        <v>improve</v>
      </c>
      <c r="AH32" s="20" t="str">
        <f t="shared" si="9"/>
        <v>not</v>
      </c>
    </row>
    <row r="33" ht="17.6" spans="1:34">
      <c r="A33" s="4">
        <v>149816</v>
      </c>
      <c r="B33" s="5">
        <v>9649</v>
      </c>
      <c r="C33" s="5">
        <v>5532</v>
      </c>
      <c r="D33" s="5">
        <v>8808</v>
      </c>
      <c r="E33" s="20" t="str">
        <f t="shared" si="0"/>
        <v>improve</v>
      </c>
      <c r="F33" s="20" t="str">
        <f t="shared" si="1"/>
        <v>improve</v>
      </c>
      <c r="H33" s="34">
        <v>149816</v>
      </c>
      <c r="I33" s="5">
        <v>9649</v>
      </c>
      <c r="J33" s="5">
        <v>7192</v>
      </c>
      <c r="K33" s="5">
        <v>9786</v>
      </c>
      <c r="L33" s="20" t="str">
        <f t="shared" si="2"/>
        <v>improve</v>
      </c>
      <c r="M33" s="20" t="str">
        <f t="shared" si="3"/>
        <v>not</v>
      </c>
      <c r="O33" s="34">
        <v>149816</v>
      </c>
      <c r="P33" s="5">
        <v>9649</v>
      </c>
      <c r="Q33" s="5">
        <v>7682</v>
      </c>
      <c r="R33" s="5">
        <v>7058</v>
      </c>
      <c r="S33" s="20" t="str">
        <f t="shared" si="4"/>
        <v>improve</v>
      </c>
      <c r="T33" s="20" t="str">
        <f t="shared" si="5"/>
        <v>improve</v>
      </c>
      <c r="V33" s="34">
        <v>149816</v>
      </c>
      <c r="W33" s="5">
        <v>9649</v>
      </c>
      <c r="X33" s="5">
        <v>7684</v>
      </c>
      <c r="Y33" s="5">
        <v>5786</v>
      </c>
      <c r="Z33" s="20" t="str">
        <f t="shared" si="6"/>
        <v>improve</v>
      </c>
      <c r="AA33" s="20" t="str">
        <f t="shared" si="7"/>
        <v>improve</v>
      </c>
      <c r="AC33" s="34">
        <v>149816</v>
      </c>
      <c r="AD33" s="5">
        <v>9649</v>
      </c>
      <c r="AE33" s="5">
        <v>-1</v>
      </c>
      <c r="AF33" s="5">
        <v>6677</v>
      </c>
      <c r="AG33" s="20" t="str">
        <f t="shared" si="8"/>
        <v>not</v>
      </c>
      <c r="AH33" s="20" t="str">
        <f t="shared" si="9"/>
        <v>improve</v>
      </c>
    </row>
    <row r="34" ht="17.6" spans="1:34">
      <c r="A34" s="4">
        <v>150081</v>
      </c>
      <c r="B34" s="5">
        <v>256</v>
      </c>
      <c r="C34" s="5">
        <v>102</v>
      </c>
      <c r="D34" s="5">
        <v>54</v>
      </c>
      <c r="E34" s="20" t="str">
        <f t="shared" si="0"/>
        <v>improve</v>
      </c>
      <c r="F34" s="20" t="str">
        <f t="shared" si="1"/>
        <v>improve</v>
      </c>
      <c r="H34" s="34">
        <v>150081</v>
      </c>
      <c r="I34" s="5">
        <v>256</v>
      </c>
      <c r="J34" s="5">
        <v>378</v>
      </c>
      <c r="K34" s="5">
        <v>54</v>
      </c>
      <c r="L34" s="20" t="str">
        <f t="shared" si="2"/>
        <v>not</v>
      </c>
      <c r="M34" s="20" t="str">
        <f t="shared" si="3"/>
        <v>improve</v>
      </c>
      <c r="O34" s="34">
        <v>150081</v>
      </c>
      <c r="P34" s="5">
        <v>256</v>
      </c>
      <c r="Q34" s="5">
        <v>378</v>
      </c>
      <c r="R34" s="5">
        <v>63</v>
      </c>
      <c r="S34" s="20" t="str">
        <f t="shared" si="4"/>
        <v>not</v>
      </c>
      <c r="T34" s="20" t="str">
        <f t="shared" si="5"/>
        <v>improve</v>
      </c>
      <c r="V34" s="34">
        <v>150081</v>
      </c>
      <c r="W34" s="5">
        <v>256</v>
      </c>
      <c r="X34" s="5">
        <v>168</v>
      </c>
      <c r="Y34" s="5">
        <v>109</v>
      </c>
      <c r="Z34" s="20" t="str">
        <f t="shared" si="6"/>
        <v>improve</v>
      </c>
      <c r="AA34" s="20" t="str">
        <f t="shared" si="7"/>
        <v>improve</v>
      </c>
      <c r="AC34" s="34">
        <v>150081</v>
      </c>
      <c r="AD34" s="5">
        <v>256</v>
      </c>
      <c r="AE34" s="5">
        <v>165</v>
      </c>
      <c r="AF34" s="5">
        <v>111</v>
      </c>
      <c r="AG34" s="20" t="str">
        <f t="shared" si="8"/>
        <v>improve</v>
      </c>
      <c r="AH34" s="20" t="str">
        <f t="shared" si="9"/>
        <v>improve</v>
      </c>
    </row>
    <row r="35" ht="17.6" spans="1:34">
      <c r="A35" s="4">
        <v>150305</v>
      </c>
      <c r="B35" s="5">
        <v>-1</v>
      </c>
      <c r="C35" s="5">
        <v>-1</v>
      </c>
      <c r="D35" s="5">
        <v>-1</v>
      </c>
      <c r="E35" s="20" t="str">
        <f t="shared" si="0"/>
        <v>not Found</v>
      </c>
      <c r="F35" s="20" t="str">
        <f t="shared" si="1"/>
        <v>not Found</v>
      </c>
      <c r="H35" s="34">
        <v>150305</v>
      </c>
      <c r="I35" s="5">
        <v>-1</v>
      </c>
      <c r="J35" s="5">
        <v>-1</v>
      </c>
      <c r="K35" s="5">
        <v>-1</v>
      </c>
      <c r="L35" s="20" t="str">
        <f t="shared" si="2"/>
        <v>not Found</v>
      </c>
      <c r="M35" s="20" t="str">
        <f t="shared" si="3"/>
        <v>not Found</v>
      </c>
      <c r="O35" s="34">
        <v>150305</v>
      </c>
      <c r="P35" s="5">
        <v>-1</v>
      </c>
      <c r="Q35" s="5">
        <v>-1</v>
      </c>
      <c r="R35" s="5">
        <v>-1</v>
      </c>
      <c r="S35" s="20" t="str">
        <f t="shared" si="4"/>
        <v>not Found</v>
      </c>
      <c r="T35" s="20" t="str">
        <f t="shared" si="5"/>
        <v>not Found</v>
      </c>
      <c r="V35" s="34">
        <v>150305</v>
      </c>
      <c r="W35" s="5">
        <v>-1</v>
      </c>
      <c r="X35" s="5">
        <v>-1</v>
      </c>
      <c r="Y35" s="5">
        <v>-1</v>
      </c>
      <c r="Z35" s="20" t="str">
        <f t="shared" si="6"/>
        <v>not Found</v>
      </c>
      <c r="AA35" s="20" t="str">
        <f t="shared" si="7"/>
        <v>not Found</v>
      </c>
      <c r="AC35" s="34">
        <v>150305</v>
      </c>
      <c r="AD35" s="5">
        <v>-1</v>
      </c>
      <c r="AE35" s="5">
        <v>-1</v>
      </c>
      <c r="AF35" s="5">
        <v>-1</v>
      </c>
      <c r="AG35" s="20" t="str">
        <f t="shared" si="8"/>
        <v>not Found</v>
      </c>
      <c r="AH35" s="20" t="str">
        <f t="shared" si="9"/>
        <v>not Found</v>
      </c>
    </row>
    <row r="36" ht="17.6" spans="1:34">
      <c r="A36" s="4">
        <v>150916</v>
      </c>
      <c r="B36" s="5">
        <v>858</v>
      </c>
      <c r="C36" s="5">
        <v>954</v>
      </c>
      <c r="D36" s="5">
        <v>1534</v>
      </c>
      <c r="E36" s="20" t="str">
        <f t="shared" ref="E36:E67" si="10">IF(B36=C36,IF(B36=-1,"not Found","same"),IF(B36&gt;C36,IF(C36=-1,"not","improve"),IF(B36=-1,"improve","not")))</f>
        <v>not</v>
      </c>
      <c r="F36" s="20" t="str">
        <f t="shared" ref="F36:F67" si="11">IF(B36=D36,IF(B36=-1,"not Found","same"),IF(B36&gt;D36,IF(D36=-1,"not","improve"),IF(B36=-1,"improve","not")))</f>
        <v>not</v>
      </c>
      <c r="H36" s="34">
        <v>150916</v>
      </c>
      <c r="I36" s="5">
        <v>858</v>
      </c>
      <c r="J36" s="5">
        <v>1021</v>
      </c>
      <c r="K36" s="5">
        <v>3731</v>
      </c>
      <c r="L36" s="20" t="str">
        <f t="shared" ref="L36:L67" si="12">IF(I36=J36,IF(I36=-1,"not Found","same"),IF(I36&gt;J36,IF(J36=-1,"not","improve"),IF(I36=-1,"improve","not")))</f>
        <v>not</v>
      </c>
      <c r="M36" s="20" t="str">
        <f t="shared" ref="M36:M67" si="13">IF(I36=K36,IF(I36=-1,"not Found","same"),IF(I36&gt;K36,IF(K36=-1,"not","improve"),IF(I36=-1,"improve","not")))</f>
        <v>not</v>
      </c>
      <c r="O36" s="34">
        <v>150916</v>
      </c>
      <c r="P36" s="5">
        <v>858</v>
      </c>
      <c r="Q36" s="5">
        <v>3821</v>
      </c>
      <c r="R36" s="5">
        <v>1091</v>
      </c>
      <c r="S36" s="20" t="str">
        <f t="shared" ref="S36:S67" si="14">IF(P36=Q36,IF(P36=-1,"not Found","same"),IF(P36&gt;Q36,IF(Q36=-1,"not","improve"),IF(P36=-1,"improve","not")))</f>
        <v>not</v>
      </c>
      <c r="T36" s="20" t="str">
        <f t="shared" ref="T36:T67" si="15">IF(P36=R36,IF(P36=-1,"not Found","same"),IF(P36&gt;R36,IF(R36=-1,"not","improve"),IF(P36=-1,"improve","not")))</f>
        <v>not</v>
      </c>
      <c r="V36" s="34">
        <v>150916</v>
      </c>
      <c r="W36" s="5">
        <v>858</v>
      </c>
      <c r="X36" s="5">
        <v>1130</v>
      </c>
      <c r="Y36" s="5">
        <v>771</v>
      </c>
      <c r="Z36" s="20" t="str">
        <f t="shared" ref="Z36:Z67" si="16">IF(W36=X36,IF(W36=-1,"not Found","same"),IF(W36&gt;X36,IF(X36=-1,"not","improve"),IF(W36=-1,"improve","not")))</f>
        <v>not</v>
      </c>
      <c r="AA36" s="20" t="str">
        <f t="shared" ref="AA36:AA67" si="17">IF(W36=Y36,IF(W36=-1,"not Found","same"),IF(W36&gt;Y36,IF(Y36=-1,"not","improve"),IF(W36=-1,"improve","not")))</f>
        <v>improve</v>
      </c>
      <c r="AC36" s="34">
        <v>150916</v>
      </c>
      <c r="AD36" s="5">
        <v>858</v>
      </c>
      <c r="AE36" s="5">
        <v>858</v>
      </c>
      <c r="AF36" s="5">
        <v>1282</v>
      </c>
      <c r="AG36" s="20" t="str">
        <f t="shared" ref="AG36:AG67" si="18">IF(AD36=AE36,IF(AD36=-1,"not Found","same"),IF(AD36&gt;AE36,IF(AE36=-1,"not","improve"),IF(AD36=-1,"improve","not")))</f>
        <v>same</v>
      </c>
      <c r="AH36" s="20" t="str">
        <f t="shared" ref="AH36:AH67" si="19">IF(AD36=AF36,IF(AD36=-1,"not Found","same"),IF(AD36&gt;AF36,IF(AF36=-1,"not","improve"),IF(AD36=-1,"improve","not")))</f>
        <v>not</v>
      </c>
    </row>
    <row r="37" ht="17.6" spans="1:34">
      <c r="A37" s="4">
        <v>151112</v>
      </c>
      <c r="B37" s="5">
        <v>123</v>
      </c>
      <c r="C37" s="5">
        <v>7</v>
      </c>
      <c r="D37" s="5">
        <v>123</v>
      </c>
      <c r="E37" s="20" t="str">
        <f t="shared" si="10"/>
        <v>improve</v>
      </c>
      <c r="F37" s="20" t="str">
        <f t="shared" si="11"/>
        <v>same</v>
      </c>
      <c r="H37" s="34">
        <v>151112</v>
      </c>
      <c r="I37" s="5">
        <v>123</v>
      </c>
      <c r="J37" s="5">
        <v>7</v>
      </c>
      <c r="K37" s="5">
        <v>123</v>
      </c>
      <c r="L37" s="20" t="str">
        <f t="shared" si="12"/>
        <v>improve</v>
      </c>
      <c r="M37" s="20" t="str">
        <f t="shared" si="13"/>
        <v>same</v>
      </c>
      <c r="O37" s="34">
        <v>151112</v>
      </c>
      <c r="P37" s="5">
        <v>123</v>
      </c>
      <c r="Q37" s="5">
        <v>6</v>
      </c>
      <c r="R37" s="5">
        <v>120</v>
      </c>
      <c r="S37" s="20" t="str">
        <f t="shared" si="14"/>
        <v>improve</v>
      </c>
      <c r="T37" s="20" t="str">
        <f t="shared" si="15"/>
        <v>improve</v>
      </c>
      <c r="V37" s="34">
        <v>151112</v>
      </c>
      <c r="W37" s="5">
        <v>123</v>
      </c>
      <c r="X37" s="5">
        <v>19</v>
      </c>
      <c r="Y37" s="5">
        <v>120</v>
      </c>
      <c r="Z37" s="20" t="str">
        <f t="shared" si="16"/>
        <v>improve</v>
      </c>
      <c r="AA37" s="20" t="str">
        <f t="shared" si="17"/>
        <v>improve</v>
      </c>
      <c r="AC37" s="34">
        <v>151112</v>
      </c>
      <c r="AD37" s="5">
        <v>123</v>
      </c>
      <c r="AE37" s="5">
        <v>123</v>
      </c>
      <c r="AF37" s="5">
        <v>20</v>
      </c>
      <c r="AG37" s="20" t="str">
        <f t="shared" si="18"/>
        <v>same</v>
      </c>
      <c r="AH37" s="20" t="str">
        <f t="shared" si="19"/>
        <v>improve</v>
      </c>
    </row>
    <row r="38" ht="17.6" spans="1:34">
      <c r="A38" s="4">
        <v>151502</v>
      </c>
      <c r="B38" s="5">
        <v>845</v>
      </c>
      <c r="C38" s="5">
        <v>746</v>
      </c>
      <c r="D38" s="5">
        <v>1762</v>
      </c>
      <c r="E38" s="20" t="str">
        <f t="shared" si="10"/>
        <v>improve</v>
      </c>
      <c r="F38" s="20" t="str">
        <f t="shared" si="11"/>
        <v>not</v>
      </c>
      <c r="H38" s="34">
        <v>151502</v>
      </c>
      <c r="I38" s="5">
        <v>845</v>
      </c>
      <c r="J38" s="5">
        <v>746</v>
      </c>
      <c r="K38" s="5">
        <v>759</v>
      </c>
      <c r="L38" s="20" t="str">
        <f t="shared" si="12"/>
        <v>improve</v>
      </c>
      <c r="M38" s="20" t="str">
        <f t="shared" si="13"/>
        <v>improve</v>
      </c>
      <c r="O38" s="34">
        <v>151502</v>
      </c>
      <c r="P38" s="5">
        <v>845</v>
      </c>
      <c r="Q38" s="5">
        <v>813</v>
      </c>
      <c r="R38" s="5">
        <v>766</v>
      </c>
      <c r="S38" s="20" t="str">
        <f t="shared" si="14"/>
        <v>improve</v>
      </c>
      <c r="T38" s="20" t="str">
        <f t="shared" si="15"/>
        <v>improve</v>
      </c>
      <c r="V38" s="34">
        <v>151502</v>
      </c>
      <c r="W38" s="5">
        <v>845</v>
      </c>
      <c r="X38" s="5">
        <v>845</v>
      </c>
      <c r="Y38" s="5">
        <v>1046</v>
      </c>
      <c r="Z38" s="20" t="str">
        <f t="shared" si="16"/>
        <v>same</v>
      </c>
      <c r="AA38" s="20" t="str">
        <f t="shared" si="17"/>
        <v>not</v>
      </c>
      <c r="AC38" s="34">
        <v>151502</v>
      </c>
      <c r="AD38" s="5">
        <v>845</v>
      </c>
      <c r="AE38" s="5">
        <v>845</v>
      </c>
      <c r="AF38" s="5">
        <v>1052</v>
      </c>
      <c r="AG38" s="20" t="str">
        <f t="shared" si="18"/>
        <v>same</v>
      </c>
      <c r="AH38" s="20" t="str">
        <f t="shared" si="19"/>
        <v>not</v>
      </c>
    </row>
    <row r="39" ht="17.6" spans="1:34">
      <c r="A39" s="4">
        <v>152054</v>
      </c>
      <c r="B39" s="5">
        <v>-1</v>
      </c>
      <c r="C39" s="5">
        <v>-1</v>
      </c>
      <c r="D39" s="5">
        <v>-1</v>
      </c>
      <c r="E39" s="20" t="str">
        <f t="shared" si="10"/>
        <v>not Found</v>
      </c>
      <c r="F39" s="20" t="str">
        <f t="shared" si="11"/>
        <v>not Found</v>
      </c>
      <c r="H39" s="34">
        <v>152054</v>
      </c>
      <c r="I39" s="5">
        <v>-1</v>
      </c>
      <c r="J39" s="5">
        <v>-1</v>
      </c>
      <c r="K39" s="5">
        <v>-1</v>
      </c>
      <c r="L39" s="20" t="str">
        <f t="shared" si="12"/>
        <v>not Found</v>
      </c>
      <c r="M39" s="20" t="str">
        <f t="shared" si="13"/>
        <v>not Found</v>
      </c>
      <c r="O39" s="34">
        <v>152054</v>
      </c>
      <c r="P39" s="5">
        <v>-1</v>
      </c>
      <c r="Q39" s="5">
        <v>-1</v>
      </c>
      <c r="R39" s="5">
        <v>-1</v>
      </c>
      <c r="S39" s="20" t="str">
        <f t="shared" si="14"/>
        <v>not Found</v>
      </c>
      <c r="T39" s="20" t="str">
        <f t="shared" si="15"/>
        <v>not Found</v>
      </c>
      <c r="V39" s="34">
        <v>152054</v>
      </c>
      <c r="W39" s="5">
        <v>-1</v>
      </c>
      <c r="X39" s="5">
        <v>-1</v>
      </c>
      <c r="Y39" s="5">
        <v>-1</v>
      </c>
      <c r="Z39" s="20" t="str">
        <f t="shared" si="16"/>
        <v>not Found</v>
      </c>
      <c r="AA39" s="20" t="str">
        <f t="shared" si="17"/>
        <v>not Found</v>
      </c>
      <c r="AC39" s="34">
        <v>152054</v>
      </c>
      <c r="AD39" s="5">
        <v>-1</v>
      </c>
      <c r="AE39" s="5">
        <v>-1</v>
      </c>
      <c r="AF39" s="5">
        <v>-1</v>
      </c>
      <c r="AG39" s="20" t="str">
        <f t="shared" si="18"/>
        <v>not Found</v>
      </c>
      <c r="AH39" s="20" t="str">
        <f t="shared" si="19"/>
        <v>not Found</v>
      </c>
    </row>
    <row r="40" ht="17.6" spans="1:34">
      <c r="A40" s="4">
        <v>152199</v>
      </c>
      <c r="B40" s="5">
        <v>232</v>
      </c>
      <c r="C40" s="5">
        <v>249</v>
      </c>
      <c r="D40" s="5">
        <v>284</v>
      </c>
      <c r="E40" s="20" t="str">
        <f t="shared" si="10"/>
        <v>not</v>
      </c>
      <c r="F40" s="20" t="str">
        <f t="shared" si="11"/>
        <v>not</v>
      </c>
      <c r="H40" s="34">
        <v>152199</v>
      </c>
      <c r="I40" s="5">
        <v>232</v>
      </c>
      <c r="J40" s="5">
        <v>232</v>
      </c>
      <c r="K40" s="5">
        <v>284</v>
      </c>
      <c r="L40" s="20" t="str">
        <f t="shared" si="12"/>
        <v>same</v>
      </c>
      <c r="M40" s="20" t="str">
        <f t="shared" si="13"/>
        <v>not</v>
      </c>
      <c r="O40" s="34">
        <v>152199</v>
      </c>
      <c r="P40" s="5">
        <v>232</v>
      </c>
      <c r="Q40" s="5">
        <v>162</v>
      </c>
      <c r="R40" s="5">
        <v>303</v>
      </c>
      <c r="S40" s="20" t="str">
        <f t="shared" si="14"/>
        <v>improve</v>
      </c>
      <c r="T40" s="20" t="str">
        <f t="shared" si="15"/>
        <v>not</v>
      </c>
      <c r="V40" s="34">
        <v>152199</v>
      </c>
      <c r="W40" s="5">
        <v>232</v>
      </c>
      <c r="X40" s="5">
        <v>162</v>
      </c>
      <c r="Y40" s="5">
        <v>267</v>
      </c>
      <c r="Z40" s="20" t="str">
        <f t="shared" si="16"/>
        <v>improve</v>
      </c>
      <c r="AA40" s="20" t="str">
        <f t="shared" si="17"/>
        <v>not</v>
      </c>
      <c r="AC40" s="34">
        <v>152199</v>
      </c>
      <c r="AD40" s="5">
        <v>232</v>
      </c>
      <c r="AE40" s="5">
        <v>301</v>
      </c>
      <c r="AF40" s="5">
        <v>232</v>
      </c>
      <c r="AG40" s="20" t="str">
        <f t="shared" si="18"/>
        <v>not</v>
      </c>
      <c r="AH40" s="20" t="str">
        <f t="shared" si="19"/>
        <v>same</v>
      </c>
    </row>
    <row r="41" ht="17.6" spans="1:34">
      <c r="A41" s="4">
        <v>153093</v>
      </c>
      <c r="B41" s="5">
        <v>189</v>
      </c>
      <c r="C41" s="5">
        <v>995</v>
      </c>
      <c r="D41" s="5">
        <v>569</v>
      </c>
      <c r="E41" s="20" t="str">
        <f t="shared" si="10"/>
        <v>not</v>
      </c>
      <c r="F41" s="20" t="str">
        <f t="shared" si="11"/>
        <v>not</v>
      </c>
      <c r="H41" s="34">
        <v>153093</v>
      </c>
      <c r="I41" s="5">
        <v>189</v>
      </c>
      <c r="J41" s="5">
        <v>189</v>
      </c>
      <c r="K41" s="5">
        <v>507</v>
      </c>
      <c r="L41" s="20" t="str">
        <f t="shared" si="12"/>
        <v>same</v>
      </c>
      <c r="M41" s="20" t="str">
        <f t="shared" si="13"/>
        <v>not</v>
      </c>
      <c r="O41" s="34">
        <v>153093</v>
      </c>
      <c r="P41" s="5">
        <v>189</v>
      </c>
      <c r="Q41" s="5">
        <v>189</v>
      </c>
      <c r="R41" s="5">
        <v>617</v>
      </c>
      <c r="S41" s="20" t="str">
        <f t="shared" si="14"/>
        <v>same</v>
      </c>
      <c r="T41" s="20" t="str">
        <f t="shared" si="15"/>
        <v>not</v>
      </c>
      <c r="V41" s="34">
        <v>153093</v>
      </c>
      <c r="W41" s="5">
        <v>189</v>
      </c>
      <c r="X41" s="5">
        <v>1216</v>
      </c>
      <c r="Y41" s="5">
        <v>31</v>
      </c>
      <c r="Z41" s="20" t="str">
        <f t="shared" si="16"/>
        <v>not</v>
      </c>
      <c r="AA41" s="20" t="str">
        <f t="shared" si="17"/>
        <v>improve</v>
      </c>
      <c r="AC41" s="34">
        <v>153093</v>
      </c>
      <c r="AD41" s="5">
        <v>189</v>
      </c>
      <c r="AE41" s="5">
        <v>1153</v>
      </c>
      <c r="AF41" s="5">
        <v>42</v>
      </c>
      <c r="AG41" s="20" t="str">
        <f t="shared" si="18"/>
        <v>not</v>
      </c>
      <c r="AH41" s="20" t="str">
        <f t="shared" si="19"/>
        <v>improve</v>
      </c>
    </row>
    <row r="42" ht="17.6" spans="1:34">
      <c r="A42" s="4">
        <v>154493</v>
      </c>
      <c r="B42" s="5">
        <v>768</v>
      </c>
      <c r="C42" s="5">
        <v>815</v>
      </c>
      <c r="D42" s="5">
        <v>768</v>
      </c>
      <c r="E42" s="20" t="str">
        <f t="shared" si="10"/>
        <v>not</v>
      </c>
      <c r="F42" s="20" t="str">
        <f t="shared" si="11"/>
        <v>same</v>
      </c>
      <c r="H42" s="34">
        <v>154493</v>
      </c>
      <c r="I42" s="5">
        <v>768</v>
      </c>
      <c r="J42" s="5">
        <v>815</v>
      </c>
      <c r="K42" s="5">
        <v>768</v>
      </c>
      <c r="L42" s="20" t="str">
        <f t="shared" si="12"/>
        <v>not</v>
      </c>
      <c r="M42" s="20" t="str">
        <f t="shared" si="13"/>
        <v>same</v>
      </c>
      <c r="O42" s="34">
        <v>154493</v>
      </c>
      <c r="P42" s="5">
        <v>768</v>
      </c>
      <c r="Q42" s="5">
        <v>815</v>
      </c>
      <c r="R42" s="5">
        <v>768</v>
      </c>
      <c r="S42" s="20" t="str">
        <f t="shared" si="14"/>
        <v>not</v>
      </c>
      <c r="T42" s="20" t="str">
        <f t="shared" si="15"/>
        <v>same</v>
      </c>
      <c r="V42" s="34">
        <v>154493</v>
      </c>
      <c r="W42" s="5">
        <v>768</v>
      </c>
      <c r="X42" s="5">
        <v>815</v>
      </c>
      <c r="Y42" s="5">
        <v>768</v>
      </c>
      <c r="Z42" s="20" t="str">
        <f t="shared" si="16"/>
        <v>not</v>
      </c>
      <c r="AA42" s="20" t="str">
        <f t="shared" si="17"/>
        <v>same</v>
      </c>
      <c r="AC42" s="34">
        <v>154493</v>
      </c>
      <c r="AD42" s="5">
        <v>768</v>
      </c>
      <c r="AE42" s="5">
        <v>815</v>
      </c>
      <c r="AF42" s="5">
        <v>768</v>
      </c>
      <c r="AG42" s="20" t="str">
        <f t="shared" si="18"/>
        <v>not</v>
      </c>
      <c r="AH42" s="20" t="str">
        <f t="shared" si="19"/>
        <v>same</v>
      </c>
    </row>
    <row r="43" ht="17.6" spans="1:34">
      <c r="A43" s="4">
        <v>154739</v>
      </c>
      <c r="B43" s="5">
        <v>4419</v>
      </c>
      <c r="C43" s="5">
        <v>4778</v>
      </c>
      <c r="D43" s="5">
        <v>4419</v>
      </c>
      <c r="E43" s="20" t="str">
        <f t="shared" si="10"/>
        <v>not</v>
      </c>
      <c r="F43" s="20" t="str">
        <f t="shared" si="11"/>
        <v>same</v>
      </c>
      <c r="H43" s="34">
        <v>154739</v>
      </c>
      <c r="I43" s="5">
        <v>4419</v>
      </c>
      <c r="J43" s="5">
        <v>4744</v>
      </c>
      <c r="K43" s="5">
        <v>4419</v>
      </c>
      <c r="L43" s="20" t="str">
        <f t="shared" si="12"/>
        <v>not</v>
      </c>
      <c r="M43" s="20" t="str">
        <f t="shared" si="13"/>
        <v>same</v>
      </c>
      <c r="O43" s="34">
        <v>154739</v>
      </c>
      <c r="P43" s="5">
        <v>4419</v>
      </c>
      <c r="Q43" s="5">
        <v>4744</v>
      </c>
      <c r="R43" s="5">
        <v>4886</v>
      </c>
      <c r="S43" s="20" t="str">
        <f t="shared" si="14"/>
        <v>not</v>
      </c>
      <c r="T43" s="20" t="str">
        <f t="shared" si="15"/>
        <v>not</v>
      </c>
      <c r="V43" s="34">
        <v>154739</v>
      </c>
      <c r="W43" s="5">
        <v>4419</v>
      </c>
      <c r="X43" s="5">
        <v>4744</v>
      </c>
      <c r="Y43" s="5">
        <v>4886</v>
      </c>
      <c r="Z43" s="20" t="str">
        <f t="shared" si="16"/>
        <v>not</v>
      </c>
      <c r="AA43" s="20" t="str">
        <f t="shared" si="17"/>
        <v>not</v>
      </c>
      <c r="AC43" s="34">
        <v>154739</v>
      </c>
      <c r="AD43" s="5">
        <v>4419</v>
      </c>
      <c r="AE43" s="5">
        <v>4778</v>
      </c>
      <c r="AF43" s="5">
        <v>4419</v>
      </c>
      <c r="AG43" s="20" t="str">
        <f t="shared" si="18"/>
        <v>not</v>
      </c>
      <c r="AH43" s="20" t="str">
        <f t="shared" si="19"/>
        <v>same</v>
      </c>
    </row>
    <row r="44" ht="17.6" spans="1:34">
      <c r="A44" s="4">
        <v>155070</v>
      </c>
      <c r="B44" s="5">
        <v>38</v>
      </c>
      <c r="C44" s="5">
        <v>34</v>
      </c>
      <c r="D44" s="5">
        <v>33</v>
      </c>
      <c r="E44" s="20" t="str">
        <f t="shared" si="10"/>
        <v>improve</v>
      </c>
      <c r="F44" s="20" t="str">
        <f t="shared" si="11"/>
        <v>improve</v>
      </c>
      <c r="H44" s="34">
        <v>155070</v>
      </c>
      <c r="I44" s="5">
        <v>38</v>
      </c>
      <c r="J44" s="5">
        <v>29</v>
      </c>
      <c r="K44" s="5">
        <v>33</v>
      </c>
      <c r="L44" s="20" t="str">
        <f t="shared" si="12"/>
        <v>improve</v>
      </c>
      <c r="M44" s="20" t="str">
        <f t="shared" si="13"/>
        <v>improve</v>
      </c>
      <c r="O44" s="34">
        <v>155070</v>
      </c>
      <c r="P44" s="5">
        <v>38</v>
      </c>
      <c r="Q44" s="5">
        <v>34</v>
      </c>
      <c r="R44" s="5">
        <v>41</v>
      </c>
      <c r="S44" s="20" t="str">
        <f t="shared" si="14"/>
        <v>improve</v>
      </c>
      <c r="T44" s="20" t="str">
        <f t="shared" si="15"/>
        <v>not</v>
      </c>
      <c r="V44" s="34">
        <v>155070</v>
      </c>
      <c r="W44" s="5">
        <v>38</v>
      </c>
      <c r="X44" s="5">
        <v>20</v>
      </c>
      <c r="Y44" s="5">
        <v>39</v>
      </c>
      <c r="Z44" s="20" t="str">
        <f t="shared" si="16"/>
        <v>improve</v>
      </c>
      <c r="AA44" s="20" t="str">
        <f t="shared" si="17"/>
        <v>not</v>
      </c>
      <c r="AC44" s="34">
        <v>155070</v>
      </c>
      <c r="AD44" s="5">
        <v>38</v>
      </c>
      <c r="AE44" s="5">
        <v>29</v>
      </c>
      <c r="AF44" s="5">
        <v>34</v>
      </c>
      <c r="AG44" s="20" t="str">
        <f t="shared" si="18"/>
        <v>improve</v>
      </c>
      <c r="AH44" s="20" t="str">
        <f t="shared" si="19"/>
        <v>improve</v>
      </c>
    </row>
    <row r="45" ht="17.6" spans="1:34">
      <c r="A45" s="4">
        <v>155158</v>
      </c>
      <c r="B45" s="5">
        <v>1253</v>
      </c>
      <c r="C45" s="5">
        <v>1253</v>
      </c>
      <c r="D45" s="5">
        <v>1253</v>
      </c>
      <c r="E45" s="20" t="str">
        <f t="shared" si="10"/>
        <v>same</v>
      </c>
      <c r="F45" s="20" t="str">
        <f t="shared" si="11"/>
        <v>same</v>
      </c>
      <c r="H45" s="34">
        <v>155158</v>
      </c>
      <c r="I45" s="5">
        <v>1253</v>
      </c>
      <c r="J45" s="5">
        <v>1253</v>
      </c>
      <c r="K45" s="5">
        <v>1253</v>
      </c>
      <c r="L45" s="20" t="str">
        <f t="shared" si="12"/>
        <v>same</v>
      </c>
      <c r="M45" s="20" t="str">
        <f t="shared" si="13"/>
        <v>same</v>
      </c>
      <c r="O45" s="34">
        <v>155158</v>
      </c>
      <c r="P45" s="5">
        <v>1253</v>
      </c>
      <c r="Q45" s="5">
        <v>1253</v>
      </c>
      <c r="R45" s="5">
        <v>1253</v>
      </c>
      <c r="S45" s="20" t="str">
        <f t="shared" si="14"/>
        <v>same</v>
      </c>
      <c r="T45" s="20" t="str">
        <f t="shared" si="15"/>
        <v>same</v>
      </c>
      <c r="V45" s="34">
        <v>155158</v>
      </c>
      <c r="W45" s="5">
        <v>1253</v>
      </c>
      <c r="X45" s="5">
        <v>1253</v>
      </c>
      <c r="Y45" s="5">
        <v>1253</v>
      </c>
      <c r="Z45" s="20" t="str">
        <f t="shared" si="16"/>
        <v>same</v>
      </c>
      <c r="AA45" s="20" t="str">
        <f t="shared" si="17"/>
        <v>same</v>
      </c>
      <c r="AC45" s="34">
        <v>155158</v>
      </c>
      <c r="AD45" s="5">
        <v>1253</v>
      </c>
      <c r="AE45" s="5">
        <v>1253</v>
      </c>
      <c r="AF45" s="5">
        <v>1253</v>
      </c>
      <c r="AG45" s="20" t="str">
        <f t="shared" si="18"/>
        <v>same</v>
      </c>
      <c r="AH45" s="20" t="str">
        <f t="shared" si="19"/>
        <v>same</v>
      </c>
    </row>
    <row r="46" ht="17.6" spans="1:34">
      <c r="A46" s="4">
        <v>158418</v>
      </c>
      <c r="B46" s="5">
        <v>52</v>
      </c>
      <c r="C46" s="5">
        <v>146</v>
      </c>
      <c r="D46" s="5">
        <v>113</v>
      </c>
      <c r="E46" s="20" t="str">
        <f t="shared" si="10"/>
        <v>not</v>
      </c>
      <c r="F46" s="20" t="str">
        <f t="shared" si="11"/>
        <v>not</v>
      </c>
      <c r="H46" s="34">
        <v>158418</v>
      </c>
      <c r="I46" s="5">
        <v>52</v>
      </c>
      <c r="J46" s="5">
        <v>143</v>
      </c>
      <c r="K46" s="5">
        <v>113</v>
      </c>
      <c r="L46" s="20" t="str">
        <f t="shared" si="12"/>
        <v>not</v>
      </c>
      <c r="M46" s="20" t="str">
        <f t="shared" si="13"/>
        <v>not</v>
      </c>
      <c r="O46" s="34">
        <v>158418</v>
      </c>
      <c r="P46" s="5">
        <v>52</v>
      </c>
      <c r="Q46" s="5">
        <v>267</v>
      </c>
      <c r="R46" s="5">
        <v>85</v>
      </c>
      <c r="S46" s="20" t="str">
        <f t="shared" si="14"/>
        <v>not</v>
      </c>
      <c r="T46" s="20" t="str">
        <f t="shared" si="15"/>
        <v>not</v>
      </c>
      <c r="V46" s="34">
        <v>158418</v>
      </c>
      <c r="W46" s="5">
        <v>52</v>
      </c>
      <c r="X46" s="5">
        <v>250</v>
      </c>
      <c r="Y46" s="5">
        <v>134</v>
      </c>
      <c r="Z46" s="20" t="str">
        <f t="shared" si="16"/>
        <v>not</v>
      </c>
      <c r="AA46" s="20" t="str">
        <f t="shared" si="17"/>
        <v>not</v>
      </c>
      <c r="AC46" s="34">
        <v>158418</v>
      </c>
      <c r="AD46" s="5">
        <v>52</v>
      </c>
      <c r="AE46" s="5">
        <v>87</v>
      </c>
      <c r="AF46" s="5">
        <v>67</v>
      </c>
      <c r="AG46" s="20" t="str">
        <f t="shared" si="18"/>
        <v>not</v>
      </c>
      <c r="AH46" s="20" t="str">
        <f t="shared" si="19"/>
        <v>not</v>
      </c>
    </row>
    <row r="47" ht="17.6" spans="1:34">
      <c r="A47" s="4">
        <v>158945</v>
      </c>
      <c r="B47" s="5">
        <v>9</v>
      </c>
      <c r="C47" s="5">
        <v>39</v>
      </c>
      <c r="D47" s="5">
        <v>4806</v>
      </c>
      <c r="E47" s="20" t="str">
        <f t="shared" si="10"/>
        <v>not</v>
      </c>
      <c r="F47" s="20" t="str">
        <f t="shared" si="11"/>
        <v>not</v>
      </c>
      <c r="H47" s="34">
        <v>158945</v>
      </c>
      <c r="I47" s="5">
        <v>9</v>
      </c>
      <c r="J47" s="5">
        <v>104</v>
      </c>
      <c r="K47" s="5">
        <v>1988</v>
      </c>
      <c r="L47" s="20" t="str">
        <f t="shared" si="12"/>
        <v>not</v>
      </c>
      <c r="M47" s="20" t="str">
        <f t="shared" si="13"/>
        <v>not</v>
      </c>
      <c r="O47" s="34">
        <v>158945</v>
      </c>
      <c r="P47" s="5">
        <v>9</v>
      </c>
      <c r="Q47" s="5">
        <v>45</v>
      </c>
      <c r="R47" s="5">
        <v>1049</v>
      </c>
      <c r="S47" s="20" t="str">
        <f t="shared" si="14"/>
        <v>not</v>
      </c>
      <c r="T47" s="20" t="str">
        <f t="shared" si="15"/>
        <v>not</v>
      </c>
      <c r="V47" s="34">
        <v>158945</v>
      </c>
      <c r="W47" s="5">
        <v>9</v>
      </c>
      <c r="X47" s="5">
        <v>105</v>
      </c>
      <c r="Y47" s="5">
        <v>1049</v>
      </c>
      <c r="Z47" s="20" t="str">
        <f t="shared" si="16"/>
        <v>not</v>
      </c>
      <c r="AA47" s="20" t="str">
        <f t="shared" si="17"/>
        <v>not</v>
      </c>
      <c r="AC47" s="34">
        <v>158945</v>
      </c>
      <c r="AD47" s="5">
        <v>9</v>
      </c>
      <c r="AE47" s="5">
        <v>39</v>
      </c>
      <c r="AF47" s="5">
        <v>70</v>
      </c>
      <c r="AG47" s="20" t="str">
        <f t="shared" si="18"/>
        <v>not</v>
      </c>
      <c r="AH47" s="20" t="str">
        <f t="shared" si="19"/>
        <v>not</v>
      </c>
    </row>
    <row r="48" ht="17.6" spans="1:34">
      <c r="A48" s="4">
        <v>163384</v>
      </c>
      <c r="B48" s="5">
        <v>67</v>
      </c>
      <c r="C48" s="5">
        <v>57</v>
      </c>
      <c r="D48" s="5">
        <v>200</v>
      </c>
      <c r="E48" s="20" t="str">
        <f t="shared" si="10"/>
        <v>improve</v>
      </c>
      <c r="F48" s="20" t="str">
        <f t="shared" si="11"/>
        <v>not</v>
      </c>
      <c r="H48" s="34">
        <v>163384</v>
      </c>
      <c r="I48" s="5">
        <v>67</v>
      </c>
      <c r="J48" s="5">
        <v>57</v>
      </c>
      <c r="K48" s="5">
        <v>101</v>
      </c>
      <c r="L48" s="20" t="str">
        <f t="shared" si="12"/>
        <v>improve</v>
      </c>
      <c r="M48" s="20" t="str">
        <f t="shared" si="13"/>
        <v>not</v>
      </c>
      <c r="O48" s="34">
        <v>163384</v>
      </c>
      <c r="P48" s="5">
        <v>67</v>
      </c>
      <c r="Q48" s="5">
        <v>168</v>
      </c>
      <c r="R48" s="5">
        <v>72</v>
      </c>
      <c r="S48" s="20" t="str">
        <f t="shared" si="14"/>
        <v>not</v>
      </c>
      <c r="T48" s="20" t="str">
        <f t="shared" si="15"/>
        <v>not</v>
      </c>
      <c r="V48" s="34">
        <v>163384</v>
      </c>
      <c r="W48" s="5">
        <v>67</v>
      </c>
      <c r="X48" s="5">
        <v>180</v>
      </c>
      <c r="Y48" s="5">
        <v>69</v>
      </c>
      <c r="Z48" s="20" t="str">
        <f t="shared" si="16"/>
        <v>not</v>
      </c>
      <c r="AA48" s="20" t="str">
        <f t="shared" si="17"/>
        <v>not</v>
      </c>
      <c r="AC48" s="34">
        <v>163384</v>
      </c>
      <c r="AD48" s="5">
        <v>67</v>
      </c>
      <c r="AE48" s="5">
        <v>64</v>
      </c>
      <c r="AF48" s="5">
        <v>72</v>
      </c>
      <c r="AG48" s="20" t="str">
        <f t="shared" si="18"/>
        <v>improve</v>
      </c>
      <c r="AH48" s="20" t="str">
        <f t="shared" si="19"/>
        <v>not</v>
      </c>
    </row>
    <row r="49" ht="17.6" spans="1:34">
      <c r="A49" s="4">
        <v>164438</v>
      </c>
      <c r="B49" s="5">
        <v>29</v>
      </c>
      <c r="C49" s="5">
        <v>35</v>
      </c>
      <c r="D49" s="5">
        <v>236</v>
      </c>
      <c r="E49" s="20" t="str">
        <f t="shared" si="10"/>
        <v>not</v>
      </c>
      <c r="F49" s="20" t="str">
        <f t="shared" si="11"/>
        <v>not</v>
      </c>
      <c r="H49" s="34">
        <v>164438</v>
      </c>
      <c r="I49" s="5">
        <v>29</v>
      </c>
      <c r="J49" s="5">
        <v>358</v>
      </c>
      <c r="K49" s="5">
        <v>43</v>
      </c>
      <c r="L49" s="20" t="str">
        <f t="shared" si="12"/>
        <v>not</v>
      </c>
      <c r="M49" s="20" t="str">
        <f t="shared" si="13"/>
        <v>not</v>
      </c>
      <c r="O49" s="34">
        <v>164438</v>
      </c>
      <c r="P49" s="5">
        <v>29</v>
      </c>
      <c r="Q49" s="5">
        <v>252</v>
      </c>
      <c r="R49" s="5">
        <v>42</v>
      </c>
      <c r="S49" s="20" t="str">
        <f t="shared" si="14"/>
        <v>not</v>
      </c>
      <c r="T49" s="20" t="str">
        <f t="shared" si="15"/>
        <v>not</v>
      </c>
      <c r="V49" s="34">
        <v>164438</v>
      </c>
      <c r="W49" s="5">
        <v>29</v>
      </c>
      <c r="X49" s="5">
        <v>169</v>
      </c>
      <c r="Y49" s="5">
        <v>123</v>
      </c>
      <c r="Z49" s="20" t="str">
        <f t="shared" si="16"/>
        <v>not</v>
      </c>
      <c r="AA49" s="20" t="str">
        <f t="shared" si="17"/>
        <v>not</v>
      </c>
      <c r="AC49" s="34">
        <v>164438</v>
      </c>
      <c r="AD49" s="5">
        <v>29</v>
      </c>
      <c r="AE49" s="5">
        <v>173</v>
      </c>
      <c r="AF49" s="5">
        <v>104</v>
      </c>
      <c r="AG49" s="20" t="str">
        <f t="shared" si="18"/>
        <v>not</v>
      </c>
      <c r="AH49" s="20" t="str">
        <f t="shared" si="19"/>
        <v>not</v>
      </c>
    </row>
    <row r="50" ht="17.6" spans="1:34">
      <c r="A50" s="4">
        <v>165672</v>
      </c>
      <c r="B50" s="5">
        <v>-1</v>
      </c>
      <c r="C50" s="5">
        <v>-1</v>
      </c>
      <c r="D50" s="5">
        <v>-1</v>
      </c>
      <c r="E50" s="20" t="str">
        <f t="shared" si="10"/>
        <v>not Found</v>
      </c>
      <c r="F50" s="20" t="str">
        <f t="shared" si="11"/>
        <v>not Found</v>
      </c>
      <c r="H50" s="34">
        <v>165672</v>
      </c>
      <c r="I50" s="5">
        <v>-1</v>
      </c>
      <c r="J50" s="5">
        <v>-1</v>
      </c>
      <c r="K50" s="5">
        <v>7474</v>
      </c>
      <c r="L50" s="20" t="str">
        <f t="shared" si="12"/>
        <v>not Found</v>
      </c>
      <c r="M50" s="20" t="str">
        <f t="shared" si="13"/>
        <v>improve</v>
      </c>
      <c r="O50" s="34">
        <v>165672</v>
      </c>
      <c r="P50" s="5">
        <v>-1</v>
      </c>
      <c r="Q50" s="5">
        <v>-1</v>
      </c>
      <c r="R50" s="5">
        <v>3055</v>
      </c>
      <c r="S50" s="20" t="str">
        <f t="shared" si="14"/>
        <v>not Found</v>
      </c>
      <c r="T50" s="20" t="str">
        <f t="shared" si="15"/>
        <v>improve</v>
      </c>
      <c r="V50" s="34">
        <v>165672</v>
      </c>
      <c r="W50" s="5">
        <v>-1</v>
      </c>
      <c r="X50" s="5">
        <v>-1</v>
      </c>
      <c r="Y50" s="5">
        <v>3081</v>
      </c>
      <c r="Z50" s="20" t="str">
        <f t="shared" si="16"/>
        <v>not Found</v>
      </c>
      <c r="AA50" s="20" t="str">
        <f t="shared" si="17"/>
        <v>improve</v>
      </c>
      <c r="AC50" s="34">
        <v>165672</v>
      </c>
      <c r="AD50" s="5">
        <v>-1</v>
      </c>
      <c r="AE50" s="5">
        <v>-1</v>
      </c>
      <c r="AF50" s="5">
        <v>-1</v>
      </c>
      <c r="AG50" s="20" t="str">
        <f t="shared" si="18"/>
        <v>not Found</v>
      </c>
      <c r="AH50" s="20" t="str">
        <f t="shared" si="19"/>
        <v>not Found</v>
      </c>
    </row>
    <row r="51" ht="17.6" spans="1:34">
      <c r="A51" s="4">
        <v>166680</v>
      </c>
      <c r="B51" s="5">
        <v>5</v>
      </c>
      <c r="C51" s="5">
        <v>16</v>
      </c>
      <c r="D51" s="5">
        <v>441</v>
      </c>
      <c r="E51" s="20" t="str">
        <f t="shared" si="10"/>
        <v>not</v>
      </c>
      <c r="F51" s="20" t="str">
        <f t="shared" si="11"/>
        <v>not</v>
      </c>
      <c r="H51" s="34">
        <v>166680</v>
      </c>
      <c r="I51" s="5">
        <v>5</v>
      </c>
      <c r="J51" s="5">
        <v>11</v>
      </c>
      <c r="K51" s="5">
        <v>16</v>
      </c>
      <c r="L51" s="20" t="str">
        <f t="shared" si="12"/>
        <v>not</v>
      </c>
      <c r="M51" s="20" t="str">
        <f t="shared" si="13"/>
        <v>not</v>
      </c>
      <c r="O51" s="34">
        <v>166680</v>
      </c>
      <c r="P51" s="5">
        <v>5</v>
      </c>
      <c r="Q51" s="5">
        <v>28</v>
      </c>
      <c r="R51" s="5">
        <v>4</v>
      </c>
      <c r="S51" s="20" t="str">
        <f t="shared" si="14"/>
        <v>not</v>
      </c>
      <c r="T51" s="20" t="str">
        <f t="shared" si="15"/>
        <v>improve</v>
      </c>
      <c r="V51" s="34">
        <v>166680</v>
      </c>
      <c r="W51" s="5">
        <v>5</v>
      </c>
      <c r="X51" s="5">
        <v>5</v>
      </c>
      <c r="Y51" s="5">
        <v>5</v>
      </c>
      <c r="Z51" s="20" t="str">
        <f t="shared" si="16"/>
        <v>same</v>
      </c>
      <c r="AA51" s="20" t="str">
        <f t="shared" si="17"/>
        <v>same</v>
      </c>
      <c r="AC51" s="34">
        <v>166680</v>
      </c>
      <c r="AD51" s="5">
        <v>5</v>
      </c>
      <c r="AE51" s="5">
        <v>71</v>
      </c>
      <c r="AF51" s="5">
        <v>5</v>
      </c>
      <c r="AG51" s="20" t="str">
        <f t="shared" si="18"/>
        <v>not</v>
      </c>
      <c r="AH51" s="20" t="str">
        <f t="shared" si="19"/>
        <v>same</v>
      </c>
    </row>
    <row r="52" ht="17.6" spans="1:34">
      <c r="A52" s="4">
        <v>166984</v>
      </c>
      <c r="B52" s="5">
        <v>-1</v>
      </c>
      <c r="C52" s="5">
        <v>-1</v>
      </c>
      <c r="D52" s="5">
        <v>-1</v>
      </c>
      <c r="E52" s="20" t="str">
        <f t="shared" si="10"/>
        <v>not Found</v>
      </c>
      <c r="F52" s="20" t="str">
        <f t="shared" si="11"/>
        <v>not Found</v>
      </c>
      <c r="H52" s="34">
        <v>166984</v>
      </c>
      <c r="I52" s="5">
        <v>-1</v>
      </c>
      <c r="J52" s="5">
        <v>-1</v>
      </c>
      <c r="K52" s="5">
        <v>-1</v>
      </c>
      <c r="L52" s="20" t="str">
        <f t="shared" si="12"/>
        <v>not Found</v>
      </c>
      <c r="M52" s="20" t="str">
        <f t="shared" si="13"/>
        <v>not Found</v>
      </c>
      <c r="O52" s="34">
        <v>166984</v>
      </c>
      <c r="P52" s="5">
        <v>-1</v>
      </c>
      <c r="Q52" s="5">
        <v>-1</v>
      </c>
      <c r="R52" s="5">
        <v>-1</v>
      </c>
      <c r="S52" s="20" t="str">
        <f t="shared" si="14"/>
        <v>not Found</v>
      </c>
      <c r="T52" s="20" t="str">
        <f t="shared" si="15"/>
        <v>not Found</v>
      </c>
      <c r="V52" s="34">
        <v>166984</v>
      </c>
      <c r="W52" s="5">
        <v>-1</v>
      </c>
      <c r="X52" s="5">
        <v>-1</v>
      </c>
      <c r="Y52" s="5">
        <v>-1</v>
      </c>
      <c r="Z52" s="20" t="str">
        <f t="shared" si="16"/>
        <v>not Found</v>
      </c>
      <c r="AA52" s="20" t="str">
        <f t="shared" si="17"/>
        <v>not Found</v>
      </c>
      <c r="AC52" s="34">
        <v>166984</v>
      </c>
      <c r="AD52" s="5">
        <v>-1</v>
      </c>
      <c r="AE52" s="5">
        <v>-1</v>
      </c>
      <c r="AF52" s="5">
        <v>-1</v>
      </c>
      <c r="AG52" s="20" t="str">
        <f t="shared" si="18"/>
        <v>not Found</v>
      </c>
      <c r="AH52" s="20" t="str">
        <f t="shared" si="19"/>
        <v>not Found</v>
      </c>
    </row>
    <row r="53" ht="17.6" spans="1:34">
      <c r="A53" s="4">
        <v>168417</v>
      </c>
      <c r="B53" s="5">
        <v>2</v>
      </c>
      <c r="C53" s="5">
        <v>20</v>
      </c>
      <c r="D53" s="5">
        <v>8</v>
      </c>
      <c r="E53" s="20" t="str">
        <f t="shared" si="10"/>
        <v>not</v>
      </c>
      <c r="F53" s="20" t="str">
        <f t="shared" si="11"/>
        <v>not</v>
      </c>
      <c r="H53" s="34">
        <v>168417</v>
      </c>
      <c r="I53" s="5">
        <v>2</v>
      </c>
      <c r="J53" s="5">
        <v>10</v>
      </c>
      <c r="K53" s="5">
        <v>3</v>
      </c>
      <c r="L53" s="20" t="str">
        <f t="shared" si="12"/>
        <v>not</v>
      </c>
      <c r="M53" s="20" t="str">
        <f t="shared" si="13"/>
        <v>not</v>
      </c>
      <c r="O53" s="34">
        <v>168417</v>
      </c>
      <c r="P53" s="5">
        <v>2</v>
      </c>
      <c r="Q53" s="5">
        <v>29</v>
      </c>
      <c r="R53" s="5">
        <v>3</v>
      </c>
      <c r="S53" s="20" t="str">
        <f t="shared" si="14"/>
        <v>not</v>
      </c>
      <c r="T53" s="20" t="str">
        <f t="shared" si="15"/>
        <v>not</v>
      </c>
      <c r="V53" s="34">
        <v>168417</v>
      </c>
      <c r="W53" s="5">
        <v>2</v>
      </c>
      <c r="X53" s="5">
        <v>22</v>
      </c>
      <c r="Y53" s="5">
        <v>8</v>
      </c>
      <c r="Z53" s="20" t="str">
        <f t="shared" si="16"/>
        <v>not</v>
      </c>
      <c r="AA53" s="20" t="str">
        <f t="shared" si="17"/>
        <v>not</v>
      </c>
      <c r="AC53" s="34">
        <v>168417</v>
      </c>
      <c r="AD53" s="5">
        <v>2</v>
      </c>
      <c r="AE53" s="5">
        <v>4</v>
      </c>
      <c r="AF53" s="5">
        <v>11</v>
      </c>
      <c r="AG53" s="20" t="str">
        <f t="shared" si="18"/>
        <v>not</v>
      </c>
      <c r="AH53" s="20" t="str">
        <f t="shared" si="19"/>
        <v>not</v>
      </c>
    </row>
    <row r="54" ht="17.6" spans="1:34">
      <c r="A54" s="4">
        <v>170474</v>
      </c>
      <c r="B54" s="5">
        <v>-1</v>
      </c>
      <c r="C54" s="5">
        <v>-1</v>
      </c>
      <c r="D54" s="5">
        <v>-1</v>
      </c>
      <c r="E54" s="20" t="str">
        <f t="shared" si="10"/>
        <v>not Found</v>
      </c>
      <c r="F54" s="20" t="str">
        <f t="shared" si="11"/>
        <v>not Found</v>
      </c>
      <c r="H54" s="34">
        <v>170474</v>
      </c>
      <c r="I54" s="5">
        <v>-1</v>
      </c>
      <c r="J54" s="5">
        <v>-1</v>
      </c>
      <c r="K54" s="5">
        <v>-1</v>
      </c>
      <c r="L54" s="20" t="str">
        <f t="shared" si="12"/>
        <v>not Found</v>
      </c>
      <c r="M54" s="20" t="str">
        <f t="shared" si="13"/>
        <v>not Found</v>
      </c>
      <c r="O54" s="34">
        <v>170474</v>
      </c>
      <c r="P54" s="5">
        <v>-1</v>
      </c>
      <c r="Q54" s="5">
        <v>-1</v>
      </c>
      <c r="R54" s="5">
        <v>-1</v>
      </c>
      <c r="S54" s="20" t="str">
        <f t="shared" si="14"/>
        <v>not Found</v>
      </c>
      <c r="T54" s="20" t="str">
        <f t="shared" si="15"/>
        <v>not Found</v>
      </c>
      <c r="V54" s="34">
        <v>170474</v>
      </c>
      <c r="W54" s="5">
        <v>-1</v>
      </c>
      <c r="X54" s="5">
        <v>-1</v>
      </c>
      <c r="Y54" s="5">
        <v>-1</v>
      </c>
      <c r="Z54" s="20" t="str">
        <f t="shared" si="16"/>
        <v>not Found</v>
      </c>
      <c r="AA54" s="20" t="str">
        <f t="shared" si="17"/>
        <v>not Found</v>
      </c>
      <c r="AC54" s="34">
        <v>170474</v>
      </c>
      <c r="AD54" s="5">
        <v>-1</v>
      </c>
      <c r="AE54" s="5">
        <v>-1</v>
      </c>
      <c r="AF54" s="5">
        <v>-1</v>
      </c>
      <c r="AG54" s="20" t="str">
        <f t="shared" si="18"/>
        <v>not Found</v>
      </c>
      <c r="AH54" s="20" t="str">
        <f t="shared" si="19"/>
        <v>not Found</v>
      </c>
    </row>
    <row r="55" ht="17.6" spans="1:34">
      <c r="A55" s="4">
        <v>170678</v>
      </c>
      <c r="B55" s="5">
        <v>-1</v>
      </c>
      <c r="C55" s="5">
        <v>-1</v>
      </c>
      <c r="D55" s="5">
        <v>-1</v>
      </c>
      <c r="E55" s="20" t="str">
        <f t="shared" si="10"/>
        <v>not Found</v>
      </c>
      <c r="F55" s="20" t="str">
        <f t="shared" si="11"/>
        <v>not Found</v>
      </c>
      <c r="H55" s="34">
        <v>170678</v>
      </c>
      <c r="I55" s="5">
        <v>-1</v>
      </c>
      <c r="J55" s="5">
        <v>-1</v>
      </c>
      <c r="K55" s="5">
        <v>-1</v>
      </c>
      <c r="L55" s="20" t="str">
        <f t="shared" si="12"/>
        <v>not Found</v>
      </c>
      <c r="M55" s="20" t="str">
        <f t="shared" si="13"/>
        <v>not Found</v>
      </c>
      <c r="O55" s="34">
        <v>170678</v>
      </c>
      <c r="P55" s="5">
        <v>-1</v>
      </c>
      <c r="Q55" s="5">
        <v>-1</v>
      </c>
      <c r="R55" s="5">
        <v>-1</v>
      </c>
      <c r="S55" s="20" t="str">
        <f t="shared" si="14"/>
        <v>not Found</v>
      </c>
      <c r="T55" s="20" t="str">
        <f t="shared" si="15"/>
        <v>not Found</v>
      </c>
      <c r="V55" s="34">
        <v>170678</v>
      </c>
      <c r="W55" s="5">
        <v>-1</v>
      </c>
      <c r="X55" s="5">
        <v>-1</v>
      </c>
      <c r="Y55" s="5">
        <v>-1</v>
      </c>
      <c r="Z55" s="20" t="str">
        <f t="shared" si="16"/>
        <v>not Found</v>
      </c>
      <c r="AA55" s="20" t="str">
        <f t="shared" si="17"/>
        <v>not Found</v>
      </c>
      <c r="AC55" s="34">
        <v>170678</v>
      </c>
      <c r="AD55" s="5">
        <v>-1</v>
      </c>
      <c r="AE55" s="5">
        <v>-1</v>
      </c>
      <c r="AF55" s="5">
        <v>-1</v>
      </c>
      <c r="AG55" s="20" t="str">
        <f t="shared" si="18"/>
        <v>not Found</v>
      </c>
      <c r="AH55" s="20" t="str">
        <f t="shared" si="19"/>
        <v>not Found</v>
      </c>
    </row>
    <row r="56" ht="17.6" spans="1:34">
      <c r="A56" s="4">
        <v>171962</v>
      </c>
      <c r="B56" s="5">
        <v>744</v>
      </c>
      <c r="C56" s="5">
        <v>503</v>
      </c>
      <c r="D56" s="5">
        <v>627</v>
      </c>
      <c r="E56" s="20" t="str">
        <f t="shared" si="10"/>
        <v>improve</v>
      </c>
      <c r="F56" s="20" t="str">
        <f t="shared" si="11"/>
        <v>improve</v>
      </c>
      <c r="H56" s="34">
        <v>171962</v>
      </c>
      <c r="I56" s="5">
        <v>744</v>
      </c>
      <c r="J56" s="5">
        <v>522</v>
      </c>
      <c r="K56" s="5">
        <v>1073</v>
      </c>
      <c r="L56" s="20" t="str">
        <f t="shared" si="12"/>
        <v>improve</v>
      </c>
      <c r="M56" s="20" t="str">
        <f t="shared" si="13"/>
        <v>not</v>
      </c>
      <c r="O56" s="34">
        <v>171962</v>
      </c>
      <c r="P56" s="5">
        <v>744</v>
      </c>
      <c r="Q56" s="5">
        <v>809</v>
      </c>
      <c r="R56" s="5">
        <v>596</v>
      </c>
      <c r="S56" s="20" t="str">
        <f t="shared" si="14"/>
        <v>not</v>
      </c>
      <c r="T56" s="20" t="str">
        <f t="shared" si="15"/>
        <v>improve</v>
      </c>
      <c r="V56" s="34">
        <v>171962</v>
      </c>
      <c r="W56" s="5">
        <v>744</v>
      </c>
      <c r="X56" s="5">
        <v>759</v>
      </c>
      <c r="Y56" s="5">
        <v>627</v>
      </c>
      <c r="Z56" s="20" t="str">
        <f t="shared" si="16"/>
        <v>not</v>
      </c>
      <c r="AA56" s="20" t="str">
        <f t="shared" si="17"/>
        <v>improve</v>
      </c>
      <c r="AC56" s="34">
        <v>171962</v>
      </c>
      <c r="AD56" s="5">
        <v>744</v>
      </c>
      <c r="AE56" s="5">
        <v>759</v>
      </c>
      <c r="AF56" s="5">
        <v>596</v>
      </c>
      <c r="AG56" s="20" t="str">
        <f t="shared" si="18"/>
        <v>not</v>
      </c>
      <c r="AH56" s="20" t="str">
        <f t="shared" si="19"/>
        <v>improve</v>
      </c>
    </row>
    <row r="57" ht="17.6" spans="1:34">
      <c r="A57" s="4">
        <v>172675</v>
      </c>
      <c r="B57" s="5">
        <v>437</v>
      </c>
      <c r="C57" s="5">
        <v>26</v>
      </c>
      <c r="D57" s="5">
        <v>3665</v>
      </c>
      <c r="E57" s="20" t="str">
        <f t="shared" si="10"/>
        <v>improve</v>
      </c>
      <c r="F57" s="20" t="str">
        <f t="shared" si="11"/>
        <v>not</v>
      </c>
      <c r="H57" s="34">
        <v>172675</v>
      </c>
      <c r="I57" s="5">
        <v>437</v>
      </c>
      <c r="J57" s="5">
        <v>26</v>
      </c>
      <c r="K57" s="5">
        <v>3536</v>
      </c>
      <c r="L57" s="20" t="str">
        <f t="shared" si="12"/>
        <v>improve</v>
      </c>
      <c r="M57" s="20" t="str">
        <f t="shared" si="13"/>
        <v>not</v>
      </c>
      <c r="O57" s="34">
        <v>172675</v>
      </c>
      <c r="P57" s="5">
        <v>437</v>
      </c>
      <c r="Q57" s="5">
        <v>28</v>
      </c>
      <c r="R57" s="5">
        <v>671</v>
      </c>
      <c r="S57" s="20" t="str">
        <f t="shared" si="14"/>
        <v>improve</v>
      </c>
      <c r="T57" s="20" t="str">
        <f t="shared" si="15"/>
        <v>not</v>
      </c>
      <c r="V57" s="34">
        <v>172675</v>
      </c>
      <c r="W57" s="5">
        <v>437</v>
      </c>
      <c r="X57" s="5">
        <v>16</v>
      </c>
      <c r="Y57" s="5">
        <v>679</v>
      </c>
      <c r="Z57" s="20" t="str">
        <f t="shared" si="16"/>
        <v>improve</v>
      </c>
      <c r="AA57" s="20" t="str">
        <f t="shared" si="17"/>
        <v>not</v>
      </c>
      <c r="AC57" s="34">
        <v>172675</v>
      </c>
      <c r="AD57" s="5">
        <v>437</v>
      </c>
      <c r="AE57" s="5">
        <v>463</v>
      </c>
      <c r="AF57" s="5">
        <v>782</v>
      </c>
      <c r="AG57" s="20" t="str">
        <f t="shared" si="18"/>
        <v>not</v>
      </c>
      <c r="AH57" s="20" t="str">
        <f t="shared" si="19"/>
        <v>not</v>
      </c>
    </row>
    <row r="58" ht="17.6" spans="1:34">
      <c r="A58" s="4">
        <v>172721</v>
      </c>
      <c r="B58" s="5">
        <v>-1</v>
      </c>
      <c r="C58" s="5">
        <v>-1</v>
      </c>
      <c r="D58" s="5">
        <v>-1</v>
      </c>
      <c r="E58" s="20" t="str">
        <f t="shared" si="10"/>
        <v>not Found</v>
      </c>
      <c r="F58" s="20" t="str">
        <f t="shared" si="11"/>
        <v>not Found</v>
      </c>
      <c r="H58" s="34">
        <v>172721</v>
      </c>
      <c r="I58" s="5">
        <v>-1</v>
      </c>
      <c r="J58" s="5">
        <v>-1</v>
      </c>
      <c r="K58" s="5">
        <v>-1</v>
      </c>
      <c r="L58" s="20" t="str">
        <f t="shared" si="12"/>
        <v>not Found</v>
      </c>
      <c r="M58" s="20" t="str">
        <f t="shared" si="13"/>
        <v>not Found</v>
      </c>
      <c r="O58" s="34">
        <v>172721</v>
      </c>
      <c r="P58" s="5">
        <v>-1</v>
      </c>
      <c r="Q58" s="5">
        <v>-1</v>
      </c>
      <c r="R58" s="5">
        <v>-1</v>
      </c>
      <c r="S58" s="20" t="str">
        <f t="shared" si="14"/>
        <v>not Found</v>
      </c>
      <c r="T58" s="20" t="str">
        <f t="shared" si="15"/>
        <v>not Found</v>
      </c>
      <c r="V58" s="34">
        <v>172721</v>
      </c>
      <c r="W58" s="5">
        <v>-1</v>
      </c>
      <c r="X58" s="5">
        <v>-1</v>
      </c>
      <c r="Y58" s="5">
        <v>-1</v>
      </c>
      <c r="Z58" s="20" t="str">
        <f t="shared" si="16"/>
        <v>not Found</v>
      </c>
      <c r="AA58" s="20" t="str">
        <f t="shared" si="17"/>
        <v>not Found</v>
      </c>
      <c r="AC58" s="34">
        <v>172721</v>
      </c>
      <c r="AD58" s="5">
        <v>-1</v>
      </c>
      <c r="AE58" s="5">
        <v>-1</v>
      </c>
      <c r="AF58" s="5">
        <v>-1</v>
      </c>
      <c r="AG58" s="20" t="str">
        <f t="shared" si="18"/>
        <v>not Found</v>
      </c>
      <c r="AH58" s="20" t="str">
        <f t="shared" si="19"/>
        <v>not Found</v>
      </c>
    </row>
    <row r="59" ht="17.6" spans="1:34">
      <c r="A59" s="4">
        <v>173072</v>
      </c>
      <c r="B59" s="5">
        <v>207</v>
      </c>
      <c r="C59" s="5">
        <v>200</v>
      </c>
      <c r="D59" s="5">
        <v>201</v>
      </c>
      <c r="E59" s="20" t="str">
        <f t="shared" si="10"/>
        <v>improve</v>
      </c>
      <c r="F59" s="20" t="str">
        <f t="shared" si="11"/>
        <v>improve</v>
      </c>
      <c r="H59" s="34">
        <v>173072</v>
      </c>
      <c r="I59" s="5">
        <v>207</v>
      </c>
      <c r="J59" s="5">
        <v>985</v>
      </c>
      <c r="K59" s="5">
        <v>201</v>
      </c>
      <c r="L59" s="20" t="str">
        <f t="shared" si="12"/>
        <v>not</v>
      </c>
      <c r="M59" s="20" t="str">
        <f t="shared" si="13"/>
        <v>improve</v>
      </c>
      <c r="O59" s="34">
        <v>173072</v>
      </c>
      <c r="P59" s="5">
        <v>207</v>
      </c>
      <c r="Q59" s="5">
        <v>977</v>
      </c>
      <c r="R59" s="5">
        <v>1097</v>
      </c>
      <c r="S59" s="20" t="str">
        <f t="shared" si="14"/>
        <v>not</v>
      </c>
      <c r="T59" s="20" t="str">
        <f t="shared" si="15"/>
        <v>not</v>
      </c>
      <c r="V59" s="34">
        <v>173072</v>
      </c>
      <c r="W59" s="5">
        <v>207</v>
      </c>
      <c r="X59" s="5">
        <v>1109</v>
      </c>
      <c r="Y59" s="5">
        <v>788</v>
      </c>
      <c r="Z59" s="20" t="str">
        <f t="shared" si="16"/>
        <v>not</v>
      </c>
      <c r="AA59" s="20" t="str">
        <f t="shared" si="17"/>
        <v>not</v>
      </c>
      <c r="AC59" s="34">
        <v>173072</v>
      </c>
      <c r="AD59" s="5">
        <v>207</v>
      </c>
      <c r="AE59" s="5">
        <v>188</v>
      </c>
      <c r="AF59" s="5">
        <v>938</v>
      </c>
      <c r="AG59" s="20" t="str">
        <f t="shared" si="18"/>
        <v>improve</v>
      </c>
      <c r="AH59" s="20" t="str">
        <f t="shared" si="19"/>
        <v>not</v>
      </c>
    </row>
    <row r="60" ht="17.6" spans="1:34">
      <c r="A60" s="4">
        <v>173712</v>
      </c>
      <c r="B60" s="5">
        <v>-1</v>
      </c>
      <c r="C60" s="5">
        <v>-1</v>
      </c>
      <c r="D60" s="5">
        <v>-1</v>
      </c>
      <c r="E60" s="20" t="str">
        <f t="shared" si="10"/>
        <v>not Found</v>
      </c>
      <c r="F60" s="20" t="str">
        <f t="shared" si="11"/>
        <v>not Found</v>
      </c>
      <c r="H60" s="34">
        <v>173712</v>
      </c>
      <c r="I60" s="5">
        <v>-1</v>
      </c>
      <c r="J60" s="5">
        <v>-1</v>
      </c>
      <c r="K60" s="5">
        <v>2732</v>
      </c>
      <c r="L60" s="20" t="str">
        <f t="shared" si="12"/>
        <v>not Found</v>
      </c>
      <c r="M60" s="20" t="str">
        <f t="shared" si="13"/>
        <v>improve</v>
      </c>
      <c r="O60" s="34">
        <v>173712</v>
      </c>
      <c r="P60" s="5">
        <v>-1</v>
      </c>
      <c r="Q60" s="5">
        <v>-1</v>
      </c>
      <c r="R60" s="5">
        <v>2693</v>
      </c>
      <c r="S60" s="20" t="str">
        <f t="shared" si="14"/>
        <v>not Found</v>
      </c>
      <c r="T60" s="20" t="str">
        <f t="shared" si="15"/>
        <v>improve</v>
      </c>
      <c r="V60" s="34">
        <v>173712</v>
      </c>
      <c r="W60" s="5">
        <v>-1</v>
      </c>
      <c r="X60" s="5">
        <v>-1</v>
      </c>
      <c r="Y60" s="5">
        <v>3150</v>
      </c>
      <c r="Z60" s="20" t="str">
        <f t="shared" si="16"/>
        <v>not Found</v>
      </c>
      <c r="AA60" s="20" t="str">
        <f t="shared" si="17"/>
        <v>improve</v>
      </c>
      <c r="AC60" s="34">
        <v>173712</v>
      </c>
      <c r="AD60" s="5">
        <v>-1</v>
      </c>
      <c r="AE60" s="5">
        <v>-1</v>
      </c>
      <c r="AF60" s="5">
        <v>-1</v>
      </c>
      <c r="AG60" s="20" t="str">
        <f t="shared" si="18"/>
        <v>not Found</v>
      </c>
      <c r="AH60" s="20" t="str">
        <f t="shared" si="19"/>
        <v>not Found</v>
      </c>
    </row>
    <row r="61" ht="17.6" spans="1:34">
      <c r="A61" s="4">
        <v>175756</v>
      </c>
      <c r="B61" s="5">
        <v>-1</v>
      </c>
      <c r="C61" s="5">
        <v>-1</v>
      </c>
      <c r="D61" s="5">
        <v>-1</v>
      </c>
      <c r="E61" s="20" t="str">
        <f t="shared" si="10"/>
        <v>not Found</v>
      </c>
      <c r="F61" s="20" t="str">
        <f t="shared" si="11"/>
        <v>not Found</v>
      </c>
      <c r="H61" s="34">
        <v>175756</v>
      </c>
      <c r="I61" s="5">
        <v>-1</v>
      </c>
      <c r="J61" s="5">
        <v>-1</v>
      </c>
      <c r="K61" s="5">
        <v>-1</v>
      </c>
      <c r="L61" s="20" t="str">
        <f t="shared" si="12"/>
        <v>not Found</v>
      </c>
      <c r="M61" s="20" t="str">
        <f t="shared" si="13"/>
        <v>not Found</v>
      </c>
      <c r="O61" s="34">
        <v>175756</v>
      </c>
      <c r="P61" s="5">
        <v>-1</v>
      </c>
      <c r="Q61" s="5">
        <v>-1</v>
      </c>
      <c r="R61" s="5">
        <v>-1</v>
      </c>
      <c r="S61" s="20" t="str">
        <f t="shared" si="14"/>
        <v>not Found</v>
      </c>
      <c r="T61" s="20" t="str">
        <f t="shared" si="15"/>
        <v>not Found</v>
      </c>
      <c r="V61" s="34">
        <v>175756</v>
      </c>
      <c r="W61" s="5">
        <v>-1</v>
      </c>
      <c r="X61" s="5">
        <v>-1</v>
      </c>
      <c r="Y61" s="5">
        <v>-1</v>
      </c>
      <c r="Z61" s="20" t="str">
        <f t="shared" si="16"/>
        <v>not Found</v>
      </c>
      <c r="AA61" s="20" t="str">
        <f t="shared" si="17"/>
        <v>not Found</v>
      </c>
      <c r="AC61" s="34">
        <v>175756</v>
      </c>
      <c r="AD61" s="5">
        <v>-1</v>
      </c>
      <c r="AE61" s="5">
        <v>-1</v>
      </c>
      <c r="AF61" s="5">
        <v>-1</v>
      </c>
      <c r="AG61" s="20" t="str">
        <f t="shared" si="18"/>
        <v>not Found</v>
      </c>
      <c r="AH61" s="20" t="str">
        <f t="shared" si="19"/>
        <v>not Found</v>
      </c>
    </row>
    <row r="62" ht="17.6" spans="1:34">
      <c r="A62" s="4">
        <v>179238</v>
      </c>
      <c r="B62" s="5">
        <v>80</v>
      </c>
      <c r="C62" s="5">
        <v>75</v>
      </c>
      <c r="D62" s="5">
        <v>268</v>
      </c>
      <c r="E62" s="20" t="str">
        <f t="shared" si="10"/>
        <v>improve</v>
      </c>
      <c r="F62" s="20" t="str">
        <f t="shared" si="11"/>
        <v>not</v>
      </c>
      <c r="H62" s="34">
        <v>179238</v>
      </c>
      <c r="I62" s="5">
        <v>80</v>
      </c>
      <c r="J62" s="5">
        <v>35</v>
      </c>
      <c r="K62" s="5">
        <v>76</v>
      </c>
      <c r="L62" s="20" t="str">
        <f t="shared" si="12"/>
        <v>improve</v>
      </c>
      <c r="M62" s="20" t="str">
        <f t="shared" si="13"/>
        <v>improve</v>
      </c>
      <c r="O62" s="34">
        <v>179238</v>
      </c>
      <c r="P62" s="5">
        <v>80</v>
      </c>
      <c r="Q62" s="5">
        <v>28</v>
      </c>
      <c r="R62" s="5">
        <v>76</v>
      </c>
      <c r="S62" s="20" t="str">
        <f t="shared" si="14"/>
        <v>improve</v>
      </c>
      <c r="T62" s="20" t="str">
        <f t="shared" si="15"/>
        <v>improve</v>
      </c>
      <c r="V62" s="34">
        <v>179238</v>
      </c>
      <c r="W62" s="5">
        <v>80</v>
      </c>
      <c r="X62" s="5">
        <v>16</v>
      </c>
      <c r="Y62" s="5">
        <v>1384</v>
      </c>
      <c r="Z62" s="20" t="str">
        <f t="shared" si="16"/>
        <v>improve</v>
      </c>
      <c r="AA62" s="20" t="str">
        <f t="shared" si="17"/>
        <v>not</v>
      </c>
      <c r="AC62" s="34">
        <v>179238</v>
      </c>
      <c r="AD62" s="5">
        <v>80</v>
      </c>
      <c r="AE62" s="5">
        <v>71</v>
      </c>
      <c r="AF62" s="5">
        <v>85</v>
      </c>
      <c r="AG62" s="20" t="str">
        <f t="shared" si="18"/>
        <v>improve</v>
      </c>
      <c r="AH62" s="20" t="str">
        <f t="shared" si="19"/>
        <v>not</v>
      </c>
    </row>
    <row r="63" ht="17.6" spans="1:34">
      <c r="A63" s="4">
        <v>181091</v>
      </c>
      <c r="B63" s="5">
        <v>762</v>
      </c>
      <c r="C63" s="5">
        <v>279</v>
      </c>
      <c r="D63" s="5">
        <v>61</v>
      </c>
      <c r="E63" s="20" t="str">
        <f t="shared" si="10"/>
        <v>improve</v>
      </c>
      <c r="F63" s="20" t="str">
        <f t="shared" si="11"/>
        <v>improve</v>
      </c>
      <c r="H63" s="34">
        <v>181091</v>
      </c>
      <c r="I63" s="5">
        <v>762</v>
      </c>
      <c r="J63" s="5">
        <v>279</v>
      </c>
      <c r="K63" s="5">
        <v>184</v>
      </c>
      <c r="L63" s="20" t="str">
        <f t="shared" si="12"/>
        <v>improve</v>
      </c>
      <c r="M63" s="20" t="str">
        <f t="shared" si="13"/>
        <v>improve</v>
      </c>
      <c r="O63" s="34">
        <v>181091</v>
      </c>
      <c r="P63" s="5">
        <v>762</v>
      </c>
      <c r="Q63" s="5">
        <v>279</v>
      </c>
      <c r="R63" s="5">
        <v>204</v>
      </c>
      <c r="S63" s="20" t="str">
        <f t="shared" si="14"/>
        <v>improve</v>
      </c>
      <c r="T63" s="20" t="str">
        <f t="shared" si="15"/>
        <v>improve</v>
      </c>
      <c r="V63" s="34">
        <v>181091</v>
      </c>
      <c r="W63" s="5">
        <v>762</v>
      </c>
      <c r="X63" s="5">
        <v>756</v>
      </c>
      <c r="Y63" s="5">
        <v>206</v>
      </c>
      <c r="Z63" s="20" t="str">
        <f t="shared" si="16"/>
        <v>improve</v>
      </c>
      <c r="AA63" s="20" t="str">
        <f t="shared" si="17"/>
        <v>improve</v>
      </c>
      <c r="AC63" s="34">
        <v>181091</v>
      </c>
      <c r="AD63" s="5">
        <v>762</v>
      </c>
      <c r="AE63" s="5">
        <v>279</v>
      </c>
      <c r="AF63" s="5">
        <v>220</v>
      </c>
      <c r="AG63" s="20" t="str">
        <f t="shared" si="18"/>
        <v>improve</v>
      </c>
      <c r="AH63" s="20" t="str">
        <f t="shared" si="19"/>
        <v>improve</v>
      </c>
    </row>
    <row r="64" ht="17.6" spans="1:34">
      <c r="A64" s="4">
        <v>181524</v>
      </c>
      <c r="B64" s="5">
        <v>33</v>
      </c>
      <c r="C64" s="5">
        <v>14</v>
      </c>
      <c r="D64" s="5">
        <v>56</v>
      </c>
      <c r="E64" s="20" t="str">
        <f t="shared" si="10"/>
        <v>improve</v>
      </c>
      <c r="F64" s="20" t="str">
        <f t="shared" si="11"/>
        <v>not</v>
      </c>
      <c r="H64" s="34">
        <v>181524</v>
      </c>
      <c r="I64" s="5">
        <v>33</v>
      </c>
      <c r="J64" s="5">
        <v>26</v>
      </c>
      <c r="K64" s="5">
        <v>7</v>
      </c>
      <c r="L64" s="20" t="str">
        <f t="shared" si="12"/>
        <v>improve</v>
      </c>
      <c r="M64" s="20" t="str">
        <f t="shared" si="13"/>
        <v>improve</v>
      </c>
      <c r="O64" s="34">
        <v>181524</v>
      </c>
      <c r="P64" s="5">
        <v>33</v>
      </c>
      <c r="Q64" s="5">
        <v>14</v>
      </c>
      <c r="R64" s="5">
        <v>54</v>
      </c>
      <c r="S64" s="20" t="str">
        <f t="shared" si="14"/>
        <v>improve</v>
      </c>
      <c r="T64" s="20" t="str">
        <f t="shared" si="15"/>
        <v>not</v>
      </c>
      <c r="V64" s="34">
        <v>181524</v>
      </c>
      <c r="W64" s="5">
        <v>33</v>
      </c>
      <c r="X64" s="5">
        <v>17</v>
      </c>
      <c r="Y64" s="5">
        <v>39</v>
      </c>
      <c r="Z64" s="20" t="str">
        <f t="shared" si="16"/>
        <v>improve</v>
      </c>
      <c r="AA64" s="20" t="str">
        <f t="shared" si="17"/>
        <v>not</v>
      </c>
      <c r="AC64" s="34">
        <v>181524</v>
      </c>
      <c r="AD64" s="5">
        <v>33</v>
      </c>
      <c r="AE64" s="5">
        <v>18</v>
      </c>
      <c r="AF64" s="5">
        <v>19</v>
      </c>
      <c r="AG64" s="20" t="str">
        <f t="shared" si="18"/>
        <v>improve</v>
      </c>
      <c r="AH64" s="20" t="str">
        <f t="shared" si="19"/>
        <v>improve</v>
      </c>
    </row>
    <row r="65" ht="17.6" spans="1:34">
      <c r="A65" s="4">
        <v>181883</v>
      </c>
      <c r="B65" s="5">
        <v>274</v>
      </c>
      <c r="C65" s="5">
        <v>338</v>
      </c>
      <c r="D65" s="5">
        <v>213</v>
      </c>
      <c r="E65" s="20" t="str">
        <f t="shared" si="10"/>
        <v>not</v>
      </c>
      <c r="F65" s="20" t="str">
        <f t="shared" si="11"/>
        <v>improve</v>
      </c>
      <c r="H65" s="34">
        <v>181883</v>
      </c>
      <c r="I65" s="5">
        <v>274</v>
      </c>
      <c r="J65" s="5">
        <v>97</v>
      </c>
      <c r="K65" s="5">
        <v>215</v>
      </c>
      <c r="L65" s="20" t="str">
        <f t="shared" si="12"/>
        <v>improve</v>
      </c>
      <c r="M65" s="20" t="str">
        <f t="shared" si="13"/>
        <v>improve</v>
      </c>
      <c r="O65" s="34">
        <v>181883</v>
      </c>
      <c r="P65" s="5">
        <v>274</v>
      </c>
      <c r="Q65" s="5">
        <v>97</v>
      </c>
      <c r="R65" s="5">
        <v>338</v>
      </c>
      <c r="S65" s="20" t="str">
        <f t="shared" si="14"/>
        <v>improve</v>
      </c>
      <c r="T65" s="20" t="str">
        <f t="shared" si="15"/>
        <v>not</v>
      </c>
      <c r="V65" s="34">
        <v>181883</v>
      </c>
      <c r="W65" s="5">
        <v>274</v>
      </c>
      <c r="X65" s="5">
        <v>97</v>
      </c>
      <c r="Y65" s="5">
        <v>213</v>
      </c>
      <c r="Z65" s="20" t="str">
        <f t="shared" si="16"/>
        <v>improve</v>
      </c>
      <c r="AA65" s="20" t="str">
        <f t="shared" si="17"/>
        <v>improve</v>
      </c>
      <c r="AC65" s="34">
        <v>181883</v>
      </c>
      <c r="AD65" s="5">
        <v>274</v>
      </c>
      <c r="AE65" s="5">
        <v>279</v>
      </c>
      <c r="AF65" s="5">
        <v>135</v>
      </c>
      <c r="AG65" s="20" t="str">
        <f t="shared" si="18"/>
        <v>not</v>
      </c>
      <c r="AH65" s="20" t="str">
        <f t="shared" si="19"/>
        <v>improve</v>
      </c>
    </row>
    <row r="66" ht="17.6" spans="1:34">
      <c r="A66" s="4">
        <v>181884</v>
      </c>
      <c r="B66" s="5">
        <v>72</v>
      </c>
      <c r="C66" s="5">
        <v>72</v>
      </c>
      <c r="D66" s="5">
        <v>38</v>
      </c>
      <c r="E66" s="20" t="str">
        <f t="shared" si="10"/>
        <v>same</v>
      </c>
      <c r="F66" s="20" t="str">
        <f t="shared" si="11"/>
        <v>improve</v>
      </c>
      <c r="H66" s="34">
        <v>181884</v>
      </c>
      <c r="I66" s="5">
        <v>72</v>
      </c>
      <c r="J66" s="5">
        <v>72</v>
      </c>
      <c r="K66" s="5">
        <v>63</v>
      </c>
      <c r="L66" s="20" t="str">
        <f t="shared" si="12"/>
        <v>same</v>
      </c>
      <c r="M66" s="20" t="str">
        <f t="shared" si="13"/>
        <v>improve</v>
      </c>
      <c r="O66" s="34">
        <v>181884</v>
      </c>
      <c r="P66" s="5">
        <v>72</v>
      </c>
      <c r="Q66" s="5">
        <v>87</v>
      </c>
      <c r="R66" s="5">
        <v>117</v>
      </c>
      <c r="S66" s="20" t="str">
        <f t="shared" si="14"/>
        <v>not</v>
      </c>
      <c r="T66" s="20" t="str">
        <f t="shared" si="15"/>
        <v>not</v>
      </c>
      <c r="V66" s="34">
        <v>181884</v>
      </c>
      <c r="W66" s="5">
        <v>72</v>
      </c>
      <c r="X66" s="5">
        <v>72</v>
      </c>
      <c r="Y66" s="5">
        <v>63</v>
      </c>
      <c r="Z66" s="20" t="str">
        <f t="shared" si="16"/>
        <v>same</v>
      </c>
      <c r="AA66" s="20" t="str">
        <f t="shared" si="17"/>
        <v>improve</v>
      </c>
      <c r="AC66" s="34">
        <v>181884</v>
      </c>
      <c r="AD66" s="5">
        <v>72</v>
      </c>
      <c r="AE66" s="5">
        <v>72</v>
      </c>
      <c r="AF66" s="5">
        <v>38</v>
      </c>
      <c r="AG66" s="20" t="str">
        <f t="shared" si="18"/>
        <v>same</v>
      </c>
      <c r="AH66" s="20" t="str">
        <f t="shared" si="19"/>
        <v>improve</v>
      </c>
    </row>
    <row r="67" ht="17.6" spans="1:34">
      <c r="A67" s="4">
        <v>182075</v>
      </c>
      <c r="B67" s="5">
        <v>5</v>
      </c>
      <c r="C67" s="5">
        <v>20</v>
      </c>
      <c r="D67" s="5">
        <v>7</v>
      </c>
      <c r="E67" s="20" t="str">
        <f t="shared" si="10"/>
        <v>not</v>
      </c>
      <c r="F67" s="20" t="str">
        <f t="shared" si="11"/>
        <v>not</v>
      </c>
      <c r="H67" s="34">
        <v>182075</v>
      </c>
      <c r="I67" s="5">
        <v>5</v>
      </c>
      <c r="J67" s="5">
        <v>5</v>
      </c>
      <c r="K67" s="5">
        <v>11</v>
      </c>
      <c r="L67" s="20" t="str">
        <f t="shared" si="12"/>
        <v>same</v>
      </c>
      <c r="M67" s="20" t="str">
        <f t="shared" si="13"/>
        <v>not</v>
      </c>
      <c r="O67" s="34">
        <v>182075</v>
      </c>
      <c r="P67" s="5">
        <v>5</v>
      </c>
      <c r="Q67" s="5">
        <v>5</v>
      </c>
      <c r="R67" s="5">
        <v>5</v>
      </c>
      <c r="S67" s="20" t="str">
        <f t="shared" si="14"/>
        <v>same</v>
      </c>
      <c r="T67" s="20" t="str">
        <f t="shared" si="15"/>
        <v>same</v>
      </c>
      <c r="V67" s="34">
        <v>182075</v>
      </c>
      <c r="W67" s="5">
        <v>5</v>
      </c>
      <c r="X67" s="5">
        <v>5</v>
      </c>
      <c r="Y67" s="5">
        <v>5</v>
      </c>
      <c r="Z67" s="20" t="str">
        <f t="shared" si="16"/>
        <v>same</v>
      </c>
      <c r="AA67" s="20" t="str">
        <f t="shared" si="17"/>
        <v>same</v>
      </c>
      <c r="AC67" s="34">
        <v>182075</v>
      </c>
      <c r="AD67" s="5">
        <v>5</v>
      </c>
      <c r="AE67" s="5">
        <v>5</v>
      </c>
      <c r="AF67" s="5">
        <v>5</v>
      </c>
      <c r="AG67" s="20" t="str">
        <f t="shared" si="18"/>
        <v>same</v>
      </c>
      <c r="AH67" s="20" t="str">
        <f t="shared" si="19"/>
        <v>same</v>
      </c>
    </row>
    <row r="68" ht="17.6" spans="1:34">
      <c r="A68" s="4">
        <v>182483</v>
      </c>
      <c r="B68" s="5">
        <v>311</v>
      </c>
      <c r="C68" s="5">
        <v>545</v>
      </c>
      <c r="D68" s="5">
        <v>754</v>
      </c>
      <c r="E68" s="20" t="str">
        <f t="shared" ref="E68:E99" si="20">IF(B68=C68,IF(B68=-1,"not Found","same"),IF(B68&gt;C68,IF(C68=-1,"not","improve"),IF(B68=-1,"improve","not")))</f>
        <v>not</v>
      </c>
      <c r="F68" s="20" t="str">
        <f t="shared" ref="F68:F99" si="21">IF(B68=D68,IF(B68=-1,"not Found","same"),IF(B68&gt;D68,IF(D68=-1,"not","improve"),IF(B68=-1,"improve","not")))</f>
        <v>not</v>
      </c>
      <c r="H68" s="34">
        <v>182483</v>
      </c>
      <c r="I68" s="5">
        <v>311</v>
      </c>
      <c r="J68" s="5">
        <v>2582</v>
      </c>
      <c r="K68" s="5">
        <v>790</v>
      </c>
      <c r="L68" s="20" t="str">
        <f t="shared" ref="L68:L99" si="22">IF(I68=J68,IF(I68=-1,"not Found","same"),IF(I68&gt;J68,IF(J68=-1,"not","improve"),IF(I68=-1,"improve","not")))</f>
        <v>not</v>
      </c>
      <c r="M68" s="20" t="str">
        <f t="shared" ref="M68:M99" si="23">IF(I68=K68,IF(I68=-1,"not Found","same"),IF(I68&gt;K68,IF(K68=-1,"not","improve"),IF(I68=-1,"improve","not")))</f>
        <v>not</v>
      </c>
      <c r="O68" s="34">
        <v>182483</v>
      </c>
      <c r="P68" s="5">
        <v>311</v>
      </c>
      <c r="Q68" s="5">
        <v>607</v>
      </c>
      <c r="R68" s="5">
        <v>790</v>
      </c>
      <c r="S68" s="20" t="str">
        <f t="shared" ref="S68:S99" si="24">IF(P68=Q68,IF(P68=-1,"not Found","same"),IF(P68&gt;Q68,IF(Q68=-1,"not","improve"),IF(P68=-1,"improve","not")))</f>
        <v>not</v>
      </c>
      <c r="T68" s="20" t="str">
        <f t="shared" ref="T68:T99" si="25">IF(P68=R68,IF(P68=-1,"not Found","same"),IF(P68&gt;R68,IF(R68=-1,"not","improve"),IF(P68=-1,"improve","not")))</f>
        <v>not</v>
      </c>
      <c r="V68" s="34">
        <v>182483</v>
      </c>
      <c r="W68" s="5">
        <v>311</v>
      </c>
      <c r="X68" s="5">
        <v>580</v>
      </c>
      <c r="Y68" s="5">
        <v>839</v>
      </c>
      <c r="Z68" s="20" t="str">
        <f t="shared" ref="Z68:Z99" si="26">IF(W68=X68,IF(W68=-1,"not Found","same"),IF(W68&gt;X68,IF(X68=-1,"not","improve"),IF(W68=-1,"improve","not")))</f>
        <v>not</v>
      </c>
      <c r="AA68" s="20" t="str">
        <f t="shared" ref="AA68:AA99" si="27">IF(W68=Y68,IF(W68=-1,"not Found","same"),IF(W68&gt;Y68,IF(Y68=-1,"not","improve"),IF(W68=-1,"improve","not")))</f>
        <v>not</v>
      </c>
      <c r="AC68" s="34">
        <v>182483</v>
      </c>
      <c r="AD68" s="5">
        <v>311</v>
      </c>
      <c r="AE68" s="5">
        <v>492</v>
      </c>
      <c r="AF68" s="5">
        <v>839</v>
      </c>
      <c r="AG68" s="20" t="str">
        <f t="shared" ref="AG68:AG99" si="28">IF(AD68=AE68,IF(AD68=-1,"not Found","same"),IF(AD68&gt;AE68,IF(AE68=-1,"not","improve"),IF(AD68=-1,"improve","not")))</f>
        <v>not</v>
      </c>
      <c r="AH68" s="20" t="str">
        <f t="shared" ref="AH68:AH99" si="29">IF(AD68=AF68,IF(AD68=-1,"not Found","same"),IF(AD68&gt;AF68,IF(AF68=-1,"not","improve"),IF(AD68=-1,"improve","not")))</f>
        <v>not</v>
      </c>
    </row>
    <row r="69" ht="17.6" spans="1:34">
      <c r="A69" s="4">
        <v>183073</v>
      </c>
      <c r="B69" s="5">
        <v>164</v>
      </c>
      <c r="C69" s="5">
        <v>88</v>
      </c>
      <c r="D69" s="5">
        <v>287</v>
      </c>
      <c r="E69" s="20" t="str">
        <f t="shared" si="20"/>
        <v>improve</v>
      </c>
      <c r="F69" s="20" t="str">
        <f t="shared" si="21"/>
        <v>not</v>
      </c>
      <c r="H69" s="34">
        <v>183073</v>
      </c>
      <c r="I69" s="5">
        <v>164</v>
      </c>
      <c r="J69" s="5">
        <v>75</v>
      </c>
      <c r="K69" s="5">
        <v>303</v>
      </c>
      <c r="L69" s="20" t="str">
        <f t="shared" si="22"/>
        <v>improve</v>
      </c>
      <c r="M69" s="20" t="str">
        <f t="shared" si="23"/>
        <v>not</v>
      </c>
      <c r="O69" s="34">
        <v>183073</v>
      </c>
      <c r="P69" s="5">
        <v>164</v>
      </c>
      <c r="Q69" s="5">
        <v>164</v>
      </c>
      <c r="R69" s="5">
        <v>164</v>
      </c>
      <c r="S69" s="20" t="str">
        <f t="shared" si="24"/>
        <v>same</v>
      </c>
      <c r="T69" s="20" t="str">
        <f t="shared" si="25"/>
        <v>same</v>
      </c>
      <c r="V69" s="34">
        <v>183073</v>
      </c>
      <c r="W69" s="5">
        <v>164</v>
      </c>
      <c r="X69" s="5">
        <v>86</v>
      </c>
      <c r="Y69" s="5">
        <v>303</v>
      </c>
      <c r="Z69" s="20" t="str">
        <f t="shared" si="26"/>
        <v>improve</v>
      </c>
      <c r="AA69" s="20" t="str">
        <f t="shared" si="27"/>
        <v>not</v>
      </c>
      <c r="AC69" s="34">
        <v>183073</v>
      </c>
      <c r="AD69" s="5">
        <v>164</v>
      </c>
      <c r="AE69" s="5">
        <v>128</v>
      </c>
      <c r="AF69" s="5">
        <v>90</v>
      </c>
      <c r="AG69" s="20" t="str">
        <f t="shared" si="28"/>
        <v>improve</v>
      </c>
      <c r="AH69" s="20" t="str">
        <f t="shared" si="29"/>
        <v>improve</v>
      </c>
    </row>
    <row r="70" ht="17.6" spans="1:34">
      <c r="A70" s="4">
        <v>183250</v>
      </c>
      <c r="B70" s="5">
        <v>12</v>
      </c>
      <c r="C70" s="5">
        <v>16</v>
      </c>
      <c r="D70" s="5">
        <v>11</v>
      </c>
      <c r="E70" s="20" t="str">
        <f t="shared" si="20"/>
        <v>not</v>
      </c>
      <c r="F70" s="20" t="str">
        <f t="shared" si="21"/>
        <v>improve</v>
      </c>
      <c r="H70" s="34">
        <v>183250</v>
      </c>
      <c r="I70" s="5">
        <v>12</v>
      </c>
      <c r="J70" s="5">
        <v>12</v>
      </c>
      <c r="K70" s="5">
        <v>10</v>
      </c>
      <c r="L70" s="20" t="str">
        <f t="shared" si="22"/>
        <v>same</v>
      </c>
      <c r="M70" s="20" t="str">
        <f t="shared" si="23"/>
        <v>improve</v>
      </c>
      <c r="O70" s="34">
        <v>183250</v>
      </c>
      <c r="P70" s="5">
        <v>12</v>
      </c>
      <c r="Q70" s="5">
        <v>19</v>
      </c>
      <c r="R70" s="5">
        <v>11</v>
      </c>
      <c r="S70" s="20" t="str">
        <f t="shared" si="24"/>
        <v>not</v>
      </c>
      <c r="T70" s="20" t="str">
        <f t="shared" si="25"/>
        <v>improve</v>
      </c>
      <c r="V70" s="34">
        <v>183250</v>
      </c>
      <c r="W70" s="5">
        <v>12</v>
      </c>
      <c r="X70" s="5">
        <v>19</v>
      </c>
      <c r="Y70" s="5">
        <v>11</v>
      </c>
      <c r="Z70" s="20" t="str">
        <f t="shared" si="26"/>
        <v>not</v>
      </c>
      <c r="AA70" s="20" t="str">
        <f t="shared" si="27"/>
        <v>improve</v>
      </c>
      <c r="AC70" s="34">
        <v>183250</v>
      </c>
      <c r="AD70" s="5">
        <v>12</v>
      </c>
      <c r="AE70" s="5">
        <v>12</v>
      </c>
      <c r="AF70" s="5">
        <v>30</v>
      </c>
      <c r="AG70" s="20" t="str">
        <f t="shared" si="28"/>
        <v>same</v>
      </c>
      <c r="AH70" s="20" t="str">
        <f t="shared" si="29"/>
        <v>not</v>
      </c>
    </row>
    <row r="71" ht="17.6" spans="1:34">
      <c r="A71" s="4">
        <v>183405</v>
      </c>
      <c r="B71" s="5">
        <v>5771</v>
      </c>
      <c r="C71" s="5">
        <v>5917</v>
      </c>
      <c r="D71" s="5">
        <v>3344</v>
      </c>
      <c r="E71" s="20" t="str">
        <f t="shared" si="20"/>
        <v>not</v>
      </c>
      <c r="F71" s="20" t="str">
        <f t="shared" si="21"/>
        <v>improve</v>
      </c>
      <c r="H71" s="34">
        <v>183405</v>
      </c>
      <c r="I71" s="5">
        <v>5771</v>
      </c>
      <c r="J71" s="5">
        <v>2898</v>
      </c>
      <c r="K71" s="5">
        <v>5410</v>
      </c>
      <c r="L71" s="20" t="str">
        <f t="shared" si="22"/>
        <v>improve</v>
      </c>
      <c r="M71" s="20" t="str">
        <f t="shared" si="23"/>
        <v>improve</v>
      </c>
      <c r="O71" s="34">
        <v>183405</v>
      </c>
      <c r="P71" s="5">
        <v>5771</v>
      </c>
      <c r="Q71" s="5">
        <v>2674</v>
      </c>
      <c r="R71" s="5">
        <v>4306</v>
      </c>
      <c r="S71" s="20" t="str">
        <f t="shared" si="24"/>
        <v>improve</v>
      </c>
      <c r="T71" s="20" t="str">
        <f t="shared" si="25"/>
        <v>improve</v>
      </c>
      <c r="V71" s="34">
        <v>183405</v>
      </c>
      <c r="W71" s="5">
        <v>5771</v>
      </c>
      <c r="X71" s="5">
        <v>3325</v>
      </c>
      <c r="Y71" s="5">
        <v>2396</v>
      </c>
      <c r="Z71" s="20" t="str">
        <f t="shared" si="26"/>
        <v>improve</v>
      </c>
      <c r="AA71" s="20" t="str">
        <f t="shared" si="27"/>
        <v>improve</v>
      </c>
      <c r="AC71" s="34">
        <v>183405</v>
      </c>
      <c r="AD71" s="5">
        <v>5771</v>
      </c>
      <c r="AE71" s="5">
        <v>3429</v>
      </c>
      <c r="AF71" s="5">
        <v>5662</v>
      </c>
      <c r="AG71" s="20" t="str">
        <f t="shared" si="28"/>
        <v>improve</v>
      </c>
      <c r="AH71" s="20" t="str">
        <f t="shared" si="29"/>
        <v>improve</v>
      </c>
    </row>
    <row r="72" ht="17.6" spans="1:34">
      <c r="A72" s="4">
        <v>183587</v>
      </c>
      <c r="B72" s="5">
        <v>-1</v>
      </c>
      <c r="C72" s="5">
        <v>-1</v>
      </c>
      <c r="D72" s="5">
        <v>-1</v>
      </c>
      <c r="E72" s="20" t="str">
        <f t="shared" si="20"/>
        <v>not Found</v>
      </c>
      <c r="F72" s="20" t="str">
        <f t="shared" si="21"/>
        <v>not Found</v>
      </c>
      <c r="H72" s="34">
        <v>183587</v>
      </c>
      <c r="I72" s="5">
        <v>-1</v>
      </c>
      <c r="J72" s="5">
        <v>-1</v>
      </c>
      <c r="K72" s="5">
        <v>-1</v>
      </c>
      <c r="L72" s="20" t="str">
        <f t="shared" si="22"/>
        <v>not Found</v>
      </c>
      <c r="M72" s="20" t="str">
        <f t="shared" si="23"/>
        <v>not Found</v>
      </c>
      <c r="O72" s="34">
        <v>183587</v>
      </c>
      <c r="P72" s="5">
        <v>-1</v>
      </c>
      <c r="Q72" s="5">
        <v>-1</v>
      </c>
      <c r="R72" s="5">
        <v>-1</v>
      </c>
      <c r="S72" s="20" t="str">
        <f t="shared" si="24"/>
        <v>not Found</v>
      </c>
      <c r="T72" s="20" t="str">
        <f t="shared" si="25"/>
        <v>not Found</v>
      </c>
      <c r="V72" s="34">
        <v>183587</v>
      </c>
      <c r="W72" s="5">
        <v>-1</v>
      </c>
      <c r="X72" s="5">
        <v>-1</v>
      </c>
      <c r="Y72" s="5">
        <v>-1</v>
      </c>
      <c r="Z72" s="20" t="str">
        <f t="shared" si="26"/>
        <v>not Found</v>
      </c>
      <c r="AA72" s="20" t="str">
        <f t="shared" si="27"/>
        <v>not Found</v>
      </c>
      <c r="AC72" s="34">
        <v>183587</v>
      </c>
      <c r="AD72" s="5">
        <v>-1</v>
      </c>
      <c r="AE72" s="5">
        <v>-1</v>
      </c>
      <c r="AF72" s="5">
        <v>-1</v>
      </c>
      <c r="AG72" s="20" t="str">
        <f t="shared" si="28"/>
        <v>not Found</v>
      </c>
      <c r="AH72" s="20" t="str">
        <f t="shared" si="29"/>
        <v>not Found</v>
      </c>
    </row>
    <row r="73" ht="17.6" spans="1:34">
      <c r="A73" s="4">
        <v>183708</v>
      </c>
      <c r="B73" s="5">
        <v>399</v>
      </c>
      <c r="C73" s="5">
        <v>283</v>
      </c>
      <c r="D73" s="5">
        <v>201</v>
      </c>
      <c r="E73" s="20" t="str">
        <f t="shared" si="20"/>
        <v>improve</v>
      </c>
      <c r="F73" s="20" t="str">
        <f t="shared" si="21"/>
        <v>improve</v>
      </c>
      <c r="H73" s="34">
        <v>183708</v>
      </c>
      <c r="I73" s="5">
        <v>399</v>
      </c>
      <c r="J73" s="5">
        <v>307</v>
      </c>
      <c r="K73" s="5">
        <v>123</v>
      </c>
      <c r="L73" s="20" t="str">
        <f t="shared" si="22"/>
        <v>improve</v>
      </c>
      <c r="M73" s="20" t="str">
        <f t="shared" si="23"/>
        <v>improve</v>
      </c>
      <c r="O73" s="34">
        <v>183708</v>
      </c>
      <c r="P73" s="5">
        <v>399</v>
      </c>
      <c r="Q73" s="5">
        <v>105</v>
      </c>
      <c r="R73" s="5">
        <v>398</v>
      </c>
      <c r="S73" s="20" t="str">
        <f t="shared" si="24"/>
        <v>improve</v>
      </c>
      <c r="T73" s="20" t="str">
        <f t="shared" si="25"/>
        <v>improve</v>
      </c>
      <c r="V73" s="34">
        <v>183708</v>
      </c>
      <c r="W73" s="5">
        <v>399</v>
      </c>
      <c r="X73" s="5">
        <v>273</v>
      </c>
      <c r="Y73" s="5">
        <v>201</v>
      </c>
      <c r="Z73" s="20" t="str">
        <f t="shared" si="26"/>
        <v>improve</v>
      </c>
      <c r="AA73" s="20" t="str">
        <f t="shared" si="27"/>
        <v>improve</v>
      </c>
      <c r="AC73" s="34">
        <v>183708</v>
      </c>
      <c r="AD73" s="5">
        <v>399</v>
      </c>
      <c r="AE73" s="5">
        <v>86</v>
      </c>
      <c r="AF73" s="5">
        <v>399</v>
      </c>
      <c r="AG73" s="20" t="str">
        <f t="shared" si="28"/>
        <v>improve</v>
      </c>
      <c r="AH73" s="20" t="str">
        <f t="shared" si="29"/>
        <v>same</v>
      </c>
    </row>
    <row r="74" ht="17.6" spans="1:34">
      <c r="A74" s="4">
        <v>184644</v>
      </c>
      <c r="B74" s="5">
        <v>-1</v>
      </c>
      <c r="C74" s="5">
        <v>-1</v>
      </c>
      <c r="D74" s="5">
        <v>-1</v>
      </c>
      <c r="E74" s="20" t="str">
        <f t="shared" si="20"/>
        <v>not Found</v>
      </c>
      <c r="F74" s="20" t="str">
        <f t="shared" si="21"/>
        <v>not Found</v>
      </c>
      <c r="H74" s="34">
        <v>184644</v>
      </c>
      <c r="I74" s="5">
        <v>-1</v>
      </c>
      <c r="J74" s="5">
        <v>-1</v>
      </c>
      <c r="K74" s="5">
        <v>-1</v>
      </c>
      <c r="L74" s="20" t="str">
        <f t="shared" si="22"/>
        <v>not Found</v>
      </c>
      <c r="M74" s="20" t="str">
        <f t="shared" si="23"/>
        <v>not Found</v>
      </c>
      <c r="O74" s="34">
        <v>184644</v>
      </c>
      <c r="P74" s="5">
        <v>-1</v>
      </c>
      <c r="Q74" s="5">
        <v>-1</v>
      </c>
      <c r="R74" s="5">
        <v>-1</v>
      </c>
      <c r="S74" s="20" t="str">
        <f t="shared" si="24"/>
        <v>not Found</v>
      </c>
      <c r="T74" s="20" t="str">
        <f t="shared" si="25"/>
        <v>not Found</v>
      </c>
      <c r="V74" s="34">
        <v>184644</v>
      </c>
      <c r="W74" s="5">
        <v>-1</v>
      </c>
      <c r="X74" s="5">
        <v>-1</v>
      </c>
      <c r="Y74" s="5">
        <v>-1</v>
      </c>
      <c r="Z74" s="20" t="str">
        <f t="shared" si="26"/>
        <v>not Found</v>
      </c>
      <c r="AA74" s="20" t="str">
        <f t="shared" si="27"/>
        <v>not Found</v>
      </c>
      <c r="AC74" s="34">
        <v>184644</v>
      </c>
      <c r="AD74" s="5">
        <v>-1</v>
      </c>
      <c r="AE74" s="5">
        <v>-1</v>
      </c>
      <c r="AF74" s="5">
        <v>-1</v>
      </c>
      <c r="AG74" s="20" t="str">
        <f t="shared" si="28"/>
        <v>not Found</v>
      </c>
      <c r="AH74" s="20" t="str">
        <f t="shared" si="29"/>
        <v>not Found</v>
      </c>
    </row>
    <row r="75" ht="17.6" spans="1:34">
      <c r="A75" s="4">
        <v>185955</v>
      </c>
      <c r="B75" s="5">
        <v>27</v>
      </c>
      <c r="C75" s="5">
        <v>8</v>
      </c>
      <c r="D75" s="5">
        <v>15</v>
      </c>
      <c r="E75" s="20" t="str">
        <f t="shared" si="20"/>
        <v>improve</v>
      </c>
      <c r="F75" s="20" t="str">
        <f t="shared" si="21"/>
        <v>improve</v>
      </c>
      <c r="H75" s="34">
        <v>185955</v>
      </c>
      <c r="I75" s="5">
        <v>27</v>
      </c>
      <c r="J75" s="5">
        <v>71</v>
      </c>
      <c r="K75" s="5">
        <v>1</v>
      </c>
      <c r="L75" s="20" t="str">
        <f t="shared" si="22"/>
        <v>not</v>
      </c>
      <c r="M75" s="20" t="str">
        <f t="shared" si="23"/>
        <v>improve</v>
      </c>
      <c r="O75" s="34">
        <v>185955</v>
      </c>
      <c r="P75" s="5">
        <v>27</v>
      </c>
      <c r="Q75" s="5">
        <v>124</v>
      </c>
      <c r="R75" s="5">
        <v>5</v>
      </c>
      <c r="S75" s="20" t="str">
        <f t="shared" si="24"/>
        <v>not</v>
      </c>
      <c r="T75" s="20" t="str">
        <f t="shared" si="25"/>
        <v>improve</v>
      </c>
      <c r="V75" s="34">
        <v>185955</v>
      </c>
      <c r="W75" s="5">
        <v>27</v>
      </c>
      <c r="X75" s="5">
        <v>32</v>
      </c>
      <c r="Y75" s="5">
        <v>9</v>
      </c>
      <c r="Z75" s="20" t="str">
        <f t="shared" si="26"/>
        <v>not</v>
      </c>
      <c r="AA75" s="20" t="str">
        <f t="shared" si="27"/>
        <v>improve</v>
      </c>
      <c r="AC75" s="34">
        <v>185955</v>
      </c>
      <c r="AD75" s="5">
        <v>27</v>
      </c>
      <c r="AE75" s="5">
        <v>65</v>
      </c>
      <c r="AF75" s="5">
        <v>9</v>
      </c>
      <c r="AG75" s="20" t="str">
        <f t="shared" si="28"/>
        <v>not</v>
      </c>
      <c r="AH75" s="20" t="str">
        <f t="shared" si="29"/>
        <v>improve</v>
      </c>
    </row>
    <row r="76" ht="17.6" spans="1:34">
      <c r="A76" s="4">
        <v>187228</v>
      </c>
      <c r="B76" s="5">
        <v>3987</v>
      </c>
      <c r="C76" s="5">
        <v>3984</v>
      </c>
      <c r="D76" s="5">
        <v>3731</v>
      </c>
      <c r="E76" s="20" t="str">
        <f t="shared" si="20"/>
        <v>improve</v>
      </c>
      <c r="F76" s="20" t="str">
        <f t="shared" si="21"/>
        <v>improve</v>
      </c>
      <c r="H76" s="34">
        <v>187228</v>
      </c>
      <c r="I76" s="5">
        <v>3987</v>
      </c>
      <c r="J76" s="5">
        <v>3911</v>
      </c>
      <c r="K76" s="5">
        <v>5165</v>
      </c>
      <c r="L76" s="20" t="str">
        <f t="shared" si="22"/>
        <v>improve</v>
      </c>
      <c r="M76" s="20" t="str">
        <f t="shared" si="23"/>
        <v>not</v>
      </c>
      <c r="O76" s="34">
        <v>187228</v>
      </c>
      <c r="P76" s="5">
        <v>3987</v>
      </c>
      <c r="Q76" s="5">
        <v>5408</v>
      </c>
      <c r="R76" s="5">
        <v>4562</v>
      </c>
      <c r="S76" s="20" t="str">
        <f t="shared" si="24"/>
        <v>not</v>
      </c>
      <c r="T76" s="20" t="str">
        <f t="shared" si="25"/>
        <v>not</v>
      </c>
      <c r="V76" s="34">
        <v>187228</v>
      </c>
      <c r="W76" s="5">
        <v>3987</v>
      </c>
      <c r="X76" s="5">
        <v>5235</v>
      </c>
      <c r="Y76" s="5">
        <v>3330</v>
      </c>
      <c r="Z76" s="20" t="str">
        <f t="shared" si="26"/>
        <v>not</v>
      </c>
      <c r="AA76" s="20" t="str">
        <f t="shared" si="27"/>
        <v>improve</v>
      </c>
      <c r="AC76" s="34">
        <v>187228</v>
      </c>
      <c r="AD76" s="5">
        <v>3987</v>
      </c>
      <c r="AE76" s="5">
        <v>4306</v>
      </c>
      <c r="AF76" s="5">
        <v>3375</v>
      </c>
      <c r="AG76" s="20" t="str">
        <f t="shared" si="28"/>
        <v>not</v>
      </c>
      <c r="AH76" s="20" t="str">
        <f t="shared" si="29"/>
        <v>improve</v>
      </c>
    </row>
    <row r="77" ht="17.6" spans="1:34">
      <c r="A77" s="4">
        <v>191231</v>
      </c>
      <c r="B77" s="5">
        <v>1</v>
      </c>
      <c r="C77" s="5">
        <v>10</v>
      </c>
      <c r="D77" s="5">
        <v>1</v>
      </c>
      <c r="E77" s="20" t="str">
        <f t="shared" si="20"/>
        <v>not</v>
      </c>
      <c r="F77" s="20" t="str">
        <f t="shared" si="21"/>
        <v>same</v>
      </c>
      <c r="H77" s="34">
        <v>191231</v>
      </c>
      <c r="I77" s="5">
        <v>1</v>
      </c>
      <c r="J77" s="5">
        <v>1</v>
      </c>
      <c r="K77" s="5">
        <v>1</v>
      </c>
      <c r="L77" s="20" t="str">
        <f t="shared" si="22"/>
        <v>same</v>
      </c>
      <c r="M77" s="20" t="str">
        <f t="shared" si="23"/>
        <v>same</v>
      </c>
      <c r="O77" s="34">
        <v>191231</v>
      </c>
      <c r="P77" s="5">
        <v>1</v>
      </c>
      <c r="Q77" s="5">
        <v>1</v>
      </c>
      <c r="R77" s="5">
        <v>1</v>
      </c>
      <c r="S77" s="20" t="str">
        <f t="shared" si="24"/>
        <v>same</v>
      </c>
      <c r="T77" s="20" t="str">
        <f t="shared" si="25"/>
        <v>same</v>
      </c>
      <c r="V77" s="34">
        <v>191231</v>
      </c>
      <c r="W77" s="5">
        <v>1</v>
      </c>
      <c r="X77" s="5">
        <v>1</v>
      </c>
      <c r="Y77" s="5">
        <v>1</v>
      </c>
      <c r="Z77" s="20" t="str">
        <f t="shared" si="26"/>
        <v>same</v>
      </c>
      <c r="AA77" s="20" t="str">
        <f t="shared" si="27"/>
        <v>same</v>
      </c>
      <c r="AC77" s="34">
        <v>191231</v>
      </c>
      <c r="AD77" s="5">
        <v>1</v>
      </c>
      <c r="AE77" s="5">
        <v>1</v>
      </c>
      <c r="AF77" s="5">
        <v>1</v>
      </c>
      <c r="AG77" s="20" t="str">
        <f t="shared" si="28"/>
        <v>same</v>
      </c>
      <c r="AH77" s="20" t="str">
        <f t="shared" si="29"/>
        <v>same</v>
      </c>
    </row>
    <row r="78" ht="17.6" spans="1:34">
      <c r="A78" s="4">
        <v>197077</v>
      </c>
      <c r="B78" s="5">
        <v>394</v>
      </c>
      <c r="C78" s="5">
        <v>2973</v>
      </c>
      <c r="D78" s="5">
        <v>142</v>
      </c>
      <c r="E78" s="20" t="str">
        <f t="shared" si="20"/>
        <v>not</v>
      </c>
      <c r="F78" s="20" t="str">
        <f t="shared" si="21"/>
        <v>improve</v>
      </c>
      <c r="H78" s="34">
        <v>197077</v>
      </c>
      <c r="I78" s="5">
        <v>394</v>
      </c>
      <c r="J78" s="5">
        <v>2707</v>
      </c>
      <c r="K78" s="5">
        <v>130</v>
      </c>
      <c r="L78" s="20" t="str">
        <f t="shared" si="22"/>
        <v>not</v>
      </c>
      <c r="M78" s="20" t="str">
        <f t="shared" si="23"/>
        <v>improve</v>
      </c>
      <c r="O78" s="34">
        <v>197077</v>
      </c>
      <c r="P78" s="5">
        <v>394</v>
      </c>
      <c r="Q78" s="5">
        <v>511</v>
      </c>
      <c r="R78" s="5">
        <v>269</v>
      </c>
      <c r="S78" s="20" t="str">
        <f t="shared" si="24"/>
        <v>not</v>
      </c>
      <c r="T78" s="20" t="str">
        <f t="shared" si="25"/>
        <v>improve</v>
      </c>
      <c r="V78" s="34">
        <v>197077</v>
      </c>
      <c r="W78" s="5">
        <v>394</v>
      </c>
      <c r="X78" s="5">
        <v>2659</v>
      </c>
      <c r="Y78" s="5">
        <v>3075</v>
      </c>
      <c r="Z78" s="20" t="str">
        <f t="shared" si="26"/>
        <v>not</v>
      </c>
      <c r="AA78" s="20" t="str">
        <f t="shared" si="27"/>
        <v>not</v>
      </c>
      <c r="AC78" s="34">
        <v>197077</v>
      </c>
      <c r="AD78" s="5">
        <v>394</v>
      </c>
      <c r="AE78" s="5">
        <v>2956</v>
      </c>
      <c r="AF78" s="5">
        <v>2648</v>
      </c>
      <c r="AG78" s="20" t="str">
        <f t="shared" si="28"/>
        <v>not</v>
      </c>
      <c r="AH78" s="20" t="str">
        <f t="shared" si="29"/>
        <v>not</v>
      </c>
    </row>
    <row r="79" ht="17.6" spans="1:34">
      <c r="A79" s="4">
        <v>197817</v>
      </c>
      <c r="B79" s="5">
        <v>7765</v>
      </c>
      <c r="C79" s="5">
        <v>-1</v>
      </c>
      <c r="D79" s="5">
        <v>7664</v>
      </c>
      <c r="E79" s="20" t="str">
        <f t="shared" si="20"/>
        <v>not</v>
      </c>
      <c r="F79" s="20" t="str">
        <f t="shared" si="21"/>
        <v>improve</v>
      </c>
      <c r="H79" s="34">
        <v>197817</v>
      </c>
      <c r="I79" s="5">
        <v>7765</v>
      </c>
      <c r="J79" s="5">
        <v>-1</v>
      </c>
      <c r="K79" s="5">
        <v>7744</v>
      </c>
      <c r="L79" s="20" t="str">
        <f t="shared" si="22"/>
        <v>not</v>
      </c>
      <c r="M79" s="20" t="str">
        <f t="shared" si="23"/>
        <v>improve</v>
      </c>
      <c r="O79" s="34">
        <v>197817</v>
      </c>
      <c r="P79" s="5">
        <v>7765</v>
      </c>
      <c r="Q79" s="5">
        <v>4325</v>
      </c>
      <c r="R79" s="5">
        <v>7080</v>
      </c>
      <c r="S79" s="20" t="str">
        <f t="shared" si="24"/>
        <v>improve</v>
      </c>
      <c r="T79" s="20" t="str">
        <f t="shared" si="25"/>
        <v>improve</v>
      </c>
      <c r="V79" s="34">
        <v>197817</v>
      </c>
      <c r="W79" s="5">
        <v>7765</v>
      </c>
      <c r="X79" s="5">
        <v>4325</v>
      </c>
      <c r="Y79" s="5">
        <v>7394</v>
      </c>
      <c r="Z79" s="20" t="str">
        <f t="shared" si="26"/>
        <v>improve</v>
      </c>
      <c r="AA79" s="20" t="str">
        <f t="shared" si="27"/>
        <v>improve</v>
      </c>
      <c r="AC79" s="34">
        <v>197817</v>
      </c>
      <c r="AD79" s="5">
        <v>7765</v>
      </c>
      <c r="AE79" s="5">
        <v>-1</v>
      </c>
      <c r="AF79" s="5">
        <v>5400</v>
      </c>
      <c r="AG79" s="20" t="str">
        <f t="shared" si="28"/>
        <v>not</v>
      </c>
      <c r="AH79" s="20" t="str">
        <f t="shared" si="29"/>
        <v>improve</v>
      </c>
    </row>
    <row r="80" ht="17.6" spans="1:34">
      <c r="A80" s="4">
        <v>197906</v>
      </c>
      <c r="B80" s="5">
        <v>4</v>
      </c>
      <c r="C80" s="5">
        <v>23</v>
      </c>
      <c r="D80" s="5">
        <v>71</v>
      </c>
      <c r="E80" s="20" t="str">
        <f t="shared" si="20"/>
        <v>not</v>
      </c>
      <c r="F80" s="20" t="str">
        <f t="shared" si="21"/>
        <v>not</v>
      </c>
      <c r="H80" s="34">
        <v>197906</v>
      </c>
      <c r="I80" s="5">
        <v>4</v>
      </c>
      <c r="J80" s="5">
        <v>23</v>
      </c>
      <c r="K80" s="5">
        <v>20</v>
      </c>
      <c r="L80" s="20" t="str">
        <f t="shared" si="22"/>
        <v>not</v>
      </c>
      <c r="M80" s="20" t="str">
        <f t="shared" si="23"/>
        <v>not</v>
      </c>
      <c r="O80" s="34">
        <v>197906</v>
      </c>
      <c r="P80" s="5">
        <v>4</v>
      </c>
      <c r="Q80" s="5">
        <v>25</v>
      </c>
      <c r="R80" s="5">
        <v>4</v>
      </c>
      <c r="S80" s="20" t="str">
        <f t="shared" si="24"/>
        <v>not</v>
      </c>
      <c r="T80" s="20" t="str">
        <f t="shared" si="25"/>
        <v>same</v>
      </c>
      <c r="V80" s="34">
        <v>197906</v>
      </c>
      <c r="W80" s="5">
        <v>4</v>
      </c>
      <c r="X80" s="5">
        <v>40</v>
      </c>
      <c r="Y80" s="5">
        <v>15</v>
      </c>
      <c r="Z80" s="20" t="str">
        <f t="shared" si="26"/>
        <v>not</v>
      </c>
      <c r="AA80" s="20" t="str">
        <f t="shared" si="27"/>
        <v>not</v>
      </c>
      <c r="AC80" s="34">
        <v>197906</v>
      </c>
      <c r="AD80" s="5">
        <v>4</v>
      </c>
      <c r="AE80" s="5">
        <v>23</v>
      </c>
      <c r="AF80" s="5">
        <v>16</v>
      </c>
      <c r="AG80" s="20" t="str">
        <f t="shared" si="28"/>
        <v>not</v>
      </c>
      <c r="AH80" s="20" t="str">
        <f t="shared" si="29"/>
        <v>not</v>
      </c>
    </row>
    <row r="81" ht="17.6" spans="1:34">
      <c r="A81" s="4">
        <v>198961</v>
      </c>
      <c r="B81" s="5">
        <v>155</v>
      </c>
      <c r="C81" s="5">
        <v>155</v>
      </c>
      <c r="D81" s="5">
        <v>139</v>
      </c>
      <c r="E81" s="20" t="str">
        <f t="shared" si="20"/>
        <v>same</v>
      </c>
      <c r="F81" s="20" t="str">
        <f t="shared" si="21"/>
        <v>improve</v>
      </c>
      <c r="H81" s="34">
        <v>198961</v>
      </c>
      <c r="I81" s="5">
        <v>155</v>
      </c>
      <c r="J81" s="5">
        <v>155</v>
      </c>
      <c r="K81" s="5">
        <v>329</v>
      </c>
      <c r="L81" s="20" t="str">
        <f t="shared" si="22"/>
        <v>same</v>
      </c>
      <c r="M81" s="20" t="str">
        <f t="shared" si="23"/>
        <v>not</v>
      </c>
      <c r="O81" s="34">
        <v>198961</v>
      </c>
      <c r="P81" s="5">
        <v>155</v>
      </c>
      <c r="Q81" s="5">
        <v>148</v>
      </c>
      <c r="R81" s="5">
        <v>1739</v>
      </c>
      <c r="S81" s="20" t="str">
        <f t="shared" si="24"/>
        <v>improve</v>
      </c>
      <c r="T81" s="20" t="str">
        <f t="shared" si="25"/>
        <v>not</v>
      </c>
      <c r="V81" s="34">
        <v>198961</v>
      </c>
      <c r="W81" s="5">
        <v>155</v>
      </c>
      <c r="X81" s="5">
        <v>141</v>
      </c>
      <c r="Y81" s="5">
        <v>1739</v>
      </c>
      <c r="Z81" s="20" t="str">
        <f t="shared" si="26"/>
        <v>improve</v>
      </c>
      <c r="AA81" s="20" t="str">
        <f t="shared" si="27"/>
        <v>not</v>
      </c>
      <c r="AC81" s="34">
        <v>198961</v>
      </c>
      <c r="AD81" s="5">
        <v>155</v>
      </c>
      <c r="AE81" s="5">
        <v>135</v>
      </c>
      <c r="AF81" s="5">
        <v>1739</v>
      </c>
      <c r="AG81" s="20" t="str">
        <f t="shared" si="28"/>
        <v>improve</v>
      </c>
      <c r="AH81" s="20" t="str">
        <f t="shared" si="29"/>
        <v>not</v>
      </c>
    </row>
    <row r="82" ht="17.6" spans="1:34">
      <c r="A82" s="4">
        <v>198965</v>
      </c>
      <c r="B82" s="5">
        <v>1</v>
      </c>
      <c r="C82" s="5">
        <v>1</v>
      </c>
      <c r="D82" s="5">
        <v>192</v>
      </c>
      <c r="E82" s="20" t="str">
        <f t="shared" si="20"/>
        <v>same</v>
      </c>
      <c r="F82" s="20" t="str">
        <f t="shared" si="21"/>
        <v>not</v>
      </c>
      <c r="H82" s="34">
        <v>198965</v>
      </c>
      <c r="I82" s="5">
        <v>1</v>
      </c>
      <c r="J82" s="5">
        <v>1</v>
      </c>
      <c r="K82" s="5">
        <v>42</v>
      </c>
      <c r="L82" s="20" t="str">
        <f t="shared" si="22"/>
        <v>same</v>
      </c>
      <c r="M82" s="20" t="str">
        <f t="shared" si="23"/>
        <v>not</v>
      </c>
      <c r="O82" s="34">
        <v>198965</v>
      </c>
      <c r="P82" s="5">
        <v>1</v>
      </c>
      <c r="Q82" s="5">
        <v>1</v>
      </c>
      <c r="R82" s="5">
        <v>125</v>
      </c>
      <c r="S82" s="20" t="str">
        <f t="shared" si="24"/>
        <v>same</v>
      </c>
      <c r="T82" s="20" t="str">
        <f t="shared" si="25"/>
        <v>not</v>
      </c>
      <c r="V82" s="34">
        <v>198965</v>
      </c>
      <c r="W82" s="5">
        <v>1</v>
      </c>
      <c r="X82" s="5">
        <v>1</v>
      </c>
      <c r="Y82" s="5">
        <v>13</v>
      </c>
      <c r="Z82" s="20" t="str">
        <f t="shared" si="26"/>
        <v>same</v>
      </c>
      <c r="AA82" s="20" t="str">
        <f t="shared" si="27"/>
        <v>not</v>
      </c>
      <c r="AC82" s="34">
        <v>198965</v>
      </c>
      <c r="AD82" s="5">
        <v>1</v>
      </c>
      <c r="AE82" s="5">
        <v>1</v>
      </c>
      <c r="AF82" s="5">
        <v>1</v>
      </c>
      <c r="AG82" s="20" t="str">
        <f t="shared" si="28"/>
        <v>same</v>
      </c>
      <c r="AH82" s="20" t="str">
        <f t="shared" si="29"/>
        <v>same</v>
      </c>
    </row>
    <row r="83" ht="17.6" spans="1:34">
      <c r="A83" s="4">
        <v>199129</v>
      </c>
      <c r="B83" s="5">
        <v>63</v>
      </c>
      <c r="C83" s="5">
        <v>63</v>
      </c>
      <c r="D83" s="5">
        <v>62</v>
      </c>
      <c r="E83" s="20" t="str">
        <f t="shared" si="20"/>
        <v>same</v>
      </c>
      <c r="F83" s="20" t="str">
        <f t="shared" si="21"/>
        <v>improve</v>
      </c>
      <c r="H83" s="34">
        <v>199129</v>
      </c>
      <c r="I83" s="5">
        <v>63</v>
      </c>
      <c r="J83" s="5">
        <v>63</v>
      </c>
      <c r="K83" s="5">
        <v>33</v>
      </c>
      <c r="L83" s="20" t="str">
        <f t="shared" si="22"/>
        <v>same</v>
      </c>
      <c r="M83" s="20" t="str">
        <f t="shared" si="23"/>
        <v>improve</v>
      </c>
      <c r="O83" s="34">
        <v>199129</v>
      </c>
      <c r="P83" s="5">
        <v>63</v>
      </c>
      <c r="Q83" s="5">
        <v>72</v>
      </c>
      <c r="R83" s="5">
        <v>33</v>
      </c>
      <c r="S83" s="20" t="str">
        <f t="shared" si="24"/>
        <v>not</v>
      </c>
      <c r="T83" s="20" t="str">
        <f t="shared" si="25"/>
        <v>improve</v>
      </c>
      <c r="V83" s="34">
        <v>199129</v>
      </c>
      <c r="W83" s="5">
        <v>63</v>
      </c>
      <c r="X83" s="5">
        <v>63</v>
      </c>
      <c r="Y83" s="5">
        <v>62</v>
      </c>
      <c r="Z83" s="20" t="str">
        <f t="shared" si="26"/>
        <v>same</v>
      </c>
      <c r="AA83" s="20" t="str">
        <f t="shared" si="27"/>
        <v>improve</v>
      </c>
      <c r="AC83" s="34">
        <v>199129</v>
      </c>
      <c r="AD83" s="5">
        <v>63</v>
      </c>
      <c r="AE83" s="5">
        <v>63</v>
      </c>
      <c r="AF83" s="5">
        <v>62</v>
      </c>
      <c r="AG83" s="20" t="str">
        <f t="shared" si="28"/>
        <v>same</v>
      </c>
      <c r="AH83" s="20" t="str">
        <f t="shared" si="29"/>
        <v>improve</v>
      </c>
    </row>
    <row r="84" ht="17.6" spans="1:34">
      <c r="A84" s="4">
        <v>199896</v>
      </c>
      <c r="B84" s="5">
        <v>560</v>
      </c>
      <c r="C84" s="5">
        <v>732</v>
      </c>
      <c r="D84" s="5">
        <v>1</v>
      </c>
      <c r="E84" s="20" t="str">
        <f t="shared" si="20"/>
        <v>not</v>
      </c>
      <c r="F84" s="20" t="str">
        <f t="shared" si="21"/>
        <v>improve</v>
      </c>
      <c r="H84" s="34">
        <v>199896</v>
      </c>
      <c r="I84" s="5">
        <v>560</v>
      </c>
      <c r="J84" s="5">
        <v>721</v>
      </c>
      <c r="K84" s="5">
        <v>158</v>
      </c>
      <c r="L84" s="20" t="str">
        <f t="shared" si="22"/>
        <v>not</v>
      </c>
      <c r="M84" s="20" t="str">
        <f t="shared" si="23"/>
        <v>improve</v>
      </c>
      <c r="O84" s="34">
        <v>199896</v>
      </c>
      <c r="P84" s="5">
        <v>560</v>
      </c>
      <c r="Q84" s="5">
        <v>1100</v>
      </c>
      <c r="R84" s="5">
        <v>1</v>
      </c>
      <c r="S84" s="20" t="str">
        <f t="shared" si="24"/>
        <v>not</v>
      </c>
      <c r="T84" s="20" t="str">
        <f t="shared" si="25"/>
        <v>improve</v>
      </c>
      <c r="V84" s="34">
        <v>199896</v>
      </c>
      <c r="W84" s="5">
        <v>560</v>
      </c>
      <c r="X84" s="5">
        <v>765</v>
      </c>
      <c r="Y84" s="5">
        <v>2</v>
      </c>
      <c r="Z84" s="20" t="str">
        <f t="shared" si="26"/>
        <v>not</v>
      </c>
      <c r="AA84" s="20" t="str">
        <f t="shared" si="27"/>
        <v>improve</v>
      </c>
      <c r="AC84" s="34">
        <v>199896</v>
      </c>
      <c r="AD84" s="5">
        <v>560</v>
      </c>
      <c r="AE84" s="5">
        <v>199</v>
      </c>
      <c r="AF84" s="5">
        <v>15</v>
      </c>
      <c r="AG84" s="20" t="str">
        <f t="shared" si="28"/>
        <v>improve</v>
      </c>
      <c r="AH84" s="20" t="str">
        <f t="shared" si="29"/>
        <v>improve</v>
      </c>
    </row>
    <row r="85" ht="17.6" spans="1:34">
      <c r="A85" s="4">
        <v>201044</v>
      </c>
      <c r="B85" s="5">
        <v>129</v>
      </c>
      <c r="C85" s="5">
        <v>111</v>
      </c>
      <c r="D85" s="5">
        <v>122</v>
      </c>
      <c r="E85" s="20" t="str">
        <f t="shared" si="20"/>
        <v>improve</v>
      </c>
      <c r="F85" s="20" t="str">
        <f t="shared" si="21"/>
        <v>improve</v>
      </c>
      <c r="H85" s="34">
        <v>201044</v>
      </c>
      <c r="I85" s="5">
        <v>129</v>
      </c>
      <c r="J85" s="5">
        <v>92</v>
      </c>
      <c r="K85" s="5">
        <v>129</v>
      </c>
      <c r="L85" s="20" t="str">
        <f t="shared" si="22"/>
        <v>improve</v>
      </c>
      <c r="M85" s="20" t="str">
        <f t="shared" si="23"/>
        <v>same</v>
      </c>
      <c r="O85" s="34">
        <v>201044</v>
      </c>
      <c r="P85" s="5">
        <v>129</v>
      </c>
      <c r="Q85" s="5">
        <v>146</v>
      </c>
      <c r="R85" s="5">
        <v>43</v>
      </c>
      <c r="S85" s="20" t="str">
        <f t="shared" si="24"/>
        <v>not</v>
      </c>
      <c r="T85" s="20" t="str">
        <f t="shared" si="25"/>
        <v>improve</v>
      </c>
      <c r="V85" s="34">
        <v>201044</v>
      </c>
      <c r="W85" s="5">
        <v>129</v>
      </c>
      <c r="X85" s="5">
        <v>113</v>
      </c>
      <c r="Y85" s="5">
        <v>86</v>
      </c>
      <c r="Z85" s="20" t="str">
        <f t="shared" si="26"/>
        <v>improve</v>
      </c>
      <c r="AA85" s="20" t="str">
        <f t="shared" si="27"/>
        <v>improve</v>
      </c>
      <c r="AC85" s="34">
        <v>201044</v>
      </c>
      <c r="AD85" s="5">
        <v>129</v>
      </c>
      <c r="AE85" s="5">
        <v>74</v>
      </c>
      <c r="AF85" s="5">
        <v>129</v>
      </c>
      <c r="AG85" s="20" t="str">
        <f t="shared" si="28"/>
        <v>improve</v>
      </c>
      <c r="AH85" s="20" t="str">
        <f t="shared" si="29"/>
        <v>same</v>
      </c>
    </row>
    <row r="86" ht="17.6" spans="1:34">
      <c r="A86" s="4">
        <v>201304</v>
      </c>
      <c r="B86" s="5">
        <v>28</v>
      </c>
      <c r="C86" s="5">
        <v>7</v>
      </c>
      <c r="D86" s="5">
        <v>23</v>
      </c>
      <c r="E86" s="20" t="str">
        <f t="shared" si="20"/>
        <v>improve</v>
      </c>
      <c r="F86" s="20" t="str">
        <f t="shared" si="21"/>
        <v>improve</v>
      </c>
      <c r="H86" s="34">
        <v>201304</v>
      </c>
      <c r="I86" s="5">
        <v>28</v>
      </c>
      <c r="J86" s="5">
        <v>30</v>
      </c>
      <c r="K86" s="5">
        <v>26</v>
      </c>
      <c r="L86" s="20" t="str">
        <f t="shared" si="22"/>
        <v>not</v>
      </c>
      <c r="M86" s="20" t="str">
        <f t="shared" si="23"/>
        <v>improve</v>
      </c>
      <c r="O86" s="34">
        <v>201304</v>
      </c>
      <c r="P86" s="5">
        <v>28</v>
      </c>
      <c r="Q86" s="5">
        <v>30</v>
      </c>
      <c r="R86" s="5">
        <v>10</v>
      </c>
      <c r="S86" s="20" t="str">
        <f t="shared" si="24"/>
        <v>not</v>
      </c>
      <c r="T86" s="20" t="str">
        <f t="shared" si="25"/>
        <v>improve</v>
      </c>
      <c r="V86" s="34">
        <v>201304</v>
      </c>
      <c r="W86" s="5">
        <v>28</v>
      </c>
      <c r="X86" s="5">
        <v>20</v>
      </c>
      <c r="Y86" s="5">
        <v>6</v>
      </c>
      <c r="Z86" s="20" t="str">
        <f t="shared" si="26"/>
        <v>improve</v>
      </c>
      <c r="AA86" s="20" t="str">
        <f t="shared" si="27"/>
        <v>improve</v>
      </c>
      <c r="AC86" s="34">
        <v>201304</v>
      </c>
      <c r="AD86" s="5">
        <v>28</v>
      </c>
      <c r="AE86" s="5">
        <v>21</v>
      </c>
      <c r="AF86" s="5">
        <v>6</v>
      </c>
      <c r="AG86" s="20" t="str">
        <f t="shared" si="28"/>
        <v>improve</v>
      </c>
      <c r="AH86" s="20" t="str">
        <f t="shared" si="29"/>
        <v>improve</v>
      </c>
    </row>
    <row r="87" ht="17.6" spans="1:34">
      <c r="A87" s="4">
        <v>201306</v>
      </c>
      <c r="B87" s="5">
        <v>1</v>
      </c>
      <c r="C87" s="5">
        <v>12</v>
      </c>
      <c r="D87" s="5">
        <v>5</v>
      </c>
      <c r="E87" s="20" t="str">
        <f t="shared" si="20"/>
        <v>not</v>
      </c>
      <c r="F87" s="20" t="str">
        <f t="shared" si="21"/>
        <v>not</v>
      </c>
      <c r="H87" s="34">
        <v>201306</v>
      </c>
      <c r="I87" s="5">
        <v>1</v>
      </c>
      <c r="J87" s="5">
        <v>5</v>
      </c>
      <c r="K87" s="5">
        <v>5</v>
      </c>
      <c r="L87" s="20" t="str">
        <f t="shared" si="22"/>
        <v>not</v>
      </c>
      <c r="M87" s="20" t="str">
        <f t="shared" si="23"/>
        <v>not</v>
      </c>
      <c r="O87" s="34">
        <v>201306</v>
      </c>
      <c r="P87" s="5">
        <v>1</v>
      </c>
      <c r="Q87" s="5">
        <v>7</v>
      </c>
      <c r="R87" s="5">
        <v>1</v>
      </c>
      <c r="S87" s="20" t="str">
        <f t="shared" si="24"/>
        <v>not</v>
      </c>
      <c r="T87" s="20" t="str">
        <f t="shared" si="25"/>
        <v>same</v>
      </c>
      <c r="V87" s="34">
        <v>201306</v>
      </c>
      <c r="W87" s="5">
        <v>1</v>
      </c>
      <c r="X87" s="5">
        <v>5</v>
      </c>
      <c r="Y87" s="5">
        <v>1</v>
      </c>
      <c r="Z87" s="20" t="str">
        <f t="shared" si="26"/>
        <v>not</v>
      </c>
      <c r="AA87" s="20" t="str">
        <f t="shared" si="27"/>
        <v>same</v>
      </c>
      <c r="AC87" s="34">
        <v>201306</v>
      </c>
      <c r="AD87" s="5">
        <v>1</v>
      </c>
      <c r="AE87" s="5">
        <v>1</v>
      </c>
      <c r="AF87" s="5">
        <v>1</v>
      </c>
      <c r="AG87" s="20" t="str">
        <f t="shared" si="28"/>
        <v>same</v>
      </c>
      <c r="AH87" s="20" t="str">
        <f t="shared" si="29"/>
        <v>same</v>
      </c>
    </row>
    <row r="88" ht="17.6" spans="1:34">
      <c r="A88" s="4">
        <v>201369</v>
      </c>
      <c r="B88" s="5">
        <v>-1</v>
      </c>
      <c r="C88" s="5">
        <v>-1</v>
      </c>
      <c r="D88" s="5">
        <v>-1</v>
      </c>
      <c r="E88" s="20" t="str">
        <f t="shared" si="20"/>
        <v>not Found</v>
      </c>
      <c r="F88" s="20" t="str">
        <f t="shared" si="21"/>
        <v>not Found</v>
      </c>
      <c r="H88" s="34">
        <v>201369</v>
      </c>
      <c r="I88" s="5">
        <v>-1</v>
      </c>
      <c r="J88" s="5">
        <v>4040</v>
      </c>
      <c r="K88" s="5">
        <v>-1</v>
      </c>
      <c r="L88" s="20" t="str">
        <f t="shared" si="22"/>
        <v>improve</v>
      </c>
      <c r="M88" s="20" t="str">
        <f t="shared" si="23"/>
        <v>not Found</v>
      </c>
      <c r="O88" s="34">
        <v>201369</v>
      </c>
      <c r="P88" s="5">
        <v>-1</v>
      </c>
      <c r="Q88" s="5">
        <v>-1</v>
      </c>
      <c r="R88" s="5">
        <v>-1</v>
      </c>
      <c r="S88" s="20" t="str">
        <f t="shared" si="24"/>
        <v>not Found</v>
      </c>
      <c r="T88" s="20" t="str">
        <f t="shared" si="25"/>
        <v>not Found</v>
      </c>
      <c r="V88" s="34">
        <v>201369</v>
      </c>
      <c r="W88" s="5">
        <v>-1</v>
      </c>
      <c r="X88" s="5">
        <v>-1</v>
      </c>
      <c r="Y88" s="5">
        <v>-1</v>
      </c>
      <c r="Z88" s="20" t="str">
        <f t="shared" si="26"/>
        <v>not Found</v>
      </c>
      <c r="AA88" s="20" t="str">
        <f t="shared" si="27"/>
        <v>not Found</v>
      </c>
      <c r="AC88" s="34">
        <v>201369</v>
      </c>
      <c r="AD88" s="5">
        <v>-1</v>
      </c>
      <c r="AE88" s="5">
        <v>-1</v>
      </c>
      <c r="AF88" s="5">
        <v>-1</v>
      </c>
      <c r="AG88" s="20" t="str">
        <f t="shared" si="28"/>
        <v>not Found</v>
      </c>
      <c r="AH88" s="20" t="str">
        <f t="shared" si="29"/>
        <v>not Found</v>
      </c>
    </row>
    <row r="89" ht="17.6" spans="1:34">
      <c r="A89" s="4">
        <v>201880</v>
      </c>
      <c r="B89" s="5">
        <v>24</v>
      </c>
      <c r="C89" s="5">
        <v>9</v>
      </c>
      <c r="D89" s="5">
        <v>82</v>
      </c>
      <c r="E89" s="20" t="str">
        <f t="shared" si="20"/>
        <v>improve</v>
      </c>
      <c r="F89" s="20" t="str">
        <f t="shared" si="21"/>
        <v>not</v>
      </c>
      <c r="H89" s="34">
        <v>201880</v>
      </c>
      <c r="I89" s="5">
        <v>24</v>
      </c>
      <c r="J89" s="5">
        <v>9</v>
      </c>
      <c r="K89" s="5">
        <v>69</v>
      </c>
      <c r="L89" s="20" t="str">
        <f t="shared" si="22"/>
        <v>improve</v>
      </c>
      <c r="M89" s="20" t="str">
        <f t="shared" si="23"/>
        <v>not</v>
      </c>
      <c r="O89" s="34">
        <v>201880</v>
      </c>
      <c r="P89" s="5">
        <v>24</v>
      </c>
      <c r="Q89" s="5">
        <v>70</v>
      </c>
      <c r="R89" s="5">
        <v>34</v>
      </c>
      <c r="S89" s="20" t="str">
        <f t="shared" si="24"/>
        <v>not</v>
      </c>
      <c r="T89" s="20" t="str">
        <f t="shared" si="25"/>
        <v>not</v>
      </c>
      <c r="V89" s="34">
        <v>201880</v>
      </c>
      <c r="W89" s="5">
        <v>24</v>
      </c>
      <c r="X89" s="5">
        <v>70</v>
      </c>
      <c r="Y89" s="5">
        <v>87</v>
      </c>
      <c r="Z89" s="20" t="str">
        <f t="shared" si="26"/>
        <v>not</v>
      </c>
      <c r="AA89" s="20" t="str">
        <f t="shared" si="27"/>
        <v>not</v>
      </c>
      <c r="AC89" s="34">
        <v>201880</v>
      </c>
      <c r="AD89" s="5">
        <v>24</v>
      </c>
      <c r="AE89" s="5">
        <v>123</v>
      </c>
      <c r="AF89" s="5">
        <v>34</v>
      </c>
      <c r="AG89" s="20" t="str">
        <f t="shared" si="28"/>
        <v>not</v>
      </c>
      <c r="AH89" s="20" t="str">
        <f t="shared" si="29"/>
        <v>not</v>
      </c>
    </row>
    <row r="90" ht="17.6" spans="1:34">
      <c r="A90" s="4">
        <v>201966</v>
      </c>
      <c r="B90" s="5">
        <v>551</v>
      </c>
      <c r="C90" s="5">
        <v>170</v>
      </c>
      <c r="D90" s="5">
        <v>508</v>
      </c>
      <c r="E90" s="20" t="str">
        <f t="shared" si="20"/>
        <v>improve</v>
      </c>
      <c r="F90" s="20" t="str">
        <f t="shared" si="21"/>
        <v>improve</v>
      </c>
      <c r="H90" s="34">
        <v>201966</v>
      </c>
      <c r="I90" s="5">
        <v>551</v>
      </c>
      <c r="J90" s="5">
        <v>514</v>
      </c>
      <c r="K90" s="5">
        <v>489</v>
      </c>
      <c r="L90" s="20" t="str">
        <f t="shared" si="22"/>
        <v>improve</v>
      </c>
      <c r="M90" s="20" t="str">
        <f t="shared" si="23"/>
        <v>improve</v>
      </c>
      <c r="O90" s="34">
        <v>201966</v>
      </c>
      <c r="P90" s="5">
        <v>551</v>
      </c>
      <c r="Q90" s="5">
        <v>517</v>
      </c>
      <c r="R90" s="5">
        <v>548</v>
      </c>
      <c r="S90" s="20" t="str">
        <f t="shared" si="24"/>
        <v>improve</v>
      </c>
      <c r="T90" s="20" t="str">
        <f t="shared" si="25"/>
        <v>improve</v>
      </c>
      <c r="V90" s="34">
        <v>201966</v>
      </c>
      <c r="W90" s="5">
        <v>551</v>
      </c>
      <c r="X90" s="5">
        <v>2269</v>
      </c>
      <c r="Y90" s="5">
        <v>47</v>
      </c>
      <c r="Z90" s="20" t="str">
        <f t="shared" si="26"/>
        <v>not</v>
      </c>
      <c r="AA90" s="20" t="str">
        <f t="shared" si="27"/>
        <v>improve</v>
      </c>
      <c r="AC90" s="34">
        <v>201966</v>
      </c>
      <c r="AD90" s="5">
        <v>551</v>
      </c>
      <c r="AE90" s="5">
        <v>2358</v>
      </c>
      <c r="AF90" s="5">
        <v>36</v>
      </c>
      <c r="AG90" s="20" t="str">
        <f t="shared" si="28"/>
        <v>not</v>
      </c>
      <c r="AH90" s="20" t="str">
        <f t="shared" si="29"/>
        <v>improve</v>
      </c>
    </row>
    <row r="91" ht="17.6" spans="1:34">
      <c r="A91" s="4">
        <v>202272</v>
      </c>
      <c r="B91" s="5">
        <v>49</v>
      </c>
      <c r="C91" s="5">
        <v>79</v>
      </c>
      <c r="D91" s="5">
        <v>539</v>
      </c>
      <c r="E91" s="20" t="str">
        <f t="shared" si="20"/>
        <v>not</v>
      </c>
      <c r="F91" s="20" t="str">
        <f t="shared" si="21"/>
        <v>not</v>
      </c>
      <c r="H91" s="34">
        <v>202272</v>
      </c>
      <c r="I91" s="5">
        <v>49</v>
      </c>
      <c r="J91" s="5">
        <v>101</v>
      </c>
      <c r="K91" s="5">
        <v>463</v>
      </c>
      <c r="L91" s="20" t="str">
        <f t="shared" si="22"/>
        <v>not</v>
      </c>
      <c r="M91" s="20" t="str">
        <f t="shared" si="23"/>
        <v>not</v>
      </c>
      <c r="O91" s="34">
        <v>202272</v>
      </c>
      <c r="P91" s="5">
        <v>49</v>
      </c>
      <c r="Q91" s="5">
        <v>80</v>
      </c>
      <c r="R91" s="5">
        <v>1060</v>
      </c>
      <c r="S91" s="20" t="str">
        <f t="shared" si="24"/>
        <v>not</v>
      </c>
      <c r="T91" s="20" t="str">
        <f t="shared" si="25"/>
        <v>not</v>
      </c>
      <c r="V91" s="34">
        <v>202272</v>
      </c>
      <c r="W91" s="5">
        <v>49</v>
      </c>
      <c r="X91" s="5">
        <v>3125</v>
      </c>
      <c r="Y91" s="5">
        <v>60</v>
      </c>
      <c r="Z91" s="20" t="str">
        <f t="shared" si="26"/>
        <v>not</v>
      </c>
      <c r="AA91" s="20" t="str">
        <f t="shared" si="27"/>
        <v>not</v>
      </c>
      <c r="AC91" s="34">
        <v>202272</v>
      </c>
      <c r="AD91" s="5">
        <v>49</v>
      </c>
      <c r="AE91" s="5">
        <v>2342</v>
      </c>
      <c r="AF91" s="5">
        <v>50</v>
      </c>
      <c r="AG91" s="20" t="str">
        <f t="shared" si="28"/>
        <v>not</v>
      </c>
      <c r="AH91" s="20" t="str">
        <f t="shared" si="29"/>
        <v>not</v>
      </c>
    </row>
    <row r="92" ht="17.6" spans="1:34">
      <c r="A92" s="4">
        <v>203126</v>
      </c>
      <c r="B92" s="5">
        <v>142</v>
      </c>
      <c r="C92" s="5">
        <v>146</v>
      </c>
      <c r="D92" s="5">
        <v>83</v>
      </c>
      <c r="E92" s="20" t="str">
        <f t="shared" si="20"/>
        <v>not</v>
      </c>
      <c r="F92" s="20" t="str">
        <f t="shared" si="21"/>
        <v>improve</v>
      </c>
      <c r="H92" s="34">
        <v>203126</v>
      </c>
      <c r="I92" s="5">
        <v>142</v>
      </c>
      <c r="J92" s="5">
        <v>104</v>
      </c>
      <c r="K92" s="5">
        <v>108</v>
      </c>
      <c r="L92" s="20" t="str">
        <f t="shared" si="22"/>
        <v>improve</v>
      </c>
      <c r="M92" s="20" t="str">
        <f t="shared" si="23"/>
        <v>improve</v>
      </c>
      <c r="O92" s="34">
        <v>203126</v>
      </c>
      <c r="P92" s="5">
        <v>142</v>
      </c>
      <c r="Q92" s="5">
        <v>104</v>
      </c>
      <c r="R92" s="5">
        <v>144</v>
      </c>
      <c r="S92" s="20" t="str">
        <f t="shared" si="24"/>
        <v>improve</v>
      </c>
      <c r="T92" s="20" t="str">
        <f t="shared" si="25"/>
        <v>not</v>
      </c>
      <c r="V92" s="34">
        <v>203126</v>
      </c>
      <c r="W92" s="5">
        <v>142</v>
      </c>
      <c r="X92" s="5">
        <v>88</v>
      </c>
      <c r="Y92" s="5">
        <v>144</v>
      </c>
      <c r="Z92" s="20" t="str">
        <f t="shared" si="26"/>
        <v>improve</v>
      </c>
      <c r="AA92" s="20" t="str">
        <f t="shared" si="27"/>
        <v>not</v>
      </c>
      <c r="AC92" s="34">
        <v>203126</v>
      </c>
      <c r="AD92" s="5">
        <v>142</v>
      </c>
      <c r="AE92" s="5">
        <v>110</v>
      </c>
      <c r="AF92" s="5">
        <v>144</v>
      </c>
      <c r="AG92" s="20" t="str">
        <f t="shared" si="28"/>
        <v>improve</v>
      </c>
      <c r="AH92" s="20" t="str">
        <f t="shared" si="29"/>
        <v>not</v>
      </c>
    </row>
    <row r="93" ht="17.6" spans="1:34">
      <c r="A93" s="4">
        <v>203993</v>
      </c>
      <c r="B93" s="5">
        <v>845</v>
      </c>
      <c r="C93" s="5">
        <v>7136</v>
      </c>
      <c r="D93" s="5">
        <v>484</v>
      </c>
      <c r="E93" s="20" t="str">
        <f t="shared" si="20"/>
        <v>not</v>
      </c>
      <c r="F93" s="20" t="str">
        <f t="shared" si="21"/>
        <v>improve</v>
      </c>
      <c r="H93" s="34">
        <v>203993</v>
      </c>
      <c r="I93" s="5">
        <v>845</v>
      </c>
      <c r="J93" s="5">
        <v>7400</v>
      </c>
      <c r="K93" s="5">
        <v>668</v>
      </c>
      <c r="L93" s="20" t="str">
        <f t="shared" si="22"/>
        <v>not</v>
      </c>
      <c r="M93" s="20" t="str">
        <f t="shared" si="23"/>
        <v>improve</v>
      </c>
      <c r="O93" s="34">
        <v>203993</v>
      </c>
      <c r="P93" s="5">
        <v>845</v>
      </c>
      <c r="Q93" s="5">
        <v>7015</v>
      </c>
      <c r="R93" s="5">
        <v>515</v>
      </c>
      <c r="S93" s="20" t="str">
        <f t="shared" si="24"/>
        <v>not</v>
      </c>
      <c r="T93" s="20" t="str">
        <f t="shared" si="25"/>
        <v>improve</v>
      </c>
      <c r="V93" s="34">
        <v>203993</v>
      </c>
      <c r="W93" s="5">
        <v>845</v>
      </c>
      <c r="X93" s="5">
        <v>921</v>
      </c>
      <c r="Y93" s="5">
        <v>1429</v>
      </c>
      <c r="Z93" s="20" t="str">
        <f t="shared" si="26"/>
        <v>not</v>
      </c>
      <c r="AA93" s="20" t="str">
        <f t="shared" si="27"/>
        <v>not</v>
      </c>
      <c r="AC93" s="34">
        <v>203993</v>
      </c>
      <c r="AD93" s="5">
        <v>845</v>
      </c>
      <c r="AE93" s="5">
        <v>845</v>
      </c>
      <c r="AF93" s="5">
        <v>6263</v>
      </c>
      <c r="AG93" s="20" t="str">
        <f t="shared" si="28"/>
        <v>same</v>
      </c>
      <c r="AH93" s="20" t="str">
        <f t="shared" si="29"/>
        <v>not</v>
      </c>
    </row>
    <row r="94" ht="17.6" spans="1:34">
      <c r="A94" s="4">
        <v>204719</v>
      </c>
      <c r="B94" s="5">
        <v>-1</v>
      </c>
      <c r="C94" s="5">
        <v>-1</v>
      </c>
      <c r="D94" s="5">
        <v>-1</v>
      </c>
      <c r="E94" s="20" t="str">
        <f t="shared" si="20"/>
        <v>not Found</v>
      </c>
      <c r="F94" s="20" t="str">
        <f t="shared" si="21"/>
        <v>not Found</v>
      </c>
      <c r="H94" s="34">
        <v>204719</v>
      </c>
      <c r="I94" s="5">
        <v>-1</v>
      </c>
      <c r="J94" s="5">
        <v>-1</v>
      </c>
      <c r="K94" s="5">
        <v>-1</v>
      </c>
      <c r="L94" s="20" t="str">
        <f t="shared" si="22"/>
        <v>not Found</v>
      </c>
      <c r="M94" s="20" t="str">
        <f t="shared" si="23"/>
        <v>not Found</v>
      </c>
      <c r="O94" s="34">
        <v>204719</v>
      </c>
      <c r="P94" s="5">
        <v>-1</v>
      </c>
      <c r="Q94" s="5">
        <v>-1</v>
      </c>
      <c r="R94" s="5">
        <v>-1</v>
      </c>
      <c r="S94" s="20" t="str">
        <f t="shared" si="24"/>
        <v>not Found</v>
      </c>
      <c r="T94" s="20" t="str">
        <f t="shared" si="25"/>
        <v>not Found</v>
      </c>
      <c r="V94" s="34">
        <v>204719</v>
      </c>
      <c r="W94" s="5">
        <v>-1</v>
      </c>
      <c r="X94" s="5">
        <v>-1</v>
      </c>
      <c r="Y94" s="5">
        <v>-1</v>
      </c>
      <c r="Z94" s="20" t="str">
        <f t="shared" si="26"/>
        <v>not Found</v>
      </c>
      <c r="AA94" s="20" t="str">
        <f t="shared" si="27"/>
        <v>not Found</v>
      </c>
      <c r="AC94" s="34">
        <v>204719</v>
      </c>
      <c r="AD94" s="5">
        <v>-1</v>
      </c>
      <c r="AE94" s="5">
        <v>-1</v>
      </c>
      <c r="AF94" s="5">
        <v>-1</v>
      </c>
      <c r="AG94" s="20" t="str">
        <f t="shared" si="28"/>
        <v>not Found</v>
      </c>
      <c r="AH94" s="20" t="str">
        <f t="shared" si="29"/>
        <v>not Found</v>
      </c>
    </row>
    <row r="95" ht="17.6" spans="1:34">
      <c r="A95" s="4">
        <v>205493</v>
      </c>
      <c r="B95" s="5">
        <v>129</v>
      </c>
      <c r="C95" s="5">
        <v>86</v>
      </c>
      <c r="D95" s="5">
        <v>174</v>
      </c>
      <c r="E95" s="20" t="str">
        <f t="shared" si="20"/>
        <v>improve</v>
      </c>
      <c r="F95" s="20" t="str">
        <f t="shared" si="21"/>
        <v>not</v>
      </c>
      <c r="H95" s="34">
        <v>205493</v>
      </c>
      <c r="I95" s="5">
        <v>129</v>
      </c>
      <c r="J95" s="5">
        <v>122</v>
      </c>
      <c r="K95" s="5">
        <v>109</v>
      </c>
      <c r="L95" s="20" t="str">
        <f t="shared" si="22"/>
        <v>improve</v>
      </c>
      <c r="M95" s="20" t="str">
        <f t="shared" si="23"/>
        <v>improve</v>
      </c>
      <c r="O95" s="34">
        <v>205493</v>
      </c>
      <c r="P95" s="5">
        <v>129</v>
      </c>
      <c r="Q95" s="5">
        <v>72</v>
      </c>
      <c r="R95" s="5">
        <v>91</v>
      </c>
      <c r="S95" s="20" t="str">
        <f t="shared" si="24"/>
        <v>improve</v>
      </c>
      <c r="T95" s="20" t="str">
        <f t="shared" si="25"/>
        <v>improve</v>
      </c>
      <c r="V95" s="34">
        <v>205493</v>
      </c>
      <c r="W95" s="5">
        <v>129</v>
      </c>
      <c r="X95" s="5">
        <v>52</v>
      </c>
      <c r="Y95" s="5">
        <v>109</v>
      </c>
      <c r="Z95" s="20" t="str">
        <f t="shared" si="26"/>
        <v>improve</v>
      </c>
      <c r="AA95" s="20" t="str">
        <f t="shared" si="27"/>
        <v>improve</v>
      </c>
      <c r="AC95" s="34">
        <v>205493</v>
      </c>
      <c r="AD95" s="5">
        <v>129</v>
      </c>
      <c r="AE95" s="5">
        <v>122</v>
      </c>
      <c r="AF95" s="5">
        <v>109</v>
      </c>
      <c r="AG95" s="20" t="str">
        <f t="shared" si="28"/>
        <v>improve</v>
      </c>
      <c r="AH95" s="20" t="str">
        <f t="shared" si="29"/>
        <v>improve</v>
      </c>
    </row>
    <row r="96" ht="17.6" spans="1:34">
      <c r="A96" s="4">
        <v>206610</v>
      </c>
      <c r="B96" s="5">
        <v>2647</v>
      </c>
      <c r="C96" s="5">
        <v>4883</v>
      </c>
      <c r="D96" s="5">
        <v>1261</v>
      </c>
      <c r="E96" s="20" t="str">
        <f t="shared" si="20"/>
        <v>not</v>
      </c>
      <c r="F96" s="20" t="str">
        <f t="shared" si="21"/>
        <v>improve</v>
      </c>
      <c r="H96" s="34">
        <v>206610</v>
      </c>
      <c r="I96" s="5">
        <v>2647</v>
      </c>
      <c r="J96" s="5">
        <v>5751</v>
      </c>
      <c r="K96" s="5">
        <v>1173</v>
      </c>
      <c r="L96" s="20" t="str">
        <f t="shared" si="22"/>
        <v>not</v>
      </c>
      <c r="M96" s="20" t="str">
        <f t="shared" si="23"/>
        <v>improve</v>
      </c>
      <c r="O96" s="34">
        <v>206610</v>
      </c>
      <c r="P96" s="5">
        <v>2647</v>
      </c>
      <c r="Q96" s="5">
        <v>2736</v>
      </c>
      <c r="R96" s="5">
        <v>894</v>
      </c>
      <c r="S96" s="20" t="str">
        <f t="shared" si="24"/>
        <v>not</v>
      </c>
      <c r="T96" s="20" t="str">
        <f t="shared" si="25"/>
        <v>improve</v>
      </c>
      <c r="V96" s="34">
        <v>206610</v>
      </c>
      <c r="W96" s="5">
        <v>2647</v>
      </c>
      <c r="X96" s="5">
        <v>2661</v>
      </c>
      <c r="Y96" s="5">
        <v>1753</v>
      </c>
      <c r="Z96" s="20" t="str">
        <f t="shared" si="26"/>
        <v>not</v>
      </c>
      <c r="AA96" s="20" t="str">
        <f t="shared" si="27"/>
        <v>improve</v>
      </c>
      <c r="AC96" s="34">
        <v>206610</v>
      </c>
      <c r="AD96" s="5">
        <v>2647</v>
      </c>
      <c r="AE96" s="5">
        <v>4152</v>
      </c>
      <c r="AF96" s="5">
        <v>1753</v>
      </c>
      <c r="AG96" s="20" t="str">
        <f t="shared" si="28"/>
        <v>not</v>
      </c>
      <c r="AH96" s="20" t="str">
        <f t="shared" si="29"/>
        <v>improve</v>
      </c>
    </row>
    <row r="97" ht="17.6" spans="1:34">
      <c r="A97" s="4">
        <v>206887</v>
      </c>
      <c r="B97" s="5">
        <v>4945</v>
      </c>
      <c r="C97" s="5">
        <v>-1</v>
      </c>
      <c r="D97" s="5">
        <v>4489</v>
      </c>
      <c r="E97" s="20" t="str">
        <f t="shared" si="20"/>
        <v>not</v>
      </c>
      <c r="F97" s="20" t="str">
        <f t="shared" si="21"/>
        <v>improve</v>
      </c>
      <c r="H97" s="34">
        <v>206887</v>
      </c>
      <c r="I97" s="5">
        <v>4945</v>
      </c>
      <c r="J97" s="5">
        <v>-1</v>
      </c>
      <c r="K97" s="5">
        <v>3596</v>
      </c>
      <c r="L97" s="20" t="str">
        <f t="shared" si="22"/>
        <v>not</v>
      </c>
      <c r="M97" s="20" t="str">
        <f t="shared" si="23"/>
        <v>improve</v>
      </c>
      <c r="O97" s="34">
        <v>206887</v>
      </c>
      <c r="P97" s="5">
        <v>4945</v>
      </c>
      <c r="Q97" s="5">
        <v>4798</v>
      </c>
      <c r="R97" s="5">
        <v>-1</v>
      </c>
      <c r="S97" s="20" t="str">
        <f t="shared" si="24"/>
        <v>improve</v>
      </c>
      <c r="T97" s="20" t="str">
        <f t="shared" si="25"/>
        <v>not</v>
      </c>
      <c r="V97" s="34">
        <v>206887</v>
      </c>
      <c r="W97" s="5">
        <v>4945</v>
      </c>
      <c r="X97" s="5">
        <v>3720</v>
      </c>
      <c r="Y97" s="5">
        <v>4689</v>
      </c>
      <c r="Z97" s="20" t="str">
        <f t="shared" si="26"/>
        <v>improve</v>
      </c>
      <c r="AA97" s="20" t="str">
        <f t="shared" si="27"/>
        <v>improve</v>
      </c>
      <c r="AC97" s="34">
        <v>206887</v>
      </c>
      <c r="AD97" s="5">
        <v>4945</v>
      </c>
      <c r="AE97" s="5">
        <v>3720</v>
      </c>
      <c r="AF97" s="5">
        <v>4698</v>
      </c>
      <c r="AG97" s="20" t="str">
        <f t="shared" si="28"/>
        <v>improve</v>
      </c>
      <c r="AH97" s="20" t="str">
        <f t="shared" si="29"/>
        <v>improve</v>
      </c>
    </row>
    <row r="98" ht="17.6" spans="1:34">
      <c r="A98" s="4">
        <v>207836</v>
      </c>
      <c r="B98" s="5">
        <v>1374</v>
      </c>
      <c r="C98" s="5">
        <v>1253</v>
      </c>
      <c r="D98" s="5">
        <v>1374</v>
      </c>
      <c r="E98" s="20" t="str">
        <f t="shared" si="20"/>
        <v>improve</v>
      </c>
      <c r="F98" s="20" t="str">
        <f t="shared" si="21"/>
        <v>same</v>
      </c>
      <c r="H98" s="34">
        <v>207836</v>
      </c>
      <c r="I98" s="5">
        <v>1374</v>
      </c>
      <c r="J98" s="5">
        <v>1274</v>
      </c>
      <c r="K98" s="5">
        <v>1385</v>
      </c>
      <c r="L98" s="20" t="str">
        <f t="shared" si="22"/>
        <v>improve</v>
      </c>
      <c r="M98" s="20" t="str">
        <f t="shared" si="23"/>
        <v>not</v>
      </c>
      <c r="O98" s="34">
        <v>207836</v>
      </c>
      <c r="P98" s="5">
        <v>1374</v>
      </c>
      <c r="Q98" s="5">
        <v>1274</v>
      </c>
      <c r="R98" s="5">
        <v>1329</v>
      </c>
      <c r="S98" s="20" t="str">
        <f t="shared" si="24"/>
        <v>improve</v>
      </c>
      <c r="T98" s="20" t="str">
        <f t="shared" si="25"/>
        <v>improve</v>
      </c>
      <c r="V98" s="34">
        <v>207836</v>
      </c>
      <c r="W98" s="5">
        <v>1374</v>
      </c>
      <c r="X98" s="5">
        <v>893</v>
      </c>
      <c r="Y98" s="5">
        <v>4383</v>
      </c>
      <c r="Z98" s="20" t="str">
        <f t="shared" si="26"/>
        <v>improve</v>
      </c>
      <c r="AA98" s="20" t="str">
        <f t="shared" si="27"/>
        <v>not</v>
      </c>
      <c r="AC98" s="34">
        <v>207836</v>
      </c>
      <c r="AD98" s="5">
        <v>1374</v>
      </c>
      <c r="AE98" s="5">
        <v>979</v>
      </c>
      <c r="AF98" s="5">
        <v>1385</v>
      </c>
      <c r="AG98" s="20" t="str">
        <f t="shared" si="28"/>
        <v>improve</v>
      </c>
      <c r="AH98" s="20" t="str">
        <f t="shared" si="29"/>
        <v>not</v>
      </c>
    </row>
    <row r="99" ht="17.6" spans="1:34">
      <c r="A99" s="4">
        <v>208164</v>
      </c>
      <c r="B99" s="5">
        <v>820</v>
      </c>
      <c r="C99" s="5">
        <v>1890</v>
      </c>
      <c r="D99" s="5">
        <v>902</v>
      </c>
      <c r="E99" s="20" t="str">
        <f t="shared" si="20"/>
        <v>not</v>
      </c>
      <c r="F99" s="20" t="str">
        <f t="shared" si="21"/>
        <v>not</v>
      </c>
      <c r="H99" s="34">
        <v>208164</v>
      </c>
      <c r="I99" s="5">
        <v>820</v>
      </c>
      <c r="J99" s="5">
        <v>1890</v>
      </c>
      <c r="K99" s="5">
        <v>902</v>
      </c>
      <c r="L99" s="20" t="str">
        <f t="shared" si="22"/>
        <v>not</v>
      </c>
      <c r="M99" s="20" t="str">
        <f t="shared" si="23"/>
        <v>not</v>
      </c>
      <c r="O99" s="34">
        <v>208164</v>
      </c>
      <c r="P99" s="5">
        <v>820</v>
      </c>
      <c r="Q99" s="5">
        <v>1890</v>
      </c>
      <c r="R99" s="5">
        <v>902</v>
      </c>
      <c r="S99" s="20" t="str">
        <f t="shared" si="24"/>
        <v>not</v>
      </c>
      <c r="T99" s="20" t="str">
        <f t="shared" si="25"/>
        <v>not</v>
      </c>
      <c r="V99" s="34">
        <v>208164</v>
      </c>
      <c r="W99" s="5">
        <v>820</v>
      </c>
      <c r="X99" s="5">
        <v>1890</v>
      </c>
      <c r="Y99" s="5">
        <v>902</v>
      </c>
      <c r="Z99" s="20" t="str">
        <f t="shared" si="26"/>
        <v>not</v>
      </c>
      <c r="AA99" s="20" t="str">
        <f t="shared" si="27"/>
        <v>not</v>
      </c>
      <c r="AC99" s="34">
        <v>208164</v>
      </c>
      <c r="AD99" s="5">
        <v>820</v>
      </c>
      <c r="AE99" s="5">
        <v>837</v>
      </c>
      <c r="AF99" s="5">
        <v>1328</v>
      </c>
      <c r="AG99" s="20" t="str">
        <f t="shared" si="28"/>
        <v>not</v>
      </c>
      <c r="AH99" s="20" t="str">
        <f t="shared" si="29"/>
        <v>not</v>
      </c>
    </row>
    <row r="100" ht="17.6" spans="1:34">
      <c r="A100" s="4">
        <v>209046</v>
      </c>
      <c r="B100" s="5">
        <v>25</v>
      </c>
      <c r="C100" s="5">
        <v>98</v>
      </c>
      <c r="D100" s="5">
        <v>201</v>
      </c>
      <c r="E100" s="20" t="str">
        <f t="shared" ref="E100:E131" si="30">IF(B100=C100,IF(B100=-1,"not Found","same"),IF(B100&gt;C100,IF(C100=-1,"not","improve"),IF(B100=-1,"improve","not")))</f>
        <v>not</v>
      </c>
      <c r="F100" s="20" t="str">
        <f t="shared" ref="F100:F131" si="31">IF(B100=D100,IF(B100=-1,"not Found","same"),IF(B100&gt;D100,IF(D100=-1,"not","improve"),IF(B100=-1,"improve","not")))</f>
        <v>not</v>
      </c>
      <c r="H100" s="34">
        <v>209046</v>
      </c>
      <c r="I100" s="5">
        <v>25</v>
      </c>
      <c r="J100" s="5">
        <v>121</v>
      </c>
      <c r="K100" s="5">
        <v>253</v>
      </c>
      <c r="L100" s="20" t="str">
        <f t="shared" ref="L100:L131" si="32">IF(I100=J100,IF(I100=-1,"not Found","same"),IF(I100&gt;J100,IF(J100=-1,"not","improve"),IF(I100=-1,"improve","not")))</f>
        <v>not</v>
      </c>
      <c r="M100" s="20" t="str">
        <f t="shared" ref="M100:M131" si="33">IF(I100=K100,IF(I100=-1,"not Found","same"),IF(I100&gt;K100,IF(K100=-1,"not","improve"),IF(I100=-1,"improve","not")))</f>
        <v>not</v>
      </c>
      <c r="O100" s="34">
        <v>209046</v>
      </c>
      <c r="P100" s="5">
        <v>25</v>
      </c>
      <c r="Q100" s="5">
        <v>122</v>
      </c>
      <c r="R100" s="5">
        <v>23</v>
      </c>
      <c r="S100" s="20" t="str">
        <f t="shared" ref="S100:S131" si="34">IF(P100=Q100,IF(P100=-1,"not Found","same"),IF(P100&gt;Q100,IF(Q100=-1,"not","improve"),IF(P100=-1,"improve","not")))</f>
        <v>not</v>
      </c>
      <c r="T100" s="20" t="str">
        <f t="shared" ref="T100:T131" si="35">IF(P100=R100,IF(P100=-1,"not Found","same"),IF(P100&gt;R100,IF(R100=-1,"not","improve"),IF(P100=-1,"improve","not")))</f>
        <v>improve</v>
      </c>
      <c r="V100" s="34">
        <v>209046</v>
      </c>
      <c r="W100" s="5">
        <v>25</v>
      </c>
      <c r="X100" s="5">
        <v>964</v>
      </c>
      <c r="Y100" s="5">
        <v>25</v>
      </c>
      <c r="Z100" s="20" t="str">
        <f t="shared" ref="Z100:Z131" si="36">IF(W100=X100,IF(W100=-1,"not Found","same"),IF(W100&gt;X100,IF(X100=-1,"not","improve"),IF(W100=-1,"improve","not")))</f>
        <v>not</v>
      </c>
      <c r="AA100" s="20" t="str">
        <f t="shared" ref="AA100:AA131" si="37">IF(W100=Y100,IF(W100=-1,"not Found","same"),IF(W100&gt;Y100,IF(Y100=-1,"not","improve"),IF(W100=-1,"improve","not")))</f>
        <v>same</v>
      </c>
      <c r="AC100" s="34">
        <v>209046</v>
      </c>
      <c r="AD100" s="5">
        <v>25</v>
      </c>
      <c r="AE100" s="5">
        <v>887</v>
      </c>
      <c r="AF100" s="5">
        <v>25</v>
      </c>
      <c r="AG100" s="20" t="str">
        <f t="shared" ref="AG100:AG131" si="38">IF(AD100=AE100,IF(AD100=-1,"not Found","same"),IF(AD100&gt;AE100,IF(AE100=-1,"not","improve"),IF(AD100=-1,"improve","not")))</f>
        <v>not</v>
      </c>
      <c r="AH100" s="20" t="str">
        <f t="shared" ref="AH100:AH131" si="39">IF(AD100=AF100,IF(AD100=-1,"not Found","same"),IF(AD100&gt;AF100,IF(AF100=-1,"not","improve"),IF(AD100=-1,"improve","not")))</f>
        <v>same</v>
      </c>
    </row>
    <row r="101" ht="17.6" spans="1:34">
      <c r="A101" s="4">
        <v>209138</v>
      </c>
      <c r="B101" s="5">
        <v>56</v>
      </c>
      <c r="C101" s="5">
        <v>67</v>
      </c>
      <c r="D101" s="5">
        <v>5</v>
      </c>
      <c r="E101" s="20" t="str">
        <f t="shared" si="30"/>
        <v>not</v>
      </c>
      <c r="F101" s="20" t="str">
        <f t="shared" si="31"/>
        <v>improve</v>
      </c>
      <c r="H101" s="34">
        <v>209138</v>
      </c>
      <c r="I101" s="5">
        <v>56</v>
      </c>
      <c r="J101" s="5">
        <v>60</v>
      </c>
      <c r="K101" s="5">
        <v>47</v>
      </c>
      <c r="L101" s="20" t="str">
        <f t="shared" si="32"/>
        <v>not</v>
      </c>
      <c r="M101" s="20" t="str">
        <f t="shared" si="33"/>
        <v>improve</v>
      </c>
      <c r="O101" s="34">
        <v>209138</v>
      </c>
      <c r="P101" s="5">
        <v>56</v>
      </c>
      <c r="Q101" s="5">
        <v>60</v>
      </c>
      <c r="R101" s="5">
        <v>52</v>
      </c>
      <c r="S101" s="20" t="str">
        <f t="shared" si="34"/>
        <v>not</v>
      </c>
      <c r="T101" s="20" t="str">
        <f t="shared" si="35"/>
        <v>improve</v>
      </c>
      <c r="V101" s="34">
        <v>209138</v>
      </c>
      <c r="W101" s="5">
        <v>56</v>
      </c>
      <c r="X101" s="5">
        <v>56</v>
      </c>
      <c r="Y101" s="5">
        <v>5</v>
      </c>
      <c r="Z101" s="20" t="str">
        <f t="shared" si="36"/>
        <v>same</v>
      </c>
      <c r="AA101" s="20" t="str">
        <f t="shared" si="37"/>
        <v>improve</v>
      </c>
      <c r="AC101" s="34">
        <v>209138</v>
      </c>
      <c r="AD101" s="5">
        <v>56</v>
      </c>
      <c r="AE101" s="5">
        <v>56</v>
      </c>
      <c r="AF101" s="5">
        <v>5</v>
      </c>
      <c r="AG101" s="20" t="str">
        <f t="shared" si="38"/>
        <v>same</v>
      </c>
      <c r="AH101" s="20" t="str">
        <f t="shared" si="39"/>
        <v>improve</v>
      </c>
    </row>
    <row r="102" ht="17.6" spans="1:34">
      <c r="A102" s="4">
        <v>209554</v>
      </c>
      <c r="B102" s="5">
        <v>2700</v>
      </c>
      <c r="C102" s="5">
        <v>2571</v>
      </c>
      <c r="D102" s="5">
        <v>2528</v>
      </c>
      <c r="E102" s="20" t="str">
        <f t="shared" si="30"/>
        <v>improve</v>
      </c>
      <c r="F102" s="20" t="str">
        <f t="shared" si="31"/>
        <v>improve</v>
      </c>
      <c r="H102" s="34">
        <v>209554</v>
      </c>
      <c r="I102" s="5">
        <v>2700</v>
      </c>
      <c r="J102" s="5">
        <v>2571</v>
      </c>
      <c r="K102" s="5">
        <v>4184</v>
      </c>
      <c r="L102" s="20" t="str">
        <f t="shared" si="32"/>
        <v>improve</v>
      </c>
      <c r="M102" s="20" t="str">
        <f t="shared" si="33"/>
        <v>not</v>
      </c>
      <c r="O102" s="34">
        <v>209554</v>
      </c>
      <c r="P102" s="5">
        <v>2700</v>
      </c>
      <c r="Q102" s="5">
        <v>2674</v>
      </c>
      <c r="R102" s="5">
        <v>2188</v>
      </c>
      <c r="S102" s="20" t="str">
        <f t="shared" si="34"/>
        <v>improve</v>
      </c>
      <c r="T102" s="20" t="str">
        <f t="shared" si="35"/>
        <v>improve</v>
      </c>
      <c r="V102" s="34">
        <v>209554</v>
      </c>
      <c r="W102" s="5">
        <v>2700</v>
      </c>
      <c r="X102" s="5">
        <v>2571</v>
      </c>
      <c r="Y102" s="5">
        <v>2292</v>
      </c>
      <c r="Z102" s="20" t="str">
        <f t="shared" si="36"/>
        <v>improve</v>
      </c>
      <c r="AA102" s="20" t="str">
        <f t="shared" si="37"/>
        <v>improve</v>
      </c>
      <c r="AC102" s="34">
        <v>209554</v>
      </c>
      <c r="AD102" s="5">
        <v>2700</v>
      </c>
      <c r="AE102" s="5">
        <v>2700</v>
      </c>
      <c r="AF102" s="5">
        <v>2350</v>
      </c>
      <c r="AG102" s="20" t="str">
        <f t="shared" si="38"/>
        <v>same</v>
      </c>
      <c r="AH102" s="20" t="str">
        <f t="shared" si="39"/>
        <v>improve</v>
      </c>
    </row>
    <row r="103" ht="17.6" spans="1:34">
      <c r="A103" s="4">
        <v>210018</v>
      </c>
      <c r="B103" s="5">
        <v>62</v>
      </c>
      <c r="C103" s="5">
        <v>142</v>
      </c>
      <c r="D103" s="5">
        <v>148</v>
      </c>
      <c r="E103" s="20" t="str">
        <f t="shared" si="30"/>
        <v>not</v>
      </c>
      <c r="F103" s="20" t="str">
        <f t="shared" si="31"/>
        <v>not</v>
      </c>
      <c r="H103" s="34">
        <v>210018</v>
      </c>
      <c r="I103" s="5">
        <v>62</v>
      </c>
      <c r="J103" s="5">
        <v>142</v>
      </c>
      <c r="K103" s="5">
        <v>147</v>
      </c>
      <c r="L103" s="20" t="str">
        <f t="shared" si="32"/>
        <v>not</v>
      </c>
      <c r="M103" s="20" t="str">
        <f t="shared" si="33"/>
        <v>not</v>
      </c>
      <c r="O103" s="34">
        <v>210018</v>
      </c>
      <c r="P103" s="5">
        <v>62</v>
      </c>
      <c r="Q103" s="5">
        <v>142</v>
      </c>
      <c r="R103" s="5">
        <v>147</v>
      </c>
      <c r="S103" s="20" t="str">
        <f t="shared" si="34"/>
        <v>not</v>
      </c>
      <c r="T103" s="20" t="str">
        <f t="shared" si="35"/>
        <v>not</v>
      </c>
      <c r="V103" s="34">
        <v>210018</v>
      </c>
      <c r="W103" s="5">
        <v>62</v>
      </c>
      <c r="X103" s="5">
        <v>183</v>
      </c>
      <c r="Y103" s="5">
        <v>148</v>
      </c>
      <c r="Z103" s="20" t="str">
        <f t="shared" si="36"/>
        <v>not</v>
      </c>
      <c r="AA103" s="20" t="str">
        <f t="shared" si="37"/>
        <v>not</v>
      </c>
      <c r="AC103" s="34">
        <v>210018</v>
      </c>
      <c r="AD103" s="5">
        <v>62</v>
      </c>
      <c r="AE103" s="5">
        <v>176</v>
      </c>
      <c r="AF103" s="5">
        <v>152</v>
      </c>
      <c r="AG103" s="20" t="str">
        <f t="shared" si="38"/>
        <v>not</v>
      </c>
      <c r="AH103" s="20" t="str">
        <f t="shared" si="39"/>
        <v>not</v>
      </c>
    </row>
    <row r="104" ht="17.6" spans="1:34">
      <c r="A104" s="4">
        <v>210181</v>
      </c>
      <c r="B104" s="5">
        <v>465</v>
      </c>
      <c r="C104" s="5">
        <v>465</v>
      </c>
      <c r="D104" s="5">
        <v>465</v>
      </c>
      <c r="E104" s="20" t="str">
        <f t="shared" si="30"/>
        <v>same</v>
      </c>
      <c r="F104" s="20" t="str">
        <f t="shared" si="31"/>
        <v>same</v>
      </c>
      <c r="H104" s="34">
        <v>210181</v>
      </c>
      <c r="I104" s="5">
        <v>465</v>
      </c>
      <c r="J104" s="5">
        <v>465</v>
      </c>
      <c r="K104" s="5">
        <v>465</v>
      </c>
      <c r="L104" s="20" t="str">
        <f t="shared" si="32"/>
        <v>same</v>
      </c>
      <c r="M104" s="20" t="str">
        <f t="shared" si="33"/>
        <v>same</v>
      </c>
      <c r="O104" s="34">
        <v>210181</v>
      </c>
      <c r="P104" s="5">
        <v>465</v>
      </c>
      <c r="Q104" s="5">
        <v>465</v>
      </c>
      <c r="R104" s="5">
        <v>465</v>
      </c>
      <c r="S104" s="20" t="str">
        <f t="shared" si="34"/>
        <v>same</v>
      </c>
      <c r="T104" s="20" t="str">
        <f t="shared" si="35"/>
        <v>same</v>
      </c>
      <c r="V104" s="34">
        <v>210181</v>
      </c>
      <c r="W104" s="5">
        <v>465</v>
      </c>
      <c r="X104" s="5">
        <v>465</v>
      </c>
      <c r="Y104" s="5">
        <v>465</v>
      </c>
      <c r="Z104" s="20" t="str">
        <f t="shared" si="36"/>
        <v>same</v>
      </c>
      <c r="AA104" s="20" t="str">
        <f t="shared" si="37"/>
        <v>same</v>
      </c>
      <c r="AC104" s="34">
        <v>210181</v>
      </c>
      <c r="AD104" s="5">
        <v>465</v>
      </c>
      <c r="AE104" s="5">
        <v>465</v>
      </c>
      <c r="AF104" s="5">
        <v>465</v>
      </c>
      <c r="AG104" s="20" t="str">
        <f t="shared" si="38"/>
        <v>same</v>
      </c>
      <c r="AH104" s="20" t="str">
        <f t="shared" si="39"/>
        <v>same</v>
      </c>
    </row>
    <row r="105" ht="17.6" spans="1:34">
      <c r="A105" s="4">
        <v>212755</v>
      </c>
      <c r="B105" s="5">
        <v>-1</v>
      </c>
      <c r="C105" s="5">
        <v>-1</v>
      </c>
      <c r="D105" s="5">
        <v>-1</v>
      </c>
      <c r="E105" s="20" t="str">
        <f t="shared" si="30"/>
        <v>not Found</v>
      </c>
      <c r="F105" s="20" t="str">
        <f t="shared" si="31"/>
        <v>not Found</v>
      </c>
      <c r="H105" s="34">
        <v>212755</v>
      </c>
      <c r="I105" s="5">
        <v>-1</v>
      </c>
      <c r="J105" s="5">
        <v>-1</v>
      </c>
      <c r="K105" s="5">
        <v>-1</v>
      </c>
      <c r="L105" s="20" t="str">
        <f t="shared" si="32"/>
        <v>not Found</v>
      </c>
      <c r="M105" s="20" t="str">
        <f t="shared" si="33"/>
        <v>not Found</v>
      </c>
      <c r="O105" s="34">
        <v>212755</v>
      </c>
      <c r="P105" s="5">
        <v>-1</v>
      </c>
      <c r="Q105" s="5">
        <v>-1</v>
      </c>
      <c r="R105" s="5">
        <v>-1</v>
      </c>
      <c r="S105" s="20" t="str">
        <f t="shared" si="34"/>
        <v>not Found</v>
      </c>
      <c r="T105" s="20" t="str">
        <f t="shared" si="35"/>
        <v>not Found</v>
      </c>
      <c r="V105" s="34">
        <v>212755</v>
      </c>
      <c r="W105" s="5">
        <v>-1</v>
      </c>
      <c r="X105" s="5">
        <v>-1</v>
      </c>
      <c r="Y105" s="5">
        <v>-1</v>
      </c>
      <c r="Z105" s="20" t="str">
        <f t="shared" si="36"/>
        <v>not Found</v>
      </c>
      <c r="AA105" s="20" t="str">
        <f t="shared" si="37"/>
        <v>not Found</v>
      </c>
      <c r="AC105" s="34">
        <v>212755</v>
      </c>
      <c r="AD105" s="5">
        <v>-1</v>
      </c>
      <c r="AE105" s="5">
        <v>-1</v>
      </c>
      <c r="AF105" s="5">
        <v>-1</v>
      </c>
      <c r="AG105" s="20" t="str">
        <f t="shared" si="38"/>
        <v>not Found</v>
      </c>
      <c r="AH105" s="20" t="str">
        <f t="shared" si="39"/>
        <v>not Found</v>
      </c>
    </row>
    <row r="106" ht="17.6" spans="1:34">
      <c r="A106" s="4">
        <v>215579</v>
      </c>
      <c r="B106" s="5">
        <v>346</v>
      </c>
      <c r="C106" s="5">
        <v>134</v>
      </c>
      <c r="D106" s="5">
        <v>393</v>
      </c>
      <c r="E106" s="20" t="str">
        <f t="shared" si="30"/>
        <v>improve</v>
      </c>
      <c r="F106" s="20" t="str">
        <f t="shared" si="31"/>
        <v>not</v>
      </c>
      <c r="H106" s="34">
        <v>215579</v>
      </c>
      <c r="I106" s="5">
        <v>346</v>
      </c>
      <c r="J106" s="5">
        <v>123</v>
      </c>
      <c r="K106" s="5">
        <v>317</v>
      </c>
      <c r="L106" s="20" t="str">
        <f t="shared" si="32"/>
        <v>improve</v>
      </c>
      <c r="M106" s="20" t="str">
        <f t="shared" si="33"/>
        <v>improve</v>
      </c>
      <c r="O106" s="34">
        <v>215579</v>
      </c>
      <c r="P106" s="5">
        <v>346</v>
      </c>
      <c r="Q106" s="5">
        <v>122</v>
      </c>
      <c r="R106" s="5">
        <v>330</v>
      </c>
      <c r="S106" s="20" t="str">
        <f t="shared" si="34"/>
        <v>improve</v>
      </c>
      <c r="T106" s="20" t="str">
        <f t="shared" si="35"/>
        <v>improve</v>
      </c>
      <c r="V106" s="34">
        <v>215579</v>
      </c>
      <c r="W106" s="5">
        <v>346</v>
      </c>
      <c r="X106" s="5">
        <v>90</v>
      </c>
      <c r="Y106" s="5">
        <v>330</v>
      </c>
      <c r="Z106" s="20" t="str">
        <f t="shared" si="36"/>
        <v>improve</v>
      </c>
      <c r="AA106" s="20" t="str">
        <f t="shared" si="37"/>
        <v>improve</v>
      </c>
      <c r="AC106" s="34">
        <v>215579</v>
      </c>
      <c r="AD106" s="5">
        <v>346</v>
      </c>
      <c r="AE106" s="5">
        <v>127</v>
      </c>
      <c r="AF106" s="5">
        <v>309</v>
      </c>
      <c r="AG106" s="20" t="str">
        <f t="shared" si="38"/>
        <v>improve</v>
      </c>
      <c r="AH106" s="20" t="str">
        <f t="shared" si="39"/>
        <v>improve</v>
      </c>
    </row>
    <row r="107" ht="17.6" spans="1:34">
      <c r="A107" s="4">
        <v>216703</v>
      </c>
      <c r="B107" s="5">
        <v>1240</v>
      </c>
      <c r="C107" s="5">
        <v>1649</v>
      </c>
      <c r="D107" s="5">
        <v>1207</v>
      </c>
      <c r="E107" s="20" t="str">
        <f t="shared" si="30"/>
        <v>not</v>
      </c>
      <c r="F107" s="20" t="str">
        <f t="shared" si="31"/>
        <v>improve</v>
      </c>
      <c r="H107" s="34">
        <v>216703</v>
      </c>
      <c r="I107" s="5">
        <v>1240</v>
      </c>
      <c r="J107" s="5">
        <v>1446</v>
      </c>
      <c r="K107" s="5">
        <v>1324</v>
      </c>
      <c r="L107" s="20" t="str">
        <f t="shared" si="32"/>
        <v>not</v>
      </c>
      <c r="M107" s="20" t="str">
        <f t="shared" si="33"/>
        <v>not</v>
      </c>
      <c r="O107" s="34">
        <v>216703</v>
      </c>
      <c r="P107" s="5">
        <v>1240</v>
      </c>
      <c r="Q107" s="5">
        <v>1622</v>
      </c>
      <c r="R107" s="5">
        <v>1437</v>
      </c>
      <c r="S107" s="20" t="str">
        <f t="shared" si="34"/>
        <v>not</v>
      </c>
      <c r="T107" s="20" t="str">
        <f t="shared" si="35"/>
        <v>not</v>
      </c>
      <c r="V107" s="34">
        <v>216703</v>
      </c>
      <c r="W107" s="5">
        <v>1240</v>
      </c>
      <c r="X107" s="5">
        <v>1412</v>
      </c>
      <c r="Y107" s="5">
        <v>1240</v>
      </c>
      <c r="Z107" s="20" t="str">
        <f t="shared" si="36"/>
        <v>not</v>
      </c>
      <c r="AA107" s="20" t="str">
        <f t="shared" si="37"/>
        <v>same</v>
      </c>
      <c r="AC107" s="34">
        <v>216703</v>
      </c>
      <c r="AD107" s="5">
        <v>1240</v>
      </c>
      <c r="AE107" s="5">
        <v>1549</v>
      </c>
      <c r="AF107" s="5">
        <v>1240</v>
      </c>
      <c r="AG107" s="20" t="str">
        <f t="shared" si="38"/>
        <v>not</v>
      </c>
      <c r="AH107" s="20" t="str">
        <f t="shared" si="39"/>
        <v>same</v>
      </c>
    </row>
    <row r="108" ht="17.6" spans="1:34">
      <c r="A108" s="4">
        <v>216840</v>
      </c>
      <c r="B108" s="5">
        <v>52</v>
      </c>
      <c r="C108" s="5">
        <v>44</v>
      </c>
      <c r="D108" s="5">
        <v>5</v>
      </c>
      <c r="E108" s="20" t="str">
        <f t="shared" si="30"/>
        <v>improve</v>
      </c>
      <c r="F108" s="20" t="str">
        <f t="shared" si="31"/>
        <v>improve</v>
      </c>
      <c r="H108" s="34">
        <v>216840</v>
      </c>
      <c r="I108" s="5">
        <v>52</v>
      </c>
      <c r="J108" s="5">
        <v>643</v>
      </c>
      <c r="K108" s="5">
        <v>2</v>
      </c>
      <c r="L108" s="20" t="str">
        <f t="shared" si="32"/>
        <v>not</v>
      </c>
      <c r="M108" s="20" t="str">
        <f t="shared" si="33"/>
        <v>improve</v>
      </c>
      <c r="O108" s="34">
        <v>216840</v>
      </c>
      <c r="P108" s="5">
        <v>52</v>
      </c>
      <c r="Q108" s="5">
        <v>576</v>
      </c>
      <c r="R108" s="5">
        <v>19</v>
      </c>
      <c r="S108" s="20" t="str">
        <f t="shared" si="34"/>
        <v>not</v>
      </c>
      <c r="T108" s="20" t="str">
        <f t="shared" si="35"/>
        <v>improve</v>
      </c>
      <c r="V108" s="34">
        <v>216840</v>
      </c>
      <c r="W108" s="5">
        <v>52</v>
      </c>
      <c r="X108" s="5">
        <v>621</v>
      </c>
      <c r="Y108" s="5">
        <v>117</v>
      </c>
      <c r="Z108" s="20" t="str">
        <f t="shared" si="36"/>
        <v>not</v>
      </c>
      <c r="AA108" s="20" t="str">
        <f t="shared" si="37"/>
        <v>not</v>
      </c>
      <c r="AC108" s="34">
        <v>216840</v>
      </c>
      <c r="AD108" s="5">
        <v>52</v>
      </c>
      <c r="AE108" s="5">
        <v>46</v>
      </c>
      <c r="AF108" s="5">
        <v>34</v>
      </c>
      <c r="AG108" s="20" t="str">
        <f t="shared" si="38"/>
        <v>improve</v>
      </c>
      <c r="AH108" s="20" t="str">
        <f t="shared" si="39"/>
        <v>improve</v>
      </c>
    </row>
    <row r="109" ht="17.6" spans="1:34">
      <c r="A109" s="4">
        <v>216946</v>
      </c>
      <c r="B109" s="5">
        <v>1</v>
      </c>
      <c r="C109" s="5">
        <v>1</v>
      </c>
      <c r="D109" s="5">
        <v>1</v>
      </c>
      <c r="E109" s="20" t="str">
        <f t="shared" si="30"/>
        <v>same</v>
      </c>
      <c r="F109" s="20" t="str">
        <f t="shared" si="31"/>
        <v>same</v>
      </c>
      <c r="H109" s="34">
        <v>216946</v>
      </c>
      <c r="I109" s="5">
        <v>1</v>
      </c>
      <c r="J109" s="5">
        <v>1</v>
      </c>
      <c r="K109" s="5">
        <v>1</v>
      </c>
      <c r="L109" s="20" t="str">
        <f t="shared" si="32"/>
        <v>same</v>
      </c>
      <c r="M109" s="20" t="str">
        <f t="shared" si="33"/>
        <v>same</v>
      </c>
      <c r="O109" s="34">
        <v>216946</v>
      </c>
      <c r="P109" s="5">
        <v>1</v>
      </c>
      <c r="Q109" s="5">
        <v>1</v>
      </c>
      <c r="R109" s="5">
        <v>1</v>
      </c>
      <c r="S109" s="20" t="str">
        <f t="shared" si="34"/>
        <v>same</v>
      </c>
      <c r="T109" s="20" t="str">
        <f t="shared" si="35"/>
        <v>same</v>
      </c>
      <c r="V109" s="34">
        <v>216946</v>
      </c>
      <c r="W109" s="5">
        <v>1</v>
      </c>
      <c r="X109" s="5">
        <v>1</v>
      </c>
      <c r="Y109" s="5">
        <v>1</v>
      </c>
      <c r="Z109" s="20" t="str">
        <f t="shared" si="36"/>
        <v>same</v>
      </c>
      <c r="AA109" s="20" t="str">
        <f t="shared" si="37"/>
        <v>same</v>
      </c>
      <c r="AC109" s="34">
        <v>216946</v>
      </c>
      <c r="AD109" s="5">
        <v>1</v>
      </c>
      <c r="AE109" s="5">
        <v>1</v>
      </c>
      <c r="AF109" s="5">
        <v>3</v>
      </c>
      <c r="AG109" s="20" t="str">
        <f t="shared" si="38"/>
        <v>same</v>
      </c>
      <c r="AH109" s="20" t="str">
        <f t="shared" si="39"/>
        <v>not</v>
      </c>
    </row>
    <row r="110" ht="17.6" spans="1:34">
      <c r="A110" s="4">
        <v>217772</v>
      </c>
      <c r="B110" s="5">
        <v>23</v>
      </c>
      <c r="C110" s="5">
        <v>23</v>
      </c>
      <c r="D110" s="5">
        <v>23</v>
      </c>
      <c r="E110" s="20" t="str">
        <f t="shared" si="30"/>
        <v>same</v>
      </c>
      <c r="F110" s="20" t="str">
        <f t="shared" si="31"/>
        <v>same</v>
      </c>
      <c r="H110" s="34">
        <v>217772</v>
      </c>
      <c r="I110" s="5">
        <v>23</v>
      </c>
      <c r="J110" s="5">
        <v>23</v>
      </c>
      <c r="K110" s="5">
        <v>23</v>
      </c>
      <c r="L110" s="20" t="str">
        <f t="shared" si="32"/>
        <v>same</v>
      </c>
      <c r="M110" s="20" t="str">
        <f t="shared" si="33"/>
        <v>same</v>
      </c>
      <c r="O110" s="34">
        <v>217772</v>
      </c>
      <c r="P110" s="5">
        <v>23</v>
      </c>
      <c r="Q110" s="5">
        <v>23</v>
      </c>
      <c r="R110" s="5">
        <v>23</v>
      </c>
      <c r="S110" s="20" t="str">
        <f t="shared" si="34"/>
        <v>same</v>
      </c>
      <c r="T110" s="20" t="str">
        <f t="shared" si="35"/>
        <v>same</v>
      </c>
      <c r="V110" s="34">
        <v>217772</v>
      </c>
      <c r="W110" s="5">
        <v>23</v>
      </c>
      <c r="X110" s="5">
        <v>23</v>
      </c>
      <c r="Y110" s="5">
        <v>23</v>
      </c>
      <c r="Z110" s="20" t="str">
        <f t="shared" si="36"/>
        <v>same</v>
      </c>
      <c r="AA110" s="20" t="str">
        <f t="shared" si="37"/>
        <v>same</v>
      </c>
      <c r="AC110" s="34">
        <v>217772</v>
      </c>
      <c r="AD110" s="5">
        <v>23</v>
      </c>
      <c r="AE110" s="5">
        <v>23</v>
      </c>
      <c r="AF110" s="5">
        <v>23</v>
      </c>
      <c r="AG110" s="20" t="str">
        <f t="shared" si="38"/>
        <v>same</v>
      </c>
      <c r="AH110" s="20" t="str">
        <f t="shared" si="39"/>
        <v>same</v>
      </c>
    </row>
    <row r="111" ht="17.6" spans="1:34">
      <c r="A111" s="4">
        <v>218223</v>
      </c>
      <c r="B111" s="5">
        <v>5530</v>
      </c>
      <c r="C111" s="5">
        <v>3830</v>
      </c>
      <c r="D111" s="5">
        <v>4671</v>
      </c>
      <c r="E111" s="20" t="str">
        <f t="shared" si="30"/>
        <v>improve</v>
      </c>
      <c r="F111" s="20" t="str">
        <f t="shared" si="31"/>
        <v>improve</v>
      </c>
      <c r="H111" s="34">
        <v>218223</v>
      </c>
      <c r="I111" s="5">
        <v>5530</v>
      </c>
      <c r="J111" s="5">
        <v>152</v>
      </c>
      <c r="K111" s="5">
        <v>807</v>
      </c>
      <c r="L111" s="20" t="str">
        <f t="shared" si="32"/>
        <v>improve</v>
      </c>
      <c r="M111" s="20" t="str">
        <f t="shared" si="33"/>
        <v>improve</v>
      </c>
      <c r="O111" s="34">
        <v>218223</v>
      </c>
      <c r="P111" s="5">
        <v>5530</v>
      </c>
      <c r="Q111" s="5">
        <v>231</v>
      </c>
      <c r="R111" s="5">
        <v>-1</v>
      </c>
      <c r="S111" s="20" t="str">
        <f t="shared" si="34"/>
        <v>improve</v>
      </c>
      <c r="T111" s="20" t="str">
        <f t="shared" si="35"/>
        <v>not</v>
      </c>
      <c r="V111" s="34">
        <v>218223</v>
      </c>
      <c r="W111" s="5">
        <v>5530</v>
      </c>
      <c r="X111" s="5">
        <v>245</v>
      </c>
      <c r="Y111" s="5">
        <v>966</v>
      </c>
      <c r="Z111" s="20" t="str">
        <f t="shared" si="36"/>
        <v>improve</v>
      </c>
      <c r="AA111" s="20" t="str">
        <f t="shared" si="37"/>
        <v>improve</v>
      </c>
      <c r="AC111" s="34">
        <v>218223</v>
      </c>
      <c r="AD111" s="5">
        <v>5530</v>
      </c>
      <c r="AE111" s="5">
        <v>94</v>
      </c>
      <c r="AF111" s="5">
        <v>4348</v>
      </c>
      <c r="AG111" s="20" t="str">
        <f t="shared" si="38"/>
        <v>improve</v>
      </c>
      <c r="AH111" s="20" t="str">
        <f t="shared" si="39"/>
        <v>improve</v>
      </c>
    </row>
    <row r="112" ht="17.6" spans="1:34">
      <c r="A112" s="4">
        <v>220069</v>
      </c>
      <c r="B112" s="5">
        <v>2765</v>
      </c>
      <c r="C112" s="5">
        <v>8255</v>
      </c>
      <c r="D112" s="5">
        <v>204</v>
      </c>
      <c r="E112" s="20" t="str">
        <f t="shared" si="30"/>
        <v>not</v>
      </c>
      <c r="F112" s="20" t="str">
        <f t="shared" si="31"/>
        <v>improve</v>
      </c>
      <c r="H112" s="34">
        <v>220069</v>
      </c>
      <c r="I112" s="5">
        <v>2765</v>
      </c>
      <c r="J112" s="5">
        <v>8255</v>
      </c>
      <c r="K112" s="5">
        <v>506</v>
      </c>
      <c r="L112" s="20" t="str">
        <f t="shared" si="32"/>
        <v>not</v>
      </c>
      <c r="M112" s="20" t="str">
        <f t="shared" si="33"/>
        <v>improve</v>
      </c>
      <c r="O112" s="34">
        <v>220069</v>
      </c>
      <c r="P112" s="5">
        <v>2765</v>
      </c>
      <c r="Q112" s="5">
        <v>5613</v>
      </c>
      <c r="R112" s="5">
        <v>1786</v>
      </c>
      <c r="S112" s="20" t="str">
        <f t="shared" si="34"/>
        <v>not</v>
      </c>
      <c r="T112" s="20" t="str">
        <f t="shared" si="35"/>
        <v>improve</v>
      </c>
      <c r="V112" s="34">
        <v>220069</v>
      </c>
      <c r="W112" s="5">
        <v>2765</v>
      </c>
      <c r="X112" s="5">
        <v>5650</v>
      </c>
      <c r="Y112" s="5">
        <v>1986</v>
      </c>
      <c r="Z112" s="20" t="str">
        <f t="shared" si="36"/>
        <v>not</v>
      </c>
      <c r="AA112" s="20" t="str">
        <f t="shared" si="37"/>
        <v>improve</v>
      </c>
      <c r="AC112" s="34">
        <v>220069</v>
      </c>
      <c r="AD112" s="5">
        <v>2765</v>
      </c>
      <c r="AE112" s="5">
        <v>6114</v>
      </c>
      <c r="AF112" s="5">
        <v>1542</v>
      </c>
      <c r="AG112" s="20" t="str">
        <f t="shared" si="38"/>
        <v>not</v>
      </c>
      <c r="AH112" s="20" t="str">
        <f t="shared" si="39"/>
        <v>improve</v>
      </c>
    </row>
    <row r="113" ht="17.6" spans="1:34">
      <c r="A113" s="4">
        <v>220235</v>
      </c>
      <c r="B113" s="5">
        <v>368</v>
      </c>
      <c r="C113" s="5">
        <v>732</v>
      </c>
      <c r="D113" s="5">
        <v>70</v>
      </c>
      <c r="E113" s="20" t="str">
        <f t="shared" si="30"/>
        <v>not</v>
      </c>
      <c r="F113" s="20" t="str">
        <f t="shared" si="31"/>
        <v>improve</v>
      </c>
      <c r="H113" s="34">
        <v>220235</v>
      </c>
      <c r="I113" s="5">
        <v>368</v>
      </c>
      <c r="J113" s="5">
        <v>33</v>
      </c>
      <c r="K113" s="5">
        <v>2630</v>
      </c>
      <c r="L113" s="20" t="str">
        <f t="shared" si="32"/>
        <v>improve</v>
      </c>
      <c r="M113" s="20" t="str">
        <f t="shared" si="33"/>
        <v>not</v>
      </c>
      <c r="O113" s="34">
        <v>220235</v>
      </c>
      <c r="P113" s="5">
        <v>368</v>
      </c>
      <c r="Q113" s="5">
        <v>595</v>
      </c>
      <c r="R113" s="5">
        <v>2687</v>
      </c>
      <c r="S113" s="20" t="str">
        <f t="shared" si="34"/>
        <v>not</v>
      </c>
      <c r="T113" s="20" t="str">
        <f t="shared" si="35"/>
        <v>not</v>
      </c>
      <c r="V113" s="34">
        <v>220235</v>
      </c>
      <c r="W113" s="5">
        <v>368</v>
      </c>
      <c r="X113" s="5">
        <v>52</v>
      </c>
      <c r="Y113" s="5">
        <v>768</v>
      </c>
      <c r="Z113" s="20" t="str">
        <f t="shared" si="36"/>
        <v>improve</v>
      </c>
      <c r="AA113" s="20" t="str">
        <f t="shared" si="37"/>
        <v>not</v>
      </c>
      <c r="AC113" s="34">
        <v>220235</v>
      </c>
      <c r="AD113" s="5">
        <v>368</v>
      </c>
      <c r="AE113" s="5">
        <v>62</v>
      </c>
      <c r="AF113" s="5">
        <v>708</v>
      </c>
      <c r="AG113" s="20" t="str">
        <f t="shared" si="38"/>
        <v>improve</v>
      </c>
      <c r="AH113" s="20" t="str">
        <f t="shared" si="39"/>
        <v>not</v>
      </c>
    </row>
    <row r="114" ht="17.6" spans="1:34">
      <c r="A114" s="4">
        <v>221019</v>
      </c>
      <c r="B114" s="5">
        <v>-1</v>
      </c>
      <c r="C114" s="5">
        <v>-1</v>
      </c>
      <c r="D114" s="5">
        <v>-1</v>
      </c>
      <c r="E114" s="20" t="str">
        <f t="shared" si="30"/>
        <v>not Found</v>
      </c>
      <c r="F114" s="20" t="str">
        <f t="shared" si="31"/>
        <v>not Found</v>
      </c>
      <c r="H114" s="34">
        <v>221019</v>
      </c>
      <c r="I114" s="5">
        <v>-1</v>
      </c>
      <c r="J114" s="5">
        <v>-1</v>
      </c>
      <c r="K114" s="5">
        <v>-1</v>
      </c>
      <c r="L114" s="20" t="str">
        <f t="shared" si="32"/>
        <v>not Found</v>
      </c>
      <c r="M114" s="20" t="str">
        <f t="shared" si="33"/>
        <v>not Found</v>
      </c>
      <c r="O114" s="34">
        <v>221019</v>
      </c>
      <c r="P114" s="5">
        <v>-1</v>
      </c>
      <c r="Q114" s="5">
        <v>-1</v>
      </c>
      <c r="R114" s="5">
        <v>-1</v>
      </c>
      <c r="S114" s="20" t="str">
        <f t="shared" si="34"/>
        <v>not Found</v>
      </c>
      <c r="T114" s="20" t="str">
        <f t="shared" si="35"/>
        <v>not Found</v>
      </c>
      <c r="V114" s="34">
        <v>221019</v>
      </c>
      <c r="W114" s="5">
        <v>-1</v>
      </c>
      <c r="X114" s="5">
        <v>-1</v>
      </c>
      <c r="Y114" s="5">
        <v>-1</v>
      </c>
      <c r="Z114" s="20" t="str">
        <f t="shared" si="36"/>
        <v>not Found</v>
      </c>
      <c r="AA114" s="20" t="str">
        <f t="shared" si="37"/>
        <v>not Found</v>
      </c>
      <c r="AC114" s="34">
        <v>221019</v>
      </c>
      <c r="AD114" s="5">
        <v>-1</v>
      </c>
      <c r="AE114" s="5">
        <v>-1</v>
      </c>
      <c r="AF114" s="5">
        <v>-1</v>
      </c>
      <c r="AG114" s="20" t="str">
        <f t="shared" si="38"/>
        <v>not Found</v>
      </c>
      <c r="AH114" s="20" t="str">
        <f t="shared" si="39"/>
        <v>not Found</v>
      </c>
    </row>
    <row r="115" ht="17.6" spans="1:34">
      <c r="A115" s="4">
        <v>221655</v>
      </c>
      <c r="B115" s="5">
        <v>244</v>
      </c>
      <c r="C115" s="5">
        <v>254</v>
      </c>
      <c r="D115" s="5">
        <v>794</v>
      </c>
      <c r="E115" s="20" t="str">
        <f t="shared" si="30"/>
        <v>not</v>
      </c>
      <c r="F115" s="20" t="str">
        <f t="shared" si="31"/>
        <v>not</v>
      </c>
      <c r="H115" s="34">
        <v>221655</v>
      </c>
      <c r="I115" s="5">
        <v>244</v>
      </c>
      <c r="J115" s="5">
        <v>233</v>
      </c>
      <c r="K115" s="5">
        <v>945</v>
      </c>
      <c r="L115" s="20" t="str">
        <f t="shared" si="32"/>
        <v>improve</v>
      </c>
      <c r="M115" s="20" t="str">
        <f t="shared" si="33"/>
        <v>not</v>
      </c>
      <c r="O115" s="34">
        <v>221655</v>
      </c>
      <c r="P115" s="5">
        <v>244</v>
      </c>
      <c r="Q115" s="5">
        <v>233</v>
      </c>
      <c r="R115" s="5">
        <v>769</v>
      </c>
      <c r="S115" s="20" t="str">
        <f t="shared" si="34"/>
        <v>improve</v>
      </c>
      <c r="T115" s="20" t="str">
        <f t="shared" si="35"/>
        <v>not</v>
      </c>
      <c r="V115" s="34">
        <v>221655</v>
      </c>
      <c r="W115" s="5">
        <v>244</v>
      </c>
      <c r="X115" s="5">
        <v>254</v>
      </c>
      <c r="Y115" s="5">
        <v>3742</v>
      </c>
      <c r="Z115" s="20" t="str">
        <f t="shared" si="36"/>
        <v>not</v>
      </c>
      <c r="AA115" s="20" t="str">
        <f t="shared" si="37"/>
        <v>not</v>
      </c>
      <c r="AC115" s="34">
        <v>221655</v>
      </c>
      <c r="AD115" s="5">
        <v>244</v>
      </c>
      <c r="AE115" s="5">
        <v>222</v>
      </c>
      <c r="AF115" s="5">
        <v>4218</v>
      </c>
      <c r="AG115" s="20" t="str">
        <f t="shared" si="38"/>
        <v>improve</v>
      </c>
      <c r="AH115" s="20" t="str">
        <f t="shared" si="39"/>
        <v>not</v>
      </c>
    </row>
    <row r="116" ht="17.6" spans="1:34">
      <c r="A116" s="4">
        <v>221852</v>
      </c>
      <c r="B116" s="5">
        <v>1130</v>
      </c>
      <c r="C116" s="5">
        <v>974</v>
      </c>
      <c r="D116" s="5">
        <v>2633</v>
      </c>
      <c r="E116" s="20" t="str">
        <f t="shared" si="30"/>
        <v>improve</v>
      </c>
      <c r="F116" s="20" t="str">
        <f t="shared" si="31"/>
        <v>not</v>
      </c>
      <c r="H116" s="34">
        <v>221852</v>
      </c>
      <c r="I116" s="5">
        <v>1130</v>
      </c>
      <c r="J116" s="5">
        <v>780</v>
      </c>
      <c r="K116" s="5">
        <v>2466</v>
      </c>
      <c r="L116" s="20" t="str">
        <f t="shared" si="32"/>
        <v>improve</v>
      </c>
      <c r="M116" s="20" t="str">
        <f t="shared" si="33"/>
        <v>not</v>
      </c>
      <c r="O116" s="34">
        <v>221852</v>
      </c>
      <c r="P116" s="5">
        <v>1130</v>
      </c>
      <c r="Q116" s="5">
        <v>974</v>
      </c>
      <c r="R116" s="5">
        <v>760</v>
      </c>
      <c r="S116" s="20" t="str">
        <f t="shared" si="34"/>
        <v>improve</v>
      </c>
      <c r="T116" s="20" t="str">
        <f t="shared" si="35"/>
        <v>improve</v>
      </c>
      <c r="V116" s="34">
        <v>221852</v>
      </c>
      <c r="W116" s="5">
        <v>1130</v>
      </c>
      <c r="X116" s="5">
        <v>3401</v>
      </c>
      <c r="Y116" s="5">
        <v>818</v>
      </c>
      <c r="Z116" s="20" t="str">
        <f t="shared" si="36"/>
        <v>not</v>
      </c>
      <c r="AA116" s="20" t="str">
        <f t="shared" si="37"/>
        <v>improve</v>
      </c>
      <c r="AC116" s="34">
        <v>221852</v>
      </c>
      <c r="AD116" s="5">
        <v>1130</v>
      </c>
      <c r="AE116" s="5">
        <v>1007</v>
      </c>
      <c r="AF116" s="5">
        <v>1130</v>
      </c>
      <c r="AG116" s="20" t="str">
        <f t="shared" si="38"/>
        <v>improve</v>
      </c>
      <c r="AH116" s="20" t="str">
        <f t="shared" si="39"/>
        <v>same</v>
      </c>
    </row>
    <row r="117" ht="17.6" spans="1:34">
      <c r="A117" s="4">
        <v>224447</v>
      </c>
      <c r="B117" s="5">
        <v>-1</v>
      </c>
      <c r="C117" s="5">
        <v>-1</v>
      </c>
      <c r="D117" s="5">
        <v>-1</v>
      </c>
      <c r="E117" s="20" t="str">
        <f t="shared" si="30"/>
        <v>not Found</v>
      </c>
      <c r="F117" s="20" t="str">
        <f t="shared" si="31"/>
        <v>not Found</v>
      </c>
      <c r="H117" s="34">
        <v>224447</v>
      </c>
      <c r="I117" s="5">
        <v>-1</v>
      </c>
      <c r="J117" s="5">
        <v>-1</v>
      </c>
      <c r="K117" s="5">
        <v>-1</v>
      </c>
      <c r="L117" s="20" t="str">
        <f t="shared" si="32"/>
        <v>not Found</v>
      </c>
      <c r="M117" s="20" t="str">
        <f t="shared" si="33"/>
        <v>not Found</v>
      </c>
      <c r="O117" s="34">
        <v>224447</v>
      </c>
      <c r="P117" s="5">
        <v>-1</v>
      </c>
      <c r="Q117" s="5">
        <v>-1</v>
      </c>
      <c r="R117" s="5">
        <v>-1</v>
      </c>
      <c r="S117" s="20" t="str">
        <f t="shared" si="34"/>
        <v>not Found</v>
      </c>
      <c r="T117" s="20" t="str">
        <f t="shared" si="35"/>
        <v>not Found</v>
      </c>
      <c r="V117" s="34">
        <v>224447</v>
      </c>
      <c r="W117" s="5">
        <v>-1</v>
      </c>
      <c r="X117" s="5">
        <v>-1</v>
      </c>
      <c r="Y117" s="5">
        <v>-1</v>
      </c>
      <c r="Z117" s="20" t="str">
        <f t="shared" si="36"/>
        <v>not Found</v>
      </c>
      <c r="AA117" s="20" t="str">
        <f t="shared" si="37"/>
        <v>not Found</v>
      </c>
      <c r="AC117" s="34">
        <v>224447</v>
      </c>
      <c r="AD117" s="5">
        <v>-1</v>
      </c>
      <c r="AE117" s="5">
        <v>-1</v>
      </c>
      <c r="AF117" s="5">
        <v>-1</v>
      </c>
      <c r="AG117" s="20" t="str">
        <f t="shared" si="38"/>
        <v>not Found</v>
      </c>
      <c r="AH117" s="20" t="str">
        <f t="shared" si="39"/>
        <v>not Found</v>
      </c>
    </row>
    <row r="118" ht="17.6" spans="1:34">
      <c r="A118" s="4">
        <v>226788</v>
      </c>
      <c r="B118" s="5">
        <v>1</v>
      </c>
      <c r="C118" s="5">
        <v>1</v>
      </c>
      <c r="D118" s="5">
        <v>1</v>
      </c>
      <c r="E118" s="20" t="str">
        <f t="shared" si="30"/>
        <v>same</v>
      </c>
      <c r="F118" s="20" t="str">
        <f t="shared" si="31"/>
        <v>same</v>
      </c>
      <c r="H118" s="34">
        <v>226788</v>
      </c>
      <c r="I118" s="5">
        <v>1</v>
      </c>
      <c r="J118" s="5">
        <v>1</v>
      </c>
      <c r="K118" s="5">
        <v>1</v>
      </c>
      <c r="L118" s="20" t="str">
        <f t="shared" si="32"/>
        <v>same</v>
      </c>
      <c r="M118" s="20" t="str">
        <f t="shared" si="33"/>
        <v>same</v>
      </c>
      <c r="O118" s="34">
        <v>226788</v>
      </c>
      <c r="P118" s="5">
        <v>1</v>
      </c>
      <c r="Q118" s="5">
        <v>1</v>
      </c>
      <c r="R118" s="5">
        <v>1</v>
      </c>
      <c r="S118" s="20" t="str">
        <f t="shared" si="34"/>
        <v>same</v>
      </c>
      <c r="T118" s="20" t="str">
        <f t="shared" si="35"/>
        <v>same</v>
      </c>
      <c r="V118" s="34">
        <v>226788</v>
      </c>
      <c r="W118" s="5">
        <v>1</v>
      </c>
      <c r="X118" s="5">
        <v>1</v>
      </c>
      <c r="Y118" s="5">
        <v>1</v>
      </c>
      <c r="Z118" s="20" t="str">
        <f t="shared" si="36"/>
        <v>same</v>
      </c>
      <c r="AA118" s="20" t="str">
        <f t="shared" si="37"/>
        <v>same</v>
      </c>
      <c r="AC118" s="34">
        <v>226788</v>
      </c>
      <c r="AD118" s="5">
        <v>1</v>
      </c>
      <c r="AE118" s="5">
        <v>1</v>
      </c>
      <c r="AF118" s="5">
        <v>1</v>
      </c>
      <c r="AG118" s="20" t="str">
        <f t="shared" si="38"/>
        <v>same</v>
      </c>
      <c r="AH118" s="20" t="str">
        <f t="shared" si="39"/>
        <v>same</v>
      </c>
    </row>
    <row r="119" ht="17.6" spans="1:34">
      <c r="A119" s="4">
        <v>228044</v>
      </c>
      <c r="B119" s="5">
        <v>-1</v>
      </c>
      <c r="C119" s="5">
        <v>-1</v>
      </c>
      <c r="D119" s="5">
        <v>-1</v>
      </c>
      <c r="E119" s="20" t="str">
        <f t="shared" si="30"/>
        <v>not Found</v>
      </c>
      <c r="F119" s="20" t="str">
        <f t="shared" si="31"/>
        <v>not Found</v>
      </c>
      <c r="H119" s="34">
        <v>228044</v>
      </c>
      <c r="I119" s="5">
        <v>-1</v>
      </c>
      <c r="J119" s="5">
        <v>-1</v>
      </c>
      <c r="K119" s="5">
        <v>-1</v>
      </c>
      <c r="L119" s="20" t="str">
        <f t="shared" si="32"/>
        <v>not Found</v>
      </c>
      <c r="M119" s="20" t="str">
        <f t="shared" si="33"/>
        <v>not Found</v>
      </c>
      <c r="O119" s="34">
        <v>228044</v>
      </c>
      <c r="P119" s="5">
        <v>-1</v>
      </c>
      <c r="Q119" s="5">
        <v>-1</v>
      </c>
      <c r="R119" s="5">
        <v>-1</v>
      </c>
      <c r="S119" s="20" t="str">
        <f t="shared" si="34"/>
        <v>not Found</v>
      </c>
      <c r="T119" s="20" t="str">
        <f t="shared" si="35"/>
        <v>not Found</v>
      </c>
      <c r="V119" s="34">
        <v>228044</v>
      </c>
      <c r="W119" s="5">
        <v>-1</v>
      </c>
      <c r="X119" s="5">
        <v>-1</v>
      </c>
      <c r="Y119" s="5">
        <v>-1</v>
      </c>
      <c r="Z119" s="20" t="str">
        <f t="shared" si="36"/>
        <v>not Found</v>
      </c>
      <c r="AA119" s="20" t="str">
        <f t="shared" si="37"/>
        <v>not Found</v>
      </c>
      <c r="AC119" s="34">
        <v>228044</v>
      </c>
      <c r="AD119" s="5">
        <v>-1</v>
      </c>
      <c r="AE119" s="5">
        <v>-1</v>
      </c>
      <c r="AF119" s="5">
        <v>-1</v>
      </c>
      <c r="AG119" s="20" t="str">
        <f t="shared" si="38"/>
        <v>not Found</v>
      </c>
      <c r="AH119" s="20" t="str">
        <f t="shared" si="39"/>
        <v>not Found</v>
      </c>
    </row>
    <row r="120" ht="17.6" spans="1:34">
      <c r="A120" s="4">
        <v>228765</v>
      </c>
      <c r="B120" s="5">
        <v>1347</v>
      </c>
      <c r="C120" s="5">
        <v>434</v>
      </c>
      <c r="D120" s="5">
        <v>1772</v>
      </c>
      <c r="E120" s="20" t="str">
        <f t="shared" si="30"/>
        <v>improve</v>
      </c>
      <c r="F120" s="20" t="str">
        <f t="shared" si="31"/>
        <v>not</v>
      </c>
      <c r="H120" s="34">
        <v>228765</v>
      </c>
      <c r="I120" s="5">
        <v>1347</v>
      </c>
      <c r="J120" s="5">
        <v>1544</v>
      </c>
      <c r="K120" s="5">
        <v>684</v>
      </c>
      <c r="L120" s="20" t="str">
        <f t="shared" si="32"/>
        <v>not</v>
      </c>
      <c r="M120" s="20" t="str">
        <f t="shared" si="33"/>
        <v>improve</v>
      </c>
      <c r="O120" s="34">
        <v>228765</v>
      </c>
      <c r="P120" s="5">
        <v>1347</v>
      </c>
      <c r="Q120" s="5">
        <v>1544</v>
      </c>
      <c r="R120" s="5">
        <v>1050</v>
      </c>
      <c r="S120" s="20" t="str">
        <f t="shared" si="34"/>
        <v>not</v>
      </c>
      <c r="T120" s="20" t="str">
        <f t="shared" si="35"/>
        <v>improve</v>
      </c>
      <c r="V120" s="34">
        <v>228765</v>
      </c>
      <c r="W120" s="5">
        <v>1347</v>
      </c>
      <c r="X120" s="5">
        <v>1544</v>
      </c>
      <c r="Y120" s="5">
        <v>1050</v>
      </c>
      <c r="Z120" s="20" t="str">
        <f t="shared" si="36"/>
        <v>not</v>
      </c>
      <c r="AA120" s="20" t="str">
        <f t="shared" si="37"/>
        <v>improve</v>
      </c>
      <c r="AC120" s="34">
        <v>228765</v>
      </c>
      <c r="AD120" s="5">
        <v>1347</v>
      </c>
      <c r="AE120" s="5">
        <v>1128</v>
      </c>
      <c r="AF120" s="5">
        <v>2011</v>
      </c>
      <c r="AG120" s="20" t="str">
        <f t="shared" si="38"/>
        <v>improve</v>
      </c>
      <c r="AH120" s="20" t="str">
        <f t="shared" si="39"/>
        <v>not</v>
      </c>
    </row>
    <row r="121" ht="17.6" spans="1:34">
      <c r="A121" s="4">
        <v>228840</v>
      </c>
      <c r="B121" s="5">
        <v>9688</v>
      </c>
      <c r="C121" s="5">
        <v>2066</v>
      </c>
      <c r="D121" s="5">
        <v>3308</v>
      </c>
      <c r="E121" s="20" t="str">
        <f t="shared" si="30"/>
        <v>improve</v>
      </c>
      <c r="F121" s="20" t="str">
        <f t="shared" si="31"/>
        <v>improve</v>
      </c>
      <c r="H121" s="34">
        <v>228840</v>
      </c>
      <c r="I121" s="5">
        <v>9688</v>
      </c>
      <c r="J121" s="5">
        <v>2008</v>
      </c>
      <c r="K121" s="5">
        <v>3308</v>
      </c>
      <c r="L121" s="20" t="str">
        <f t="shared" si="32"/>
        <v>improve</v>
      </c>
      <c r="M121" s="20" t="str">
        <f t="shared" si="33"/>
        <v>improve</v>
      </c>
      <c r="O121" s="34">
        <v>228840</v>
      </c>
      <c r="P121" s="5">
        <v>9688</v>
      </c>
      <c r="Q121" s="5">
        <v>1877</v>
      </c>
      <c r="R121" s="5">
        <v>8848</v>
      </c>
      <c r="S121" s="20" t="str">
        <f t="shared" si="34"/>
        <v>improve</v>
      </c>
      <c r="T121" s="20" t="str">
        <f t="shared" si="35"/>
        <v>improve</v>
      </c>
      <c r="V121" s="34">
        <v>228840</v>
      </c>
      <c r="W121" s="5">
        <v>9688</v>
      </c>
      <c r="X121" s="5">
        <v>9581</v>
      </c>
      <c r="Y121" s="5">
        <v>2096</v>
      </c>
      <c r="Z121" s="20" t="str">
        <f t="shared" si="36"/>
        <v>improve</v>
      </c>
      <c r="AA121" s="20" t="str">
        <f t="shared" si="37"/>
        <v>improve</v>
      </c>
      <c r="AC121" s="34">
        <v>228840</v>
      </c>
      <c r="AD121" s="5">
        <v>9688</v>
      </c>
      <c r="AE121" s="5">
        <v>9640</v>
      </c>
      <c r="AF121" s="5">
        <v>2096</v>
      </c>
      <c r="AG121" s="20" t="str">
        <f t="shared" si="38"/>
        <v>improve</v>
      </c>
      <c r="AH121" s="20" t="str">
        <f t="shared" si="39"/>
        <v>improve</v>
      </c>
    </row>
    <row r="122" ht="17.6" spans="1:34">
      <c r="A122" s="4">
        <v>229070</v>
      </c>
      <c r="B122" s="5">
        <v>456</v>
      </c>
      <c r="C122" s="5">
        <v>507</v>
      </c>
      <c r="D122" s="5">
        <v>358</v>
      </c>
      <c r="E122" s="20" t="str">
        <f t="shared" si="30"/>
        <v>not</v>
      </c>
      <c r="F122" s="20" t="str">
        <f t="shared" si="31"/>
        <v>improve</v>
      </c>
      <c r="H122" s="34">
        <v>229070</v>
      </c>
      <c r="I122" s="5">
        <v>456</v>
      </c>
      <c r="J122" s="5">
        <v>507</v>
      </c>
      <c r="K122" s="5">
        <v>346</v>
      </c>
      <c r="L122" s="20" t="str">
        <f t="shared" si="32"/>
        <v>not</v>
      </c>
      <c r="M122" s="20" t="str">
        <f t="shared" si="33"/>
        <v>improve</v>
      </c>
      <c r="O122" s="34">
        <v>229070</v>
      </c>
      <c r="P122" s="5">
        <v>456</v>
      </c>
      <c r="Q122" s="5">
        <v>363</v>
      </c>
      <c r="R122" s="5">
        <v>6384</v>
      </c>
      <c r="S122" s="20" t="str">
        <f t="shared" si="34"/>
        <v>improve</v>
      </c>
      <c r="T122" s="20" t="str">
        <f t="shared" si="35"/>
        <v>not</v>
      </c>
      <c r="V122" s="34">
        <v>229070</v>
      </c>
      <c r="W122" s="5">
        <v>456</v>
      </c>
      <c r="X122" s="5">
        <v>464</v>
      </c>
      <c r="Y122" s="5">
        <v>503</v>
      </c>
      <c r="Z122" s="20" t="str">
        <f t="shared" si="36"/>
        <v>not</v>
      </c>
      <c r="AA122" s="20" t="str">
        <f t="shared" si="37"/>
        <v>not</v>
      </c>
      <c r="AC122" s="34">
        <v>229070</v>
      </c>
      <c r="AD122" s="5">
        <v>456</v>
      </c>
      <c r="AE122" s="5">
        <v>233</v>
      </c>
      <c r="AF122" s="5">
        <v>503</v>
      </c>
      <c r="AG122" s="20" t="str">
        <f t="shared" si="38"/>
        <v>improve</v>
      </c>
      <c r="AH122" s="20" t="str">
        <f t="shared" si="39"/>
        <v>not</v>
      </c>
    </row>
    <row r="123" ht="17.6" spans="1:34">
      <c r="A123" s="4">
        <v>229441</v>
      </c>
      <c r="B123" s="5">
        <v>118</v>
      </c>
      <c r="C123" s="5">
        <v>118</v>
      </c>
      <c r="D123" s="5">
        <v>522</v>
      </c>
      <c r="E123" s="20" t="str">
        <f t="shared" si="30"/>
        <v>same</v>
      </c>
      <c r="F123" s="20" t="str">
        <f t="shared" si="31"/>
        <v>not</v>
      </c>
      <c r="H123" s="34">
        <v>229441</v>
      </c>
      <c r="I123" s="5">
        <v>118</v>
      </c>
      <c r="J123" s="5">
        <v>159</v>
      </c>
      <c r="K123" s="5">
        <v>522</v>
      </c>
      <c r="L123" s="20" t="str">
        <f t="shared" si="32"/>
        <v>not</v>
      </c>
      <c r="M123" s="20" t="str">
        <f t="shared" si="33"/>
        <v>not</v>
      </c>
      <c r="O123" s="34">
        <v>229441</v>
      </c>
      <c r="P123" s="5">
        <v>118</v>
      </c>
      <c r="Q123" s="5">
        <v>118</v>
      </c>
      <c r="R123" s="5">
        <v>522</v>
      </c>
      <c r="S123" s="20" t="str">
        <f t="shared" si="34"/>
        <v>same</v>
      </c>
      <c r="T123" s="20" t="str">
        <f t="shared" si="35"/>
        <v>not</v>
      </c>
      <c r="V123" s="34">
        <v>229441</v>
      </c>
      <c r="W123" s="5">
        <v>118</v>
      </c>
      <c r="X123" s="5">
        <v>118</v>
      </c>
      <c r="Y123" s="5">
        <v>159</v>
      </c>
      <c r="Z123" s="20" t="str">
        <f t="shared" si="36"/>
        <v>same</v>
      </c>
      <c r="AA123" s="20" t="str">
        <f t="shared" si="37"/>
        <v>not</v>
      </c>
      <c r="AC123" s="34">
        <v>229441</v>
      </c>
      <c r="AD123" s="5">
        <v>118</v>
      </c>
      <c r="AE123" s="5">
        <v>118</v>
      </c>
      <c r="AF123" s="5">
        <v>159</v>
      </c>
      <c r="AG123" s="20" t="str">
        <f t="shared" si="38"/>
        <v>same</v>
      </c>
      <c r="AH123" s="20" t="str">
        <f t="shared" si="39"/>
        <v>not</v>
      </c>
    </row>
    <row r="124" ht="17.6" spans="1:34">
      <c r="A124" s="4">
        <v>229584</v>
      </c>
      <c r="B124" s="5">
        <v>1613</v>
      </c>
      <c r="C124" s="5">
        <v>1479</v>
      </c>
      <c r="D124" s="5">
        <v>1618</v>
      </c>
      <c r="E124" s="20" t="str">
        <f t="shared" si="30"/>
        <v>improve</v>
      </c>
      <c r="F124" s="20" t="str">
        <f t="shared" si="31"/>
        <v>not</v>
      </c>
      <c r="H124" s="34">
        <v>229584</v>
      </c>
      <c r="I124" s="5">
        <v>1613</v>
      </c>
      <c r="J124" s="5">
        <v>1669</v>
      </c>
      <c r="K124" s="5">
        <v>1582</v>
      </c>
      <c r="L124" s="20" t="str">
        <f t="shared" si="32"/>
        <v>not</v>
      </c>
      <c r="M124" s="20" t="str">
        <f t="shared" si="33"/>
        <v>improve</v>
      </c>
      <c r="O124" s="34">
        <v>229584</v>
      </c>
      <c r="P124" s="5">
        <v>1613</v>
      </c>
      <c r="Q124" s="5">
        <v>1479</v>
      </c>
      <c r="R124" s="5">
        <v>1560</v>
      </c>
      <c r="S124" s="20" t="str">
        <f t="shared" si="34"/>
        <v>improve</v>
      </c>
      <c r="T124" s="20" t="str">
        <f t="shared" si="35"/>
        <v>improve</v>
      </c>
      <c r="V124" s="34">
        <v>229584</v>
      </c>
      <c r="W124" s="5">
        <v>1613</v>
      </c>
      <c r="X124" s="5">
        <v>1658</v>
      </c>
      <c r="Y124" s="5">
        <v>1538</v>
      </c>
      <c r="Z124" s="20" t="str">
        <f t="shared" si="36"/>
        <v>not</v>
      </c>
      <c r="AA124" s="20" t="str">
        <f t="shared" si="37"/>
        <v>improve</v>
      </c>
      <c r="AC124" s="34">
        <v>229584</v>
      </c>
      <c r="AD124" s="5">
        <v>1613</v>
      </c>
      <c r="AE124" s="5">
        <v>1613</v>
      </c>
      <c r="AF124" s="5">
        <v>1479</v>
      </c>
      <c r="AG124" s="20" t="str">
        <f t="shared" si="38"/>
        <v>same</v>
      </c>
      <c r="AH124" s="20" t="str">
        <f t="shared" si="39"/>
        <v>improve</v>
      </c>
    </row>
    <row r="125" ht="17.6" spans="1:34">
      <c r="A125" s="4">
        <v>229624</v>
      </c>
      <c r="B125" s="5">
        <v>779</v>
      </c>
      <c r="C125" s="5">
        <v>779</v>
      </c>
      <c r="D125" s="5">
        <v>132</v>
      </c>
      <c r="E125" s="20" t="str">
        <f t="shared" si="30"/>
        <v>same</v>
      </c>
      <c r="F125" s="20" t="str">
        <f t="shared" si="31"/>
        <v>improve</v>
      </c>
      <c r="H125" s="34">
        <v>229624</v>
      </c>
      <c r="I125" s="5">
        <v>779</v>
      </c>
      <c r="J125" s="5">
        <v>427</v>
      </c>
      <c r="K125" s="5">
        <v>260</v>
      </c>
      <c r="L125" s="20" t="str">
        <f t="shared" si="32"/>
        <v>improve</v>
      </c>
      <c r="M125" s="20" t="str">
        <f t="shared" si="33"/>
        <v>improve</v>
      </c>
      <c r="O125" s="34">
        <v>229624</v>
      </c>
      <c r="P125" s="5">
        <v>779</v>
      </c>
      <c r="Q125" s="5">
        <v>779</v>
      </c>
      <c r="R125" s="5">
        <v>260</v>
      </c>
      <c r="S125" s="20" t="str">
        <f t="shared" si="34"/>
        <v>same</v>
      </c>
      <c r="T125" s="20" t="str">
        <f t="shared" si="35"/>
        <v>improve</v>
      </c>
      <c r="V125" s="34">
        <v>229624</v>
      </c>
      <c r="W125" s="5">
        <v>779</v>
      </c>
      <c r="X125" s="5">
        <v>779</v>
      </c>
      <c r="Y125" s="5">
        <v>732</v>
      </c>
      <c r="Z125" s="20" t="str">
        <f t="shared" si="36"/>
        <v>same</v>
      </c>
      <c r="AA125" s="20" t="str">
        <f t="shared" si="37"/>
        <v>improve</v>
      </c>
      <c r="AC125" s="34">
        <v>229624</v>
      </c>
      <c r="AD125" s="5">
        <v>779</v>
      </c>
      <c r="AE125" s="5">
        <v>779</v>
      </c>
      <c r="AF125" s="5">
        <v>260</v>
      </c>
      <c r="AG125" s="20" t="str">
        <f t="shared" si="38"/>
        <v>same</v>
      </c>
      <c r="AH125" s="20" t="str">
        <f t="shared" si="39"/>
        <v>improve</v>
      </c>
    </row>
    <row r="126" ht="17.6" spans="1:34">
      <c r="A126" s="4">
        <v>229626</v>
      </c>
      <c r="B126" s="5">
        <v>878</v>
      </c>
      <c r="C126" s="5">
        <v>898</v>
      </c>
      <c r="D126" s="5">
        <v>102</v>
      </c>
      <c r="E126" s="20" t="str">
        <f t="shared" si="30"/>
        <v>not</v>
      </c>
      <c r="F126" s="20" t="str">
        <f t="shared" si="31"/>
        <v>improve</v>
      </c>
      <c r="H126" s="34">
        <v>229626</v>
      </c>
      <c r="I126" s="5">
        <v>878</v>
      </c>
      <c r="J126" s="5">
        <v>927</v>
      </c>
      <c r="K126" s="5">
        <v>839</v>
      </c>
      <c r="L126" s="20" t="str">
        <f t="shared" si="32"/>
        <v>not</v>
      </c>
      <c r="M126" s="20" t="str">
        <f t="shared" si="33"/>
        <v>improve</v>
      </c>
      <c r="O126" s="34">
        <v>229626</v>
      </c>
      <c r="P126" s="5">
        <v>878</v>
      </c>
      <c r="Q126" s="5">
        <v>927</v>
      </c>
      <c r="R126" s="5">
        <v>810</v>
      </c>
      <c r="S126" s="20" t="str">
        <f t="shared" si="34"/>
        <v>not</v>
      </c>
      <c r="T126" s="20" t="str">
        <f t="shared" si="35"/>
        <v>improve</v>
      </c>
      <c r="V126" s="34">
        <v>229626</v>
      </c>
      <c r="W126" s="5">
        <v>878</v>
      </c>
      <c r="X126" s="5">
        <v>897</v>
      </c>
      <c r="Y126" s="5">
        <v>878</v>
      </c>
      <c r="Z126" s="20" t="str">
        <f t="shared" si="36"/>
        <v>not</v>
      </c>
      <c r="AA126" s="20" t="str">
        <f t="shared" si="37"/>
        <v>same</v>
      </c>
      <c r="AC126" s="34">
        <v>229626</v>
      </c>
      <c r="AD126" s="5">
        <v>878</v>
      </c>
      <c r="AE126" s="5">
        <v>94</v>
      </c>
      <c r="AF126" s="5">
        <v>836</v>
      </c>
      <c r="AG126" s="20" t="str">
        <f t="shared" si="38"/>
        <v>improve</v>
      </c>
      <c r="AH126" s="20" t="str">
        <f t="shared" si="39"/>
        <v>improve</v>
      </c>
    </row>
    <row r="127" ht="17.6" spans="1:34">
      <c r="A127" s="4">
        <v>230248</v>
      </c>
      <c r="B127" s="5">
        <v>1555</v>
      </c>
      <c r="C127" s="5">
        <v>1953</v>
      </c>
      <c r="D127" s="5">
        <v>1522</v>
      </c>
      <c r="E127" s="20" t="str">
        <f t="shared" si="30"/>
        <v>not</v>
      </c>
      <c r="F127" s="20" t="str">
        <f t="shared" si="31"/>
        <v>improve</v>
      </c>
      <c r="H127" s="34">
        <v>230248</v>
      </c>
      <c r="I127" s="5">
        <v>1555</v>
      </c>
      <c r="J127" s="5">
        <v>1953</v>
      </c>
      <c r="K127" s="5">
        <v>1370</v>
      </c>
      <c r="L127" s="20" t="str">
        <f t="shared" si="32"/>
        <v>not</v>
      </c>
      <c r="M127" s="20" t="str">
        <f t="shared" si="33"/>
        <v>improve</v>
      </c>
      <c r="O127" s="34">
        <v>230248</v>
      </c>
      <c r="P127" s="5">
        <v>1555</v>
      </c>
      <c r="Q127" s="5">
        <v>1953</v>
      </c>
      <c r="R127" s="5">
        <v>1548</v>
      </c>
      <c r="S127" s="20" t="str">
        <f t="shared" si="34"/>
        <v>not</v>
      </c>
      <c r="T127" s="20" t="str">
        <f t="shared" si="35"/>
        <v>improve</v>
      </c>
      <c r="V127" s="34">
        <v>230248</v>
      </c>
      <c r="W127" s="5">
        <v>1555</v>
      </c>
      <c r="X127" s="5">
        <v>1909</v>
      </c>
      <c r="Y127" s="5">
        <v>1977</v>
      </c>
      <c r="Z127" s="20" t="str">
        <f t="shared" si="36"/>
        <v>not</v>
      </c>
      <c r="AA127" s="20" t="str">
        <f t="shared" si="37"/>
        <v>not</v>
      </c>
      <c r="AC127" s="34">
        <v>230248</v>
      </c>
      <c r="AD127" s="5">
        <v>1555</v>
      </c>
      <c r="AE127" s="5">
        <v>2287</v>
      </c>
      <c r="AF127" s="5">
        <v>1896</v>
      </c>
      <c r="AG127" s="20" t="str">
        <f t="shared" si="38"/>
        <v>not</v>
      </c>
      <c r="AH127" s="20" t="str">
        <f t="shared" si="39"/>
        <v>not</v>
      </c>
    </row>
    <row r="128" ht="17.6" spans="1:34">
      <c r="A128" s="4">
        <v>230447</v>
      </c>
      <c r="B128" s="5">
        <v>160</v>
      </c>
      <c r="C128" s="5">
        <v>102</v>
      </c>
      <c r="D128" s="5">
        <v>194</v>
      </c>
      <c r="E128" s="20" t="str">
        <f t="shared" si="30"/>
        <v>improve</v>
      </c>
      <c r="F128" s="20" t="str">
        <f t="shared" si="31"/>
        <v>not</v>
      </c>
      <c r="H128" s="34">
        <v>230447</v>
      </c>
      <c r="I128" s="5">
        <v>160</v>
      </c>
      <c r="J128" s="5">
        <v>102</v>
      </c>
      <c r="K128" s="5">
        <v>106</v>
      </c>
      <c r="L128" s="20" t="str">
        <f t="shared" si="32"/>
        <v>improve</v>
      </c>
      <c r="M128" s="20" t="str">
        <f t="shared" si="33"/>
        <v>improve</v>
      </c>
      <c r="O128" s="34">
        <v>230447</v>
      </c>
      <c r="P128" s="5">
        <v>160</v>
      </c>
      <c r="Q128" s="5">
        <v>92</v>
      </c>
      <c r="R128" s="5">
        <v>79</v>
      </c>
      <c r="S128" s="20" t="str">
        <f t="shared" si="34"/>
        <v>improve</v>
      </c>
      <c r="T128" s="20" t="str">
        <f t="shared" si="35"/>
        <v>improve</v>
      </c>
      <c r="V128" s="34">
        <v>230447</v>
      </c>
      <c r="W128" s="5">
        <v>160</v>
      </c>
      <c r="X128" s="5">
        <v>176</v>
      </c>
      <c r="Y128" s="5">
        <v>126</v>
      </c>
      <c r="Z128" s="20" t="str">
        <f t="shared" si="36"/>
        <v>not</v>
      </c>
      <c r="AA128" s="20" t="str">
        <f t="shared" si="37"/>
        <v>improve</v>
      </c>
      <c r="AC128" s="34">
        <v>230447</v>
      </c>
      <c r="AD128" s="5">
        <v>160</v>
      </c>
      <c r="AE128" s="5">
        <v>90</v>
      </c>
      <c r="AF128" s="5">
        <v>91</v>
      </c>
      <c r="AG128" s="20" t="str">
        <f t="shared" si="38"/>
        <v>improve</v>
      </c>
      <c r="AH128" s="20" t="str">
        <f t="shared" si="39"/>
        <v>improve</v>
      </c>
    </row>
    <row r="129" ht="17.6" spans="1:34">
      <c r="A129" s="4">
        <v>231688</v>
      </c>
      <c r="B129" s="5">
        <v>573</v>
      </c>
      <c r="C129" s="5">
        <v>351</v>
      </c>
      <c r="D129" s="5">
        <v>135</v>
      </c>
      <c r="E129" s="20" t="str">
        <f t="shared" si="30"/>
        <v>improve</v>
      </c>
      <c r="F129" s="20" t="str">
        <f t="shared" si="31"/>
        <v>improve</v>
      </c>
      <c r="H129" s="34">
        <v>231688</v>
      </c>
      <c r="I129" s="5">
        <v>573</v>
      </c>
      <c r="J129" s="5">
        <v>826</v>
      </c>
      <c r="K129" s="5">
        <v>104</v>
      </c>
      <c r="L129" s="20" t="str">
        <f t="shared" si="32"/>
        <v>not</v>
      </c>
      <c r="M129" s="20" t="str">
        <f t="shared" si="33"/>
        <v>improve</v>
      </c>
      <c r="O129" s="34">
        <v>231688</v>
      </c>
      <c r="P129" s="5">
        <v>573</v>
      </c>
      <c r="Q129" s="5">
        <v>304</v>
      </c>
      <c r="R129" s="5">
        <v>426</v>
      </c>
      <c r="S129" s="20" t="str">
        <f t="shared" si="34"/>
        <v>improve</v>
      </c>
      <c r="T129" s="20" t="str">
        <f t="shared" si="35"/>
        <v>improve</v>
      </c>
      <c r="V129" s="34">
        <v>231688</v>
      </c>
      <c r="W129" s="5">
        <v>573</v>
      </c>
      <c r="X129" s="5">
        <v>334</v>
      </c>
      <c r="Y129" s="5">
        <v>92</v>
      </c>
      <c r="Z129" s="20" t="str">
        <f t="shared" si="36"/>
        <v>improve</v>
      </c>
      <c r="AA129" s="20" t="str">
        <f t="shared" si="37"/>
        <v>improve</v>
      </c>
      <c r="AC129" s="34">
        <v>231688</v>
      </c>
      <c r="AD129" s="5">
        <v>573</v>
      </c>
      <c r="AE129" s="5">
        <v>618</v>
      </c>
      <c r="AF129" s="5">
        <v>573</v>
      </c>
      <c r="AG129" s="20" t="str">
        <f t="shared" si="38"/>
        <v>not</v>
      </c>
      <c r="AH129" s="20" t="str">
        <f t="shared" si="39"/>
        <v>same</v>
      </c>
    </row>
    <row r="130" ht="17.6" spans="1:34">
      <c r="A130" s="4">
        <v>231977</v>
      </c>
      <c r="B130" s="5">
        <v>-1</v>
      </c>
      <c r="C130" s="5">
        <v>-1</v>
      </c>
      <c r="D130" s="5">
        <v>-1</v>
      </c>
      <c r="E130" s="20" t="str">
        <f t="shared" si="30"/>
        <v>not Found</v>
      </c>
      <c r="F130" s="20" t="str">
        <f t="shared" si="31"/>
        <v>not Found</v>
      </c>
      <c r="H130" s="34">
        <v>231977</v>
      </c>
      <c r="I130" s="5">
        <v>-1</v>
      </c>
      <c r="J130" s="5">
        <v>-1</v>
      </c>
      <c r="K130" s="5">
        <v>-1</v>
      </c>
      <c r="L130" s="20" t="str">
        <f t="shared" si="32"/>
        <v>not Found</v>
      </c>
      <c r="M130" s="20" t="str">
        <f t="shared" si="33"/>
        <v>not Found</v>
      </c>
      <c r="O130" s="34">
        <v>231977</v>
      </c>
      <c r="P130" s="5">
        <v>-1</v>
      </c>
      <c r="Q130" s="5">
        <v>-1</v>
      </c>
      <c r="R130" s="5">
        <v>-1</v>
      </c>
      <c r="S130" s="20" t="str">
        <f t="shared" si="34"/>
        <v>not Found</v>
      </c>
      <c r="T130" s="20" t="str">
        <f t="shared" si="35"/>
        <v>not Found</v>
      </c>
      <c r="V130" s="34">
        <v>231977</v>
      </c>
      <c r="W130" s="5">
        <v>-1</v>
      </c>
      <c r="X130" s="5">
        <v>-1</v>
      </c>
      <c r="Y130" s="5">
        <v>-1</v>
      </c>
      <c r="Z130" s="20" t="str">
        <f t="shared" si="36"/>
        <v>not Found</v>
      </c>
      <c r="AA130" s="20" t="str">
        <f t="shared" si="37"/>
        <v>not Found</v>
      </c>
      <c r="AC130" s="34">
        <v>231977</v>
      </c>
      <c r="AD130" s="5">
        <v>-1</v>
      </c>
      <c r="AE130" s="5">
        <v>-1</v>
      </c>
      <c r="AF130" s="5">
        <v>-1</v>
      </c>
      <c r="AG130" s="20" t="str">
        <f t="shared" si="38"/>
        <v>not Found</v>
      </c>
      <c r="AH130" s="20" t="str">
        <f t="shared" si="39"/>
        <v>not Found</v>
      </c>
    </row>
    <row r="131" ht="17.6" spans="1:34">
      <c r="A131" s="4">
        <v>232463</v>
      </c>
      <c r="B131" s="5">
        <v>2</v>
      </c>
      <c r="C131" s="5">
        <v>112</v>
      </c>
      <c r="D131" s="5">
        <v>114</v>
      </c>
      <c r="E131" s="20" t="str">
        <f t="shared" si="30"/>
        <v>not</v>
      </c>
      <c r="F131" s="20" t="str">
        <f t="shared" si="31"/>
        <v>not</v>
      </c>
      <c r="H131" s="34">
        <v>232463</v>
      </c>
      <c r="I131" s="5">
        <v>2</v>
      </c>
      <c r="J131" s="5">
        <v>107</v>
      </c>
      <c r="K131" s="5">
        <v>1</v>
      </c>
      <c r="L131" s="20" t="str">
        <f t="shared" si="32"/>
        <v>not</v>
      </c>
      <c r="M131" s="20" t="str">
        <f t="shared" si="33"/>
        <v>improve</v>
      </c>
      <c r="O131" s="34">
        <v>232463</v>
      </c>
      <c r="P131" s="5">
        <v>2</v>
      </c>
      <c r="Q131" s="5">
        <v>114</v>
      </c>
      <c r="R131" s="5">
        <v>1</v>
      </c>
      <c r="S131" s="20" t="str">
        <f t="shared" si="34"/>
        <v>not</v>
      </c>
      <c r="T131" s="20" t="str">
        <f t="shared" si="35"/>
        <v>improve</v>
      </c>
      <c r="V131" s="34">
        <v>232463</v>
      </c>
      <c r="W131" s="5">
        <v>2</v>
      </c>
      <c r="X131" s="5">
        <v>114</v>
      </c>
      <c r="Y131" s="5">
        <v>1</v>
      </c>
      <c r="Z131" s="20" t="str">
        <f t="shared" si="36"/>
        <v>not</v>
      </c>
      <c r="AA131" s="20" t="str">
        <f t="shared" si="37"/>
        <v>improve</v>
      </c>
      <c r="AC131" s="34">
        <v>232463</v>
      </c>
      <c r="AD131" s="5">
        <v>2</v>
      </c>
      <c r="AE131" s="5">
        <v>111</v>
      </c>
      <c r="AF131" s="5">
        <v>2</v>
      </c>
      <c r="AG131" s="20" t="str">
        <f t="shared" si="38"/>
        <v>not</v>
      </c>
      <c r="AH131" s="20" t="str">
        <f t="shared" si="39"/>
        <v>same</v>
      </c>
    </row>
    <row r="132" ht="17.6" spans="1:34">
      <c r="A132" s="4">
        <v>232706</v>
      </c>
      <c r="B132" s="5">
        <v>3462</v>
      </c>
      <c r="C132" s="5">
        <v>3186</v>
      </c>
      <c r="D132" s="5">
        <v>190</v>
      </c>
      <c r="E132" s="20" t="str">
        <f t="shared" ref="E132:E163" si="40">IF(B132=C132,IF(B132=-1,"not Found","same"),IF(B132&gt;C132,IF(C132=-1,"not","improve"),IF(B132=-1,"improve","not")))</f>
        <v>improve</v>
      </c>
      <c r="F132" s="20" t="str">
        <f t="shared" ref="F132:F163" si="41">IF(B132=D132,IF(B132=-1,"not Found","same"),IF(B132&gt;D132,IF(D132=-1,"not","improve"),IF(B132=-1,"improve","not")))</f>
        <v>improve</v>
      </c>
      <c r="H132" s="34">
        <v>232706</v>
      </c>
      <c r="I132" s="5">
        <v>3462</v>
      </c>
      <c r="J132" s="5">
        <v>3189</v>
      </c>
      <c r="K132" s="5">
        <v>47</v>
      </c>
      <c r="L132" s="20" t="str">
        <f t="shared" ref="L132:L163" si="42">IF(I132=J132,IF(I132=-1,"not Found","same"),IF(I132&gt;J132,IF(J132=-1,"not","improve"),IF(I132=-1,"improve","not")))</f>
        <v>improve</v>
      </c>
      <c r="M132" s="20" t="str">
        <f t="shared" ref="M132:M163" si="43">IF(I132=K132,IF(I132=-1,"not Found","same"),IF(I132&gt;K132,IF(K132=-1,"not","improve"),IF(I132=-1,"improve","not")))</f>
        <v>improve</v>
      </c>
      <c r="O132" s="34">
        <v>232706</v>
      </c>
      <c r="P132" s="5">
        <v>3462</v>
      </c>
      <c r="Q132" s="5">
        <v>3187</v>
      </c>
      <c r="R132" s="5">
        <v>759</v>
      </c>
      <c r="S132" s="20" t="str">
        <f t="shared" ref="S132:S163" si="44">IF(P132=Q132,IF(P132=-1,"not Found","same"),IF(P132&gt;Q132,IF(Q132=-1,"not","improve"),IF(P132=-1,"improve","not")))</f>
        <v>improve</v>
      </c>
      <c r="T132" s="20" t="str">
        <f t="shared" ref="T132:T163" si="45">IF(P132=R132,IF(P132=-1,"not Found","same"),IF(P132&gt;R132,IF(R132=-1,"not","improve"),IF(P132=-1,"improve","not")))</f>
        <v>improve</v>
      </c>
      <c r="V132" s="34">
        <v>232706</v>
      </c>
      <c r="W132" s="5">
        <v>3462</v>
      </c>
      <c r="X132" s="5">
        <v>3193</v>
      </c>
      <c r="Y132" s="5">
        <v>1617</v>
      </c>
      <c r="Z132" s="20" t="str">
        <f t="shared" ref="Z132:Z163" si="46">IF(W132=X132,IF(W132=-1,"not Found","same"),IF(W132&gt;X132,IF(X132=-1,"not","improve"),IF(W132=-1,"improve","not")))</f>
        <v>improve</v>
      </c>
      <c r="AA132" s="20" t="str">
        <f t="shared" ref="AA132:AA163" si="47">IF(W132=Y132,IF(W132=-1,"not Found","same"),IF(W132&gt;Y132,IF(Y132=-1,"not","improve"),IF(W132=-1,"improve","not")))</f>
        <v>improve</v>
      </c>
      <c r="AC132" s="34">
        <v>232706</v>
      </c>
      <c r="AD132" s="5">
        <v>3462</v>
      </c>
      <c r="AE132" s="5">
        <v>4604</v>
      </c>
      <c r="AF132" s="5">
        <v>554</v>
      </c>
      <c r="AG132" s="20" t="str">
        <f t="shared" ref="AG132:AG163" si="48">IF(AD132=AE132,IF(AD132=-1,"not Found","same"),IF(AD132&gt;AE132,IF(AE132=-1,"not","improve"),IF(AD132=-1,"improve","not")))</f>
        <v>not</v>
      </c>
      <c r="AH132" s="20" t="str">
        <f t="shared" ref="AH132:AH163" si="49">IF(AD132=AF132,IF(AD132=-1,"not Found","same"),IF(AD132&gt;AF132,IF(AF132=-1,"not","improve"),IF(AD132=-1,"improve","not")))</f>
        <v>improve</v>
      </c>
    </row>
    <row r="133" ht="17.6" spans="1:34">
      <c r="A133" s="4">
        <v>232771</v>
      </c>
      <c r="B133" s="5">
        <v>3557</v>
      </c>
      <c r="C133" s="5">
        <v>3824</v>
      </c>
      <c r="D133" s="5">
        <v>1125</v>
      </c>
      <c r="E133" s="20" t="str">
        <f t="shared" si="40"/>
        <v>not</v>
      </c>
      <c r="F133" s="20" t="str">
        <f t="shared" si="41"/>
        <v>improve</v>
      </c>
      <c r="H133" s="34">
        <v>232771</v>
      </c>
      <c r="I133" s="5">
        <v>3557</v>
      </c>
      <c r="J133" s="5">
        <v>3223</v>
      </c>
      <c r="K133" s="5">
        <v>1125</v>
      </c>
      <c r="L133" s="20" t="str">
        <f t="shared" si="42"/>
        <v>improve</v>
      </c>
      <c r="M133" s="20" t="str">
        <f t="shared" si="43"/>
        <v>improve</v>
      </c>
      <c r="O133" s="34">
        <v>232771</v>
      </c>
      <c r="P133" s="5">
        <v>3557</v>
      </c>
      <c r="Q133" s="5">
        <v>3388</v>
      </c>
      <c r="R133" s="5">
        <v>1217</v>
      </c>
      <c r="S133" s="20" t="str">
        <f t="shared" si="44"/>
        <v>improve</v>
      </c>
      <c r="T133" s="20" t="str">
        <f t="shared" si="45"/>
        <v>improve</v>
      </c>
      <c r="V133" s="34">
        <v>232771</v>
      </c>
      <c r="W133" s="5">
        <v>3557</v>
      </c>
      <c r="X133" s="5">
        <v>3591</v>
      </c>
      <c r="Y133" s="5">
        <v>3274</v>
      </c>
      <c r="Z133" s="20" t="str">
        <f t="shared" si="46"/>
        <v>not</v>
      </c>
      <c r="AA133" s="20" t="str">
        <f t="shared" si="47"/>
        <v>improve</v>
      </c>
      <c r="AC133" s="34">
        <v>232771</v>
      </c>
      <c r="AD133" s="5">
        <v>3557</v>
      </c>
      <c r="AE133" s="5">
        <v>909</v>
      </c>
      <c r="AF133" s="5">
        <v>3088</v>
      </c>
      <c r="AG133" s="20" t="str">
        <f t="shared" si="48"/>
        <v>improve</v>
      </c>
      <c r="AH133" s="20" t="str">
        <f t="shared" si="49"/>
        <v>improve</v>
      </c>
    </row>
    <row r="134" ht="17.6" spans="1:34">
      <c r="A134" s="4">
        <v>241503</v>
      </c>
      <c r="B134" s="5">
        <v>89</v>
      </c>
      <c r="C134" s="5">
        <v>-1</v>
      </c>
      <c r="D134" s="5">
        <v>80</v>
      </c>
      <c r="E134" s="20" t="str">
        <f t="shared" si="40"/>
        <v>not</v>
      </c>
      <c r="F134" s="20" t="str">
        <f t="shared" si="41"/>
        <v>improve</v>
      </c>
      <c r="H134" s="34">
        <v>241503</v>
      </c>
      <c r="I134" s="5">
        <v>89</v>
      </c>
      <c r="J134" s="5">
        <v>-1</v>
      </c>
      <c r="K134" s="5">
        <v>19</v>
      </c>
      <c r="L134" s="20" t="str">
        <f t="shared" si="42"/>
        <v>not</v>
      </c>
      <c r="M134" s="20" t="str">
        <f t="shared" si="43"/>
        <v>improve</v>
      </c>
      <c r="O134" s="34">
        <v>241503</v>
      </c>
      <c r="P134" s="5">
        <v>89</v>
      </c>
      <c r="Q134" s="5">
        <v>15</v>
      </c>
      <c r="R134" s="5">
        <v>93</v>
      </c>
      <c r="S134" s="20" t="str">
        <f t="shared" si="44"/>
        <v>improve</v>
      </c>
      <c r="T134" s="20" t="str">
        <f t="shared" si="45"/>
        <v>not</v>
      </c>
      <c r="V134" s="34">
        <v>241503</v>
      </c>
      <c r="W134" s="5">
        <v>89</v>
      </c>
      <c r="X134" s="5">
        <v>86</v>
      </c>
      <c r="Y134" s="5">
        <v>-1</v>
      </c>
      <c r="Z134" s="20" t="str">
        <f t="shared" si="46"/>
        <v>improve</v>
      </c>
      <c r="AA134" s="20" t="str">
        <f t="shared" si="47"/>
        <v>not</v>
      </c>
      <c r="AC134" s="34">
        <v>241503</v>
      </c>
      <c r="AD134" s="5">
        <v>89</v>
      </c>
      <c r="AE134" s="5">
        <v>86</v>
      </c>
      <c r="AF134" s="5">
        <v>-1</v>
      </c>
      <c r="AG134" s="20" t="str">
        <f t="shared" si="48"/>
        <v>improve</v>
      </c>
      <c r="AH134" s="20" t="str">
        <f t="shared" si="49"/>
        <v>not</v>
      </c>
    </row>
    <row r="135" ht="17.6" spans="1:34">
      <c r="A135" s="4">
        <v>247663</v>
      </c>
      <c r="B135" s="5">
        <v>2022</v>
      </c>
      <c r="C135" s="5">
        <v>3027</v>
      </c>
      <c r="D135" s="5">
        <v>2022</v>
      </c>
      <c r="E135" s="20" t="str">
        <f t="shared" si="40"/>
        <v>not</v>
      </c>
      <c r="F135" s="20" t="str">
        <f t="shared" si="41"/>
        <v>same</v>
      </c>
      <c r="H135" s="34">
        <v>247663</v>
      </c>
      <c r="I135" s="5">
        <v>2022</v>
      </c>
      <c r="J135" s="5">
        <v>2981</v>
      </c>
      <c r="K135" s="5">
        <v>2105</v>
      </c>
      <c r="L135" s="20" t="str">
        <f t="shared" si="42"/>
        <v>not</v>
      </c>
      <c r="M135" s="20" t="str">
        <f t="shared" si="43"/>
        <v>not</v>
      </c>
      <c r="O135" s="34">
        <v>247663</v>
      </c>
      <c r="P135" s="5">
        <v>2022</v>
      </c>
      <c r="Q135" s="5">
        <v>2372</v>
      </c>
      <c r="R135" s="5">
        <v>1652</v>
      </c>
      <c r="S135" s="20" t="str">
        <f t="shared" si="44"/>
        <v>not</v>
      </c>
      <c r="T135" s="20" t="str">
        <f t="shared" si="45"/>
        <v>improve</v>
      </c>
      <c r="V135" s="34">
        <v>247663</v>
      </c>
      <c r="W135" s="5">
        <v>2022</v>
      </c>
      <c r="X135" s="5">
        <v>2434</v>
      </c>
      <c r="Y135" s="5">
        <v>2022</v>
      </c>
      <c r="Z135" s="20" t="str">
        <f t="shared" si="46"/>
        <v>not</v>
      </c>
      <c r="AA135" s="20" t="str">
        <f t="shared" si="47"/>
        <v>same</v>
      </c>
      <c r="AC135" s="34">
        <v>247663</v>
      </c>
      <c r="AD135" s="5">
        <v>2022</v>
      </c>
      <c r="AE135" s="5">
        <v>1805</v>
      </c>
      <c r="AF135" s="5">
        <v>2022</v>
      </c>
      <c r="AG135" s="20" t="str">
        <f t="shared" si="48"/>
        <v>improve</v>
      </c>
      <c r="AH135" s="20" t="str">
        <f t="shared" si="49"/>
        <v>same</v>
      </c>
    </row>
    <row r="136" ht="17.6" spans="1:34">
      <c r="A136" s="4">
        <v>248519</v>
      </c>
      <c r="B136" s="5">
        <v>273</v>
      </c>
      <c r="C136" s="5">
        <v>330</v>
      </c>
      <c r="D136" s="5">
        <v>412</v>
      </c>
      <c r="E136" s="20" t="str">
        <f t="shared" si="40"/>
        <v>not</v>
      </c>
      <c r="F136" s="20" t="str">
        <f t="shared" si="41"/>
        <v>not</v>
      </c>
      <c r="H136" s="34">
        <v>248519</v>
      </c>
      <c r="I136" s="5">
        <v>273</v>
      </c>
      <c r="J136" s="5">
        <v>383</v>
      </c>
      <c r="K136" s="5">
        <v>250</v>
      </c>
      <c r="L136" s="20" t="str">
        <f t="shared" si="42"/>
        <v>not</v>
      </c>
      <c r="M136" s="20" t="str">
        <f t="shared" si="43"/>
        <v>improve</v>
      </c>
      <c r="O136" s="34">
        <v>248519</v>
      </c>
      <c r="P136" s="5">
        <v>273</v>
      </c>
      <c r="Q136" s="5">
        <v>343</v>
      </c>
      <c r="R136" s="5">
        <v>2071</v>
      </c>
      <c r="S136" s="20" t="str">
        <f t="shared" si="44"/>
        <v>not</v>
      </c>
      <c r="T136" s="20" t="str">
        <f t="shared" si="45"/>
        <v>not</v>
      </c>
      <c r="V136" s="34">
        <v>248519</v>
      </c>
      <c r="W136" s="5">
        <v>273</v>
      </c>
      <c r="X136" s="5">
        <v>1059</v>
      </c>
      <c r="Y136" s="5">
        <v>376</v>
      </c>
      <c r="Z136" s="20" t="str">
        <f t="shared" si="46"/>
        <v>not</v>
      </c>
      <c r="AA136" s="20" t="str">
        <f t="shared" si="47"/>
        <v>not</v>
      </c>
      <c r="AC136" s="34">
        <v>248519</v>
      </c>
      <c r="AD136" s="5">
        <v>273</v>
      </c>
      <c r="AE136" s="5">
        <v>428</v>
      </c>
      <c r="AF136" s="5">
        <v>89</v>
      </c>
      <c r="AG136" s="20" t="str">
        <f t="shared" si="48"/>
        <v>not</v>
      </c>
      <c r="AH136" s="20" t="str">
        <f t="shared" si="49"/>
        <v>improve</v>
      </c>
    </row>
    <row r="137" ht="17.6" spans="1:34">
      <c r="A137" s="4">
        <v>251970</v>
      </c>
      <c r="B137" s="5">
        <v>-1</v>
      </c>
      <c r="C137" s="5">
        <v>-1</v>
      </c>
      <c r="D137" s="5">
        <v>-1</v>
      </c>
      <c r="E137" s="20" t="str">
        <f t="shared" si="40"/>
        <v>not Found</v>
      </c>
      <c r="F137" s="20" t="str">
        <f t="shared" si="41"/>
        <v>not Found</v>
      </c>
      <c r="H137" s="34">
        <v>251970</v>
      </c>
      <c r="I137" s="5">
        <v>-1</v>
      </c>
      <c r="J137" s="5">
        <v>-1</v>
      </c>
      <c r="K137" s="5">
        <v>-1</v>
      </c>
      <c r="L137" s="20" t="str">
        <f t="shared" si="42"/>
        <v>not Found</v>
      </c>
      <c r="M137" s="20" t="str">
        <f t="shared" si="43"/>
        <v>not Found</v>
      </c>
      <c r="O137" s="34">
        <v>251970</v>
      </c>
      <c r="P137" s="5">
        <v>-1</v>
      </c>
      <c r="Q137" s="5">
        <v>-1</v>
      </c>
      <c r="R137" s="5">
        <v>-1</v>
      </c>
      <c r="S137" s="20" t="str">
        <f t="shared" si="44"/>
        <v>not Found</v>
      </c>
      <c r="T137" s="20" t="str">
        <f t="shared" si="45"/>
        <v>not Found</v>
      </c>
      <c r="V137" s="34">
        <v>251970</v>
      </c>
      <c r="W137" s="5">
        <v>-1</v>
      </c>
      <c r="X137" s="5">
        <v>-1</v>
      </c>
      <c r="Y137" s="5">
        <v>-1</v>
      </c>
      <c r="Z137" s="20" t="str">
        <f t="shared" si="46"/>
        <v>not Found</v>
      </c>
      <c r="AA137" s="20" t="str">
        <f t="shared" si="47"/>
        <v>not Found</v>
      </c>
      <c r="AC137" s="34">
        <v>251970</v>
      </c>
      <c r="AD137" s="5">
        <v>-1</v>
      </c>
      <c r="AE137" s="5">
        <v>-1</v>
      </c>
      <c r="AF137" s="5">
        <v>-1</v>
      </c>
      <c r="AG137" s="20" t="str">
        <f t="shared" si="48"/>
        <v>not Found</v>
      </c>
      <c r="AH137" s="20" t="str">
        <f t="shared" si="49"/>
        <v>not Found</v>
      </c>
    </row>
    <row r="138" ht="17.6" spans="1:34">
      <c r="A138" s="4">
        <v>252751</v>
      </c>
      <c r="B138" s="5">
        <v>-1</v>
      </c>
      <c r="C138" s="5">
        <v>-1</v>
      </c>
      <c r="D138" s="5">
        <v>-1</v>
      </c>
      <c r="E138" s="20" t="str">
        <f t="shared" si="40"/>
        <v>not Found</v>
      </c>
      <c r="F138" s="20" t="str">
        <f t="shared" si="41"/>
        <v>not Found</v>
      </c>
      <c r="H138" s="34">
        <v>252751</v>
      </c>
      <c r="I138" s="5">
        <v>-1</v>
      </c>
      <c r="J138" s="5">
        <v>-1</v>
      </c>
      <c r="K138" s="5">
        <v>-1</v>
      </c>
      <c r="L138" s="20" t="str">
        <f t="shared" si="42"/>
        <v>not Found</v>
      </c>
      <c r="M138" s="20" t="str">
        <f t="shared" si="43"/>
        <v>not Found</v>
      </c>
      <c r="O138" s="34">
        <v>252751</v>
      </c>
      <c r="P138" s="5">
        <v>-1</v>
      </c>
      <c r="Q138" s="5">
        <v>-1</v>
      </c>
      <c r="R138" s="5">
        <v>-1</v>
      </c>
      <c r="S138" s="20" t="str">
        <f t="shared" si="44"/>
        <v>not Found</v>
      </c>
      <c r="T138" s="20" t="str">
        <f t="shared" si="45"/>
        <v>not Found</v>
      </c>
      <c r="V138" s="34">
        <v>252751</v>
      </c>
      <c r="W138" s="5">
        <v>-1</v>
      </c>
      <c r="X138" s="5">
        <v>-1</v>
      </c>
      <c r="Y138" s="5">
        <v>-1</v>
      </c>
      <c r="Z138" s="20" t="str">
        <f t="shared" si="46"/>
        <v>not Found</v>
      </c>
      <c r="AA138" s="20" t="str">
        <f t="shared" si="47"/>
        <v>not Found</v>
      </c>
      <c r="AC138" s="34">
        <v>252751</v>
      </c>
      <c r="AD138" s="5">
        <v>-1</v>
      </c>
      <c r="AE138" s="5">
        <v>-1</v>
      </c>
      <c r="AF138" s="5">
        <v>-1</v>
      </c>
      <c r="AG138" s="20" t="str">
        <f t="shared" si="48"/>
        <v>not Found</v>
      </c>
      <c r="AH138" s="20" t="str">
        <f t="shared" si="49"/>
        <v>not Found</v>
      </c>
    </row>
    <row r="139" ht="17.6" spans="1:34">
      <c r="A139" s="4">
        <v>252913</v>
      </c>
      <c r="B139" s="5">
        <v>1918</v>
      </c>
      <c r="C139" s="5">
        <v>1918</v>
      </c>
      <c r="D139" s="5">
        <v>1918</v>
      </c>
      <c r="E139" s="20" t="str">
        <f t="shared" si="40"/>
        <v>same</v>
      </c>
      <c r="F139" s="20" t="str">
        <f t="shared" si="41"/>
        <v>same</v>
      </c>
      <c r="H139" s="34">
        <v>252913</v>
      </c>
      <c r="I139" s="5">
        <v>1918</v>
      </c>
      <c r="J139" s="5">
        <v>1918</v>
      </c>
      <c r="K139" s="5">
        <v>1918</v>
      </c>
      <c r="L139" s="20" t="str">
        <f t="shared" si="42"/>
        <v>same</v>
      </c>
      <c r="M139" s="20" t="str">
        <f t="shared" si="43"/>
        <v>same</v>
      </c>
      <c r="O139" s="34">
        <v>252913</v>
      </c>
      <c r="P139" s="5">
        <v>1918</v>
      </c>
      <c r="Q139" s="5">
        <v>1918</v>
      </c>
      <c r="R139" s="5">
        <v>1918</v>
      </c>
      <c r="S139" s="20" t="str">
        <f t="shared" si="44"/>
        <v>same</v>
      </c>
      <c r="T139" s="20" t="str">
        <f t="shared" si="45"/>
        <v>same</v>
      </c>
      <c r="V139" s="34">
        <v>252913</v>
      </c>
      <c r="W139" s="5">
        <v>1918</v>
      </c>
      <c r="X139" s="5">
        <v>1918</v>
      </c>
      <c r="Y139" s="5">
        <v>1918</v>
      </c>
      <c r="Z139" s="20" t="str">
        <f t="shared" si="46"/>
        <v>same</v>
      </c>
      <c r="AA139" s="20" t="str">
        <f t="shared" si="47"/>
        <v>same</v>
      </c>
      <c r="AC139" s="34">
        <v>252913</v>
      </c>
      <c r="AD139" s="5">
        <v>1918</v>
      </c>
      <c r="AE139" s="5">
        <v>1918</v>
      </c>
      <c r="AF139" s="5">
        <v>1918</v>
      </c>
      <c r="AG139" s="20" t="str">
        <f t="shared" si="48"/>
        <v>same</v>
      </c>
      <c r="AH139" s="20" t="str">
        <f t="shared" si="49"/>
        <v>same</v>
      </c>
    </row>
    <row r="140" ht="17.6" spans="1:34">
      <c r="A140" s="4">
        <v>256859</v>
      </c>
      <c r="B140" s="5">
        <v>2289</v>
      </c>
      <c r="C140" s="5">
        <v>3374</v>
      </c>
      <c r="D140" s="5">
        <v>-1</v>
      </c>
      <c r="E140" s="20" t="str">
        <f t="shared" si="40"/>
        <v>not</v>
      </c>
      <c r="F140" s="20" t="str">
        <f t="shared" si="41"/>
        <v>not</v>
      </c>
      <c r="H140" s="34">
        <v>256859</v>
      </c>
      <c r="I140" s="5">
        <v>2289</v>
      </c>
      <c r="J140" s="5">
        <v>-1</v>
      </c>
      <c r="K140" s="5">
        <v>2304</v>
      </c>
      <c r="L140" s="20" t="str">
        <f t="shared" si="42"/>
        <v>not</v>
      </c>
      <c r="M140" s="20" t="str">
        <f t="shared" si="43"/>
        <v>not</v>
      </c>
      <c r="O140" s="34">
        <v>256859</v>
      </c>
      <c r="P140" s="5">
        <v>2289</v>
      </c>
      <c r="Q140" s="5">
        <v>2353</v>
      </c>
      <c r="R140" s="5">
        <v>-1</v>
      </c>
      <c r="S140" s="20" t="str">
        <f t="shared" si="44"/>
        <v>not</v>
      </c>
      <c r="T140" s="20" t="str">
        <f t="shared" si="45"/>
        <v>not</v>
      </c>
      <c r="V140" s="34">
        <v>256859</v>
      </c>
      <c r="W140" s="5">
        <v>2289</v>
      </c>
      <c r="X140" s="5">
        <v>-1</v>
      </c>
      <c r="Y140" s="5">
        <v>2114</v>
      </c>
      <c r="Z140" s="20" t="str">
        <f t="shared" si="46"/>
        <v>not</v>
      </c>
      <c r="AA140" s="20" t="str">
        <f t="shared" si="47"/>
        <v>improve</v>
      </c>
      <c r="AC140" s="34">
        <v>256859</v>
      </c>
      <c r="AD140" s="5">
        <v>2289</v>
      </c>
      <c r="AE140" s="5">
        <v>3116</v>
      </c>
      <c r="AF140" s="5">
        <v>2289</v>
      </c>
      <c r="AG140" s="20" t="str">
        <f t="shared" si="48"/>
        <v>not</v>
      </c>
      <c r="AH140" s="20" t="str">
        <f t="shared" si="49"/>
        <v>same</v>
      </c>
    </row>
    <row r="141" ht="17.6" spans="1:34">
      <c r="A141" s="4">
        <v>258969</v>
      </c>
      <c r="B141" s="5">
        <v>5578</v>
      </c>
      <c r="C141" s="5">
        <v>5739</v>
      </c>
      <c r="D141" s="5">
        <v>5570</v>
      </c>
      <c r="E141" s="20" t="str">
        <f t="shared" si="40"/>
        <v>not</v>
      </c>
      <c r="F141" s="20" t="str">
        <f t="shared" si="41"/>
        <v>improve</v>
      </c>
      <c r="H141" s="34">
        <v>258969</v>
      </c>
      <c r="I141" s="5">
        <v>5578</v>
      </c>
      <c r="J141" s="5">
        <v>5963</v>
      </c>
      <c r="K141" s="5">
        <v>1560</v>
      </c>
      <c r="L141" s="20" t="str">
        <f t="shared" si="42"/>
        <v>not</v>
      </c>
      <c r="M141" s="20" t="str">
        <f t="shared" si="43"/>
        <v>improve</v>
      </c>
      <c r="O141" s="34">
        <v>258969</v>
      </c>
      <c r="P141" s="5">
        <v>5578</v>
      </c>
      <c r="Q141" s="5">
        <v>6286</v>
      </c>
      <c r="R141" s="5">
        <v>1560</v>
      </c>
      <c r="S141" s="20" t="str">
        <f t="shared" si="44"/>
        <v>not</v>
      </c>
      <c r="T141" s="20" t="str">
        <f t="shared" si="45"/>
        <v>improve</v>
      </c>
      <c r="V141" s="34">
        <v>258969</v>
      </c>
      <c r="W141" s="5">
        <v>5578</v>
      </c>
      <c r="X141" s="5">
        <v>6286</v>
      </c>
      <c r="Y141" s="5">
        <v>1560</v>
      </c>
      <c r="Z141" s="20" t="str">
        <f t="shared" si="46"/>
        <v>not</v>
      </c>
      <c r="AA141" s="20" t="str">
        <f t="shared" si="47"/>
        <v>improve</v>
      </c>
      <c r="AC141" s="34">
        <v>258969</v>
      </c>
      <c r="AD141" s="5">
        <v>5578</v>
      </c>
      <c r="AE141" s="5">
        <v>5963</v>
      </c>
      <c r="AF141" s="5">
        <v>1726</v>
      </c>
      <c r="AG141" s="20" t="str">
        <f t="shared" si="48"/>
        <v>not</v>
      </c>
      <c r="AH141" s="20" t="str">
        <f t="shared" si="49"/>
        <v>improve</v>
      </c>
    </row>
    <row r="142" ht="17.6" spans="1:34">
      <c r="A142" s="4">
        <v>260913</v>
      </c>
      <c r="B142" s="5">
        <v>1291</v>
      </c>
      <c r="C142" s="5">
        <v>1291</v>
      </c>
      <c r="D142" s="5">
        <v>926</v>
      </c>
      <c r="E142" s="20" t="str">
        <f t="shared" si="40"/>
        <v>same</v>
      </c>
      <c r="F142" s="20" t="str">
        <f t="shared" si="41"/>
        <v>improve</v>
      </c>
      <c r="H142" s="34">
        <v>260913</v>
      </c>
      <c r="I142" s="5">
        <v>1291</v>
      </c>
      <c r="J142" s="5">
        <v>1298</v>
      </c>
      <c r="K142" s="5">
        <v>926</v>
      </c>
      <c r="L142" s="20" t="str">
        <f t="shared" si="42"/>
        <v>not</v>
      </c>
      <c r="M142" s="20" t="str">
        <f t="shared" si="43"/>
        <v>improve</v>
      </c>
      <c r="O142" s="34">
        <v>260913</v>
      </c>
      <c r="P142" s="5">
        <v>1291</v>
      </c>
      <c r="Q142" s="5">
        <v>823</v>
      </c>
      <c r="R142" s="5">
        <v>1291</v>
      </c>
      <c r="S142" s="20" t="str">
        <f t="shared" si="44"/>
        <v>improve</v>
      </c>
      <c r="T142" s="20" t="str">
        <f t="shared" si="45"/>
        <v>same</v>
      </c>
      <c r="V142" s="34">
        <v>260913</v>
      </c>
      <c r="W142" s="5">
        <v>1291</v>
      </c>
      <c r="X142" s="5">
        <v>926</v>
      </c>
      <c r="Y142" s="5">
        <v>1125</v>
      </c>
      <c r="Z142" s="20" t="str">
        <f t="shared" si="46"/>
        <v>improve</v>
      </c>
      <c r="AA142" s="20" t="str">
        <f t="shared" si="47"/>
        <v>improve</v>
      </c>
      <c r="AC142" s="34">
        <v>260913</v>
      </c>
      <c r="AD142" s="5">
        <v>1291</v>
      </c>
      <c r="AE142" s="5">
        <v>1366</v>
      </c>
      <c r="AF142" s="5">
        <v>850</v>
      </c>
      <c r="AG142" s="20" t="str">
        <f t="shared" si="48"/>
        <v>not</v>
      </c>
      <c r="AH142" s="20" t="str">
        <f t="shared" si="49"/>
        <v>improve</v>
      </c>
    </row>
    <row r="143" ht="17.6" spans="1:34">
      <c r="A143" s="4">
        <v>261474</v>
      </c>
      <c r="B143" s="5">
        <v>-1</v>
      </c>
      <c r="C143" s="5">
        <v>1254</v>
      </c>
      <c r="D143" s="5">
        <v>-1</v>
      </c>
      <c r="E143" s="20" t="str">
        <f t="shared" si="40"/>
        <v>improve</v>
      </c>
      <c r="F143" s="20" t="str">
        <f t="shared" si="41"/>
        <v>not Found</v>
      </c>
      <c r="H143" s="34">
        <v>261474</v>
      </c>
      <c r="I143" s="5">
        <v>-1</v>
      </c>
      <c r="J143" s="5">
        <v>-1</v>
      </c>
      <c r="K143" s="5">
        <v>-1</v>
      </c>
      <c r="L143" s="20" t="str">
        <f t="shared" si="42"/>
        <v>not Found</v>
      </c>
      <c r="M143" s="20" t="str">
        <f t="shared" si="43"/>
        <v>not Found</v>
      </c>
      <c r="O143" s="34">
        <v>261474</v>
      </c>
      <c r="P143" s="5">
        <v>-1</v>
      </c>
      <c r="Q143" s="5">
        <v>-1</v>
      </c>
      <c r="R143" s="5">
        <v>835</v>
      </c>
      <c r="S143" s="20" t="str">
        <f t="shared" si="44"/>
        <v>not Found</v>
      </c>
      <c r="T143" s="20" t="str">
        <f t="shared" si="45"/>
        <v>improve</v>
      </c>
      <c r="V143" s="34">
        <v>261474</v>
      </c>
      <c r="W143" s="5">
        <v>-1</v>
      </c>
      <c r="X143" s="5">
        <v>-1</v>
      </c>
      <c r="Y143" s="5">
        <v>1105</v>
      </c>
      <c r="Z143" s="20" t="str">
        <f t="shared" si="46"/>
        <v>not Found</v>
      </c>
      <c r="AA143" s="20" t="str">
        <f t="shared" si="47"/>
        <v>improve</v>
      </c>
      <c r="AC143" s="34">
        <v>261474</v>
      </c>
      <c r="AD143" s="5">
        <v>-1</v>
      </c>
      <c r="AE143" s="5">
        <v>1216</v>
      </c>
      <c r="AF143" s="5">
        <v>-1</v>
      </c>
      <c r="AG143" s="20" t="str">
        <f t="shared" si="48"/>
        <v>improve</v>
      </c>
      <c r="AH143" s="20" t="str">
        <f t="shared" si="49"/>
        <v>not Found</v>
      </c>
    </row>
    <row r="144" ht="17.6" spans="1:34">
      <c r="A144" s="4">
        <v>262918</v>
      </c>
      <c r="B144" s="5">
        <v>167</v>
      </c>
      <c r="C144" s="5">
        <v>135</v>
      </c>
      <c r="D144" s="5">
        <v>156</v>
      </c>
      <c r="E144" s="20" t="str">
        <f t="shared" si="40"/>
        <v>improve</v>
      </c>
      <c r="F144" s="20" t="str">
        <f t="shared" si="41"/>
        <v>improve</v>
      </c>
      <c r="H144" s="34">
        <v>262918</v>
      </c>
      <c r="I144" s="5">
        <v>167</v>
      </c>
      <c r="J144" s="5">
        <v>184</v>
      </c>
      <c r="K144" s="5">
        <v>156</v>
      </c>
      <c r="L144" s="20" t="str">
        <f t="shared" si="42"/>
        <v>not</v>
      </c>
      <c r="M144" s="20" t="str">
        <f t="shared" si="43"/>
        <v>improve</v>
      </c>
      <c r="O144" s="34">
        <v>262918</v>
      </c>
      <c r="P144" s="5">
        <v>167</v>
      </c>
      <c r="Q144" s="5">
        <v>184</v>
      </c>
      <c r="R144" s="5">
        <v>4659</v>
      </c>
      <c r="S144" s="20" t="str">
        <f t="shared" si="44"/>
        <v>not</v>
      </c>
      <c r="T144" s="20" t="str">
        <f t="shared" si="45"/>
        <v>not</v>
      </c>
      <c r="V144" s="34">
        <v>262918</v>
      </c>
      <c r="W144" s="5">
        <v>167</v>
      </c>
      <c r="X144" s="5">
        <v>2172</v>
      </c>
      <c r="Y144" s="5">
        <v>283</v>
      </c>
      <c r="Z144" s="20" t="str">
        <f t="shared" si="46"/>
        <v>not</v>
      </c>
      <c r="AA144" s="20" t="str">
        <f t="shared" si="47"/>
        <v>not</v>
      </c>
      <c r="AC144" s="34">
        <v>262918</v>
      </c>
      <c r="AD144" s="5">
        <v>167</v>
      </c>
      <c r="AE144" s="5">
        <v>109</v>
      </c>
      <c r="AF144" s="5">
        <v>431</v>
      </c>
      <c r="AG144" s="20" t="str">
        <f t="shared" si="48"/>
        <v>improve</v>
      </c>
      <c r="AH144" s="20" t="str">
        <f t="shared" si="49"/>
        <v>not</v>
      </c>
    </row>
    <row r="145" ht="17.6" spans="1:34">
      <c r="A145" s="4">
        <v>264383</v>
      </c>
      <c r="B145" s="5">
        <v>154</v>
      </c>
      <c r="C145" s="5">
        <v>374</v>
      </c>
      <c r="D145" s="5">
        <v>153</v>
      </c>
      <c r="E145" s="20" t="str">
        <f t="shared" si="40"/>
        <v>not</v>
      </c>
      <c r="F145" s="20" t="str">
        <f t="shared" si="41"/>
        <v>improve</v>
      </c>
      <c r="H145" s="34">
        <v>264383</v>
      </c>
      <c r="I145" s="5">
        <v>154</v>
      </c>
      <c r="J145" s="5">
        <v>374</v>
      </c>
      <c r="K145" s="5">
        <v>59</v>
      </c>
      <c r="L145" s="20" t="str">
        <f t="shared" si="42"/>
        <v>not</v>
      </c>
      <c r="M145" s="20" t="str">
        <f t="shared" si="43"/>
        <v>improve</v>
      </c>
      <c r="O145" s="34">
        <v>264383</v>
      </c>
      <c r="P145" s="5">
        <v>154</v>
      </c>
      <c r="Q145" s="5">
        <v>238</v>
      </c>
      <c r="R145" s="5">
        <v>142</v>
      </c>
      <c r="S145" s="20" t="str">
        <f t="shared" si="44"/>
        <v>not</v>
      </c>
      <c r="T145" s="20" t="str">
        <f t="shared" si="45"/>
        <v>improve</v>
      </c>
      <c r="V145" s="34">
        <v>264383</v>
      </c>
      <c r="W145" s="5">
        <v>154</v>
      </c>
      <c r="X145" s="5">
        <v>355</v>
      </c>
      <c r="Y145" s="5">
        <v>69</v>
      </c>
      <c r="Z145" s="20" t="str">
        <f t="shared" si="46"/>
        <v>not</v>
      </c>
      <c r="AA145" s="20" t="str">
        <f t="shared" si="47"/>
        <v>improve</v>
      </c>
      <c r="AC145" s="34">
        <v>264383</v>
      </c>
      <c r="AD145" s="5">
        <v>154</v>
      </c>
      <c r="AE145" s="5">
        <v>368</v>
      </c>
      <c r="AF145" s="5">
        <v>142</v>
      </c>
      <c r="AG145" s="20" t="str">
        <f t="shared" si="48"/>
        <v>not</v>
      </c>
      <c r="AH145" s="20" t="str">
        <f t="shared" si="49"/>
        <v>improve</v>
      </c>
    </row>
    <row r="146" ht="17.6" spans="1:34">
      <c r="A146" s="4">
        <v>270549</v>
      </c>
      <c r="B146" s="5">
        <v>6767</v>
      </c>
      <c r="C146" s="5">
        <v>6767</v>
      </c>
      <c r="D146" s="5">
        <v>5526</v>
      </c>
      <c r="E146" s="20" t="str">
        <f t="shared" si="40"/>
        <v>same</v>
      </c>
      <c r="F146" s="20" t="str">
        <f t="shared" si="41"/>
        <v>improve</v>
      </c>
      <c r="H146" s="34">
        <v>270549</v>
      </c>
      <c r="I146" s="5">
        <v>6767</v>
      </c>
      <c r="J146" s="5">
        <v>6767</v>
      </c>
      <c r="K146" s="5">
        <v>5526</v>
      </c>
      <c r="L146" s="20" t="str">
        <f t="shared" si="42"/>
        <v>same</v>
      </c>
      <c r="M146" s="20" t="str">
        <f t="shared" si="43"/>
        <v>improve</v>
      </c>
      <c r="O146" s="34">
        <v>270549</v>
      </c>
      <c r="P146" s="5">
        <v>6767</v>
      </c>
      <c r="Q146" s="5">
        <v>6144</v>
      </c>
      <c r="R146" s="5">
        <v>6428</v>
      </c>
      <c r="S146" s="20" t="str">
        <f t="shared" si="44"/>
        <v>improve</v>
      </c>
      <c r="T146" s="20" t="str">
        <f t="shared" si="45"/>
        <v>improve</v>
      </c>
      <c r="V146" s="34">
        <v>270549</v>
      </c>
      <c r="W146" s="5">
        <v>6767</v>
      </c>
      <c r="X146" s="5">
        <v>6767</v>
      </c>
      <c r="Y146" s="5">
        <v>5823</v>
      </c>
      <c r="Z146" s="20" t="str">
        <f t="shared" si="46"/>
        <v>same</v>
      </c>
      <c r="AA146" s="20" t="str">
        <f t="shared" si="47"/>
        <v>improve</v>
      </c>
      <c r="AC146" s="34">
        <v>270549</v>
      </c>
      <c r="AD146" s="5">
        <v>6767</v>
      </c>
      <c r="AE146" s="5">
        <v>6767</v>
      </c>
      <c r="AF146" s="5">
        <v>5828</v>
      </c>
      <c r="AG146" s="20" t="str">
        <f t="shared" si="48"/>
        <v>same</v>
      </c>
      <c r="AH146" s="20" t="str">
        <f t="shared" si="49"/>
        <v>improve</v>
      </c>
    </row>
    <row r="147" ht="17.6" spans="1:34">
      <c r="A147" s="4">
        <v>272107</v>
      </c>
      <c r="B147" s="5">
        <v>-1</v>
      </c>
      <c r="C147" s="5">
        <v>-1</v>
      </c>
      <c r="D147" s="5">
        <v>-1</v>
      </c>
      <c r="E147" s="20" t="str">
        <f t="shared" si="40"/>
        <v>not Found</v>
      </c>
      <c r="F147" s="20" t="str">
        <f t="shared" si="41"/>
        <v>not Found</v>
      </c>
      <c r="H147" s="34">
        <v>272107</v>
      </c>
      <c r="I147" s="5">
        <v>-1</v>
      </c>
      <c r="J147" s="5">
        <v>-1</v>
      </c>
      <c r="K147" s="5">
        <v>-1</v>
      </c>
      <c r="L147" s="20" t="str">
        <f t="shared" si="42"/>
        <v>not Found</v>
      </c>
      <c r="M147" s="20" t="str">
        <f t="shared" si="43"/>
        <v>not Found</v>
      </c>
      <c r="O147" s="34">
        <v>272107</v>
      </c>
      <c r="P147" s="5">
        <v>-1</v>
      </c>
      <c r="Q147" s="5">
        <v>-1</v>
      </c>
      <c r="R147" s="5">
        <v>-1</v>
      </c>
      <c r="S147" s="20" t="str">
        <f t="shared" si="44"/>
        <v>not Found</v>
      </c>
      <c r="T147" s="20" t="str">
        <f t="shared" si="45"/>
        <v>not Found</v>
      </c>
      <c r="V147" s="34">
        <v>272107</v>
      </c>
      <c r="W147" s="5">
        <v>-1</v>
      </c>
      <c r="X147" s="5">
        <v>-1</v>
      </c>
      <c r="Y147" s="5">
        <v>-1</v>
      </c>
      <c r="Z147" s="20" t="str">
        <f t="shared" si="46"/>
        <v>not Found</v>
      </c>
      <c r="AA147" s="20" t="str">
        <f t="shared" si="47"/>
        <v>not Found</v>
      </c>
      <c r="AC147" s="34">
        <v>272107</v>
      </c>
      <c r="AD147" s="5">
        <v>-1</v>
      </c>
      <c r="AE147" s="5">
        <v>-1</v>
      </c>
      <c r="AF147" s="5">
        <v>-1</v>
      </c>
      <c r="AG147" s="20" t="str">
        <f t="shared" si="48"/>
        <v>not Found</v>
      </c>
      <c r="AH147" s="20" t="str">
        <f t="shared" si="49"/>
        <v>not Found</v>
      </c>
    </row>
    <row r="148" ht="17.6" spans="1:34">
      <c r="A148" s="4">
        <v>272641</v>
      </c>
      <c r="B148" s="5">
        <v>346</v>
      </c>
      <c r="C148" s="5">
        <v>557</v>
      </c>
      <c r="D148" s="5">
        <v>397</v>
      </c>
      <c r="E148" s="20" t="str">
        <f t="shared" si="40"/>
        <v>not</v>
      </c>
      <c r="F148" s="20" t="str">
        <f t="shared" si="41"/>
        <v>not</v>
      </c>
      <c r="H148" s="34">
        <v>272641</v>
      </c>
      <c r="I148" s="5">
        <v>346</v>
      </c>
      <c r="J148" s="5">
        <v>340</v>
      </c>
      <c r="K148" s="5">
        <v>350</v>
      </c>
      <c r="L148" s="20" t="str">
        <f t="shared" si="42"/>
        <v>improve</v>
      </c>
      <c r="M148" s="20" t="str">
        <f t="shared" si="43"/>
        <v>not</v>
      </c>
      <c r="O148" s="34">
        <v>272641</v>
      </c>
      <c r="P148" s="5">
        <v>346</v>
      </c>
      <c r="Q148" s="5">
        <v>332</v>
      </c>
      <c r="R148" s="5">
        <v>606</v>
      </c>
      <c r="S148" s="20" t="str">
        <f t="shared" si="44"/>
        <v>improve</v>
      </c>
      <c r="T148" s="20" t="str">
        <f t="shared" si="45"/>
        <v>not</v>
      </c>
      <c r="V148" s="34">
        <v>272641</v>
      </c>
      <c r="W148" s="5">
        <v>346</v>
      </c>
      <c r="X148" s="5">
        <v>319</v>
      </c>
      <c r="Y148" s="5">
        <v>597</v>
      </c>
      <c r="Z148" s="20" t="str">
        <f t="shared" si="46"/>
        <v>improve</v>
      </c>
      <c r="AA148" s="20" t="str">
        <f t="shared" si="47"/>
        <v>not</v>
      </c>
      <c r="AC148" s="34">
        <v>272641</v>
      </c>
      <c r="AD148" s="5">
        <v>346</v>
      </c>
      <c r="AE148" s="5">
        <v>374</v>
      </c>
      <c r="AF148" s="5">
        <v>581</v>
      </c>
      <c r="AG148" s="20" t="str">
        <f t="shared" si="48"/>
        <v>not</v>
      </c>
      <c r="AH148" s="20" t="str">
        <f t="shared" si="49"/>
        <v>not</v>
      </c>
    </row>
    <row r="149" ht="17.6" spans="1:34">
      <c r="A149" s="4">
        <v>272654</v>
      </c>
      <c r="B149" s="5">
        <v>1119</v>
      </c>
      <c r="C149" s="5">
        <v>1181</v>
      </c>
      <c r="D149" s="5">
        <v>9</v>
      </c>
      <c r="E149" s="20" t="str">
        <f t="shared" si="40"/>
        <v>not</v>
      </c>
      <c r="F149" s="20" t="str">
        <f t="shared" si="41"/>
        <v>improve</v>
      </c>
      <c r="H149" s="34">
        <v>272654</v>
      </c>
      <c r="I149" s="5">
        <v>1119</v>
      </c>
      <c r="J149" s="5">
        <v>9</v>
      </c>
      <c r="K149" s="5">
        <v>1251</v>
      </c>
      <c r="L149" s="20" t="str">
        <f t="shared" si="42"/>
        <v>improve</v>
      </c>
      <c r="M149" s="20" t="str">
        <f t="shared" si="43"/>
        <v>not</v>
      </c>
      <c r="O149" s="34">
        <v>272654</v>
      </c>
      <c r="P149" s="5">
        <v>1119</v>
      </c>
      <c r="Q149" s="5">
        <v>5</v>
      </c>
      <c r="R149" s="5">
        <v>1251</v>
      </c>
      <c r="S149" s="20" t="str">
        <f t="shared" si="44"/>
        <v>improve</v>
      </c>
      <c r="T149" s="20" t="str">
        <f t="shared" si="45"/>
        <v>not</v>
      </c>
      <c r="V149" s="34">
        <v>272654</v>
      </c>
      <c r="W149" s="5">
        <v>1119</v>
      </c>
      <c r="X149" s="5">
        <v>11</v>
      </c>
      <c r="Y149" s="5">
        <v>582</v>
      </c>
      <c r="Z149" s="20" t="str">
        <f t="shared" si="46"/>
        <v>improve</v>
      </c>
      <c r="AA149" s="20" t="str">
        <f t="shared" si="47"/>
        <v>improve</v>
      </c>
      <c r="AC149" s="34">
        <v>272654</v>
      </c>
      <c r="AD149" s="5">
        <v>1119</v>
      </c>
      <c r="AE149" s="5">
        <v>11</v>
      </c>
      <c r="AF149" s="5">
        <v>1119</v>
      </c>
      <c r="AG149" s="20" t="str">
        <f t="shared" si="48"/>
        <v>improve</v>
      </c>
      <c r="AH149" s="20" t="str">
        <f t="shared" si="49"/>
        <v>same</v>
      </c>
    </row>
    <row r="150" ht="17.6" spans="1:34">
      <c r="A150" s="4">
        <v>273049</v>
      </c>
      <c r="B150" s="5">
        <v>87</v>
      </c>
      <c r="C150" s="5">
        <v>86</v>
      </c>
      <c r="D150" s="5">
        <v>83</v>
      </c>
      <c r="E150" s="20" t="str">
        <f t="shared" si="40"/>
        <v>improve</v>
      </c>
      <c r="F150" s="20" t="str">
        <f t="shared" si="41"/>
        <v>improve</v>
      </c>
      <c r="H150" s="34">
        <v>273049</v>
      </c>
      <c r="I150" s="5">
        <v>87</v>
      </c>
      <c r="J150" s="5">
        <v>85</v>
      </c>
      <c r="K150" s="5">
        <v>104</v>
      </c>
      <c r="L150" s="20" t="str">
        <f t="shared" si="42"/>
        <v>improve</v>
      </c>
      <c r="M150" s="20" t="str">
        <f t="shared" si="43"/>
        <v>not</v>
      </c>
      <c r="O150" s="34">
        <v>273049</v>
      </c>
      <c r="P150" s="5">
        <v>87</v>
      </c>
      <c r="Q150" s="5">
        <v>88</v>
      </c>
      <c r="R150" s="5">
        <v>85</v>
      </c>
      <c r="S150" s="20" t="str">
        <f t="shared" si="44"/>
        <v>not</v>
      </c>
      <c r="T150" s="20" t="str">
        <f t="shared" si="45"/>
        <v>improve</v>
      </c>
      <c r="V150" s="34">
        <v>273049</v>
      </c>
      <c r="W150" s="5">
        <v>87</v>
      </c>
      <c r="X150" s="5">
        <v>86</v>
      </c>
      <c r="Y150" s="5">
        <v>86</v>
      </c>
      <c r="Z150" s="20" t="str">
        <f t="shared" si="46"/>
        <v>improve</v>
      </c>
      <c r="AA150" s="20" t="str">
        <f t="shared" si="47"/>
        <v>improve</v>
      </c>
      <c r="AC150" s="34">
        <v>273049</v>
      </c>
      <c r="AD150" s="5">
        <v>87</v>
      </c>
      <c r="AE150" s="5">
        <v>86</v>
      </c>
      <c r="AF150" s="5">
        <v>114</v>
      </c>
      <c r="AG150" s="20" t="str">
        <f t="shared" si="48"/>
        <v>improve</v>
      </c>
      <c r="AH150" s="20" t="str">
        <f t="shared" si="49"/>
        <v>not</v>
      </c>
    </row>
    <row r="151" ht="17.6" spans="1:34">
      <c r="A151" s="4">
        <v>274646</v>
      </c>
      <c r="B151" s="5">
        <v>316</v>
      </c>
      <c r="C151" s="5">
        <v>316</v>
      </c>
      <c r="D151" s="5">
        <v>316</v>
      </c>
      <c r="E151" s="20" t="str">
        <f t="shared" si="40"/>
        <v>same</v>
      </c>
      <c r="F151" s="20" t="str">
        <f t="shared" si="41"/>
        <v>same</v>
      </c>
      <c r="H151" s="34">
        <v>274646</v>
      </c>
      <c r="I151" s="5">
        <v>316</v>
      </c>
      <c r="J151" s="5">
        <v>316</v>
      </c>
      <c r="K151" s="5">
        <v>316</v>
      </c>
      <c r="L151" s="20" t="str">
        <f t="shared" si="42"/>
        <v>same</v>
      </c>
      <c r="M151" s="20" t="str">
        <f t="shared" si="43"/>
        <v>same</v>
      </c>
      <c r="O151" s="34">
        <v>274646</v>
      </c>
      <c r="P151" s="5">
        <v>316</v>
      </c>
      <c r="Q151" s="5">
        <v>316</v>
      </c>
      <c r="R151" s="5">
        <v>316</v>
      </c>
      <c r="S151" s="20" t="str">
        <f t="shared" si="44"/>
        <v>same</v>
      </c>
      <c r="T151" s="20" t="str">
        <f t="shared" si="45"/>
        <v>same</v>
      </c>
      <c r="V151" s="34">
        <v>274646</v>
      </c>
      <c r="W151" s="5">
        <v>316</v>
      </c>
      <c r="X151" s="5">
        <v>316</v>
      </c>
      <c r="Y151" s="5">
        <v>316</v>
      </c>
      <c r="Z151" s="20" t="str">
        <f t="shared" si="46"/>
        <v>same</v>
      </c>
      <c r="AA151" s="20" t="str">
        <f t="shared" si="47"/>
        <v>same</v>
      </c>
      <c r="AC151" s="34">
        <v>274646</v>
      </c>
      <c r="AD151" s="5">
        <v>316</v>
      </c>
      <c r="AE151" s="5">
        <v>316</v>
      </c>
      <c r="AF151" s="5">
        <v>316</v>
      </c>
      <c r="AG151" s="20" t="str">
        <f t="shared" si="48"/>
        <v>same</v>
      </c>
      <c r="AH151" s="20" t="str">
        <f t="shared" si="49"/>
        <v>same</v>
      </c>
    </row>
    <row r="152" ht="17.6" spans="1:34">
      <c r="A152" s="4">
        <v>274678</v>
      </c>
      <c r="B152" s="5">
        <v>20</v>
      </c>
      <c r="C152" s="5">
        <v>25</v>
      </c>
      <c r="D152" s="5">
        <v>20</v>
      </c>
      <c r="E152" s="20" t="str">
        <f t="shared" si="40"/>
        <v>not</v>
      </c>
      <c r="F152" s="20" t="str">
        <f t="shared" si="41"/>
        <v>same</v>
      </c>
      <c r="H152" s="34">
        <v>274678</v>
      </c>
      <c r="I152" s="5">
        <v>20</v>
      </c>
      <c r="J152" s="5">
        <v>20</v>
      </c>
      <c r="K152" s="5">
        <v>11</v>
      </c>
      <c r="L152" s="20" t="str">
        <f t="shared" si="42"/>
        <v>same</v>
      </c>
      <c r="M152" s="20" t="str">
        <f t="shared" si="43"/>
        <v>improve</v>
      </c>
      <c r="O152" s="34">
        <v>274678</v>
      </c>
      <c r="P152" s="5">
        <v>20</v>
      </c>
      <c r="Q152" s="5">
        <v>20</v>
      </c>
      <c r="R152" s="5">
        <v>11</v>
      </c>
      <c r="S152" s="20" t="str">
        <f t="shared" si="44"/>
        <v>same</v>
      </c>
      <c r="T152" s="20" t="str">
        <f t="shared" si="45"/>
        <v>improve</v>
      </c>
      <c r="V152" s="34">
        <v>274678</v>
      </c>
      <c r="W152" s="5">
        <v>20</v>
      </c>
      <c r="X152" s="5">
        <v>40</v>
      </c>
      <c r="Y152" s="5">
        <v>11</v>
      </c>
      <c r="Z152" s="20" t="str">
        <f t="shared" si="46"/>
        <v>not</v>
      </c>
      <c r="AA152" s="20" t="str">
        <f t="shared" si="47"/>
        <v>improve</v>
      </c>
      <c r="AC152" s="34">
        <v>274678</v>
      </c>
      <c r="AD152" s="5">
        <v>20</v>
      </c>
      <c r="AE152" s="5">
        <v>20</v>
      </c>
      <c r="AF152" s="5">
        <v>7</v>
      </c>
      <c r="AG152" s="20" t="str">
        <f t="shared" si="48"/>
        <v>same</v>
      </c>
      <c r="AH152" s="20" t="str">
        <f t="shared" si="49"/>
        <v>improve</v>
      </c>
    </row>
    <row r="153" ht="17.6" spans="1:34">
      <c r="A153" s="4">
        <v>274724</v>
      </c>
      <c r="B153" s="5">
        <v>5</v>
      </c>
      <c r="C153" s="5">
        <v>7</v>
      </c>
      <c r="D153" s="5">
        <v>305</v>
      </c>
      <c r="E153" s="20" t="str">
        <f t="shared" si="40"/>
        <v>not</v>
      </c>
      <c r="F153" s="20" t="str">
        <f t="shared" si="41"/>
        <v>not</v>
      </c>
      <c r="H153" s="34">
        <v>274724</v>
      </c>
      <c r="I153" s="5">
        <v>5</v>
      </c>
      <c r="J153" s="5">
        <v>3455</v>
      </c>
      <c r="K153" s="5">
        <v>4</v>
      </c>
      <c r="L153" s="20" t="str">
        <f t="shared" si="42"/>
        <v>not</v>
      </c>
      <c r="M153" s="20" t="str">
        <f t="shared" si="43"/>
        <v>improve</v>
      </c>
      <c r="O153" s="34">
        <v>274724</v>
      </c>
      <c r="P153" s="5">
        <v>5</v>
      </c>
      <c r="Q153" s="5">
        <v>199</v>
      </c>
      <c r="R153" s="5">
        <v>4</v>
      </c>
      <c r="S153" s="20" t="str">
        <f t="shared" si="44"/>
        <v>not</v>
      </c>
      <c r="T153" s="20" t="str">
        <f t="shared" si="45"/>
        <v>improve</v>
      </c>
      <c r="V153" s="34">
        <v>274724</v>
      </c>
      <c r="W153" s="5">
        <v>5</v>
      </c>
      <c r="X153" s="5">
        <v>199</v>
      </c>
      <c r="Y153" s="5">
        <v>5</v>
      </c>
      <c r="Z153" s="20" t="str">
        <f t="shared" si="46"/>
        <v>not</v>
      </c>
      <c r="AA153" s="20" t="str">
        <f t="shared" si="47"/>
        <v>same</v>
      </c>
      <c r="AC153" s="34">
        <v>274724</v>
      </c>
      <c r="AD153" s="5">
        <v>5</v>
      </c>
      <c r="AE153" s="5">
        <v>5</v>
      </c>
      <c r="AF153" s="5">
        <v>4</v>
      </c>
      <c r="AG153" s="20" t="str">
        <f t="shared" si="48"/>
        <v>same</v>
      </c>
      <c r="AH153" s="20" t="str">
        <f t="shared" si="49"/>
        <v>improve</v>
      </c>
    </row>
    <row r="154" ht="17.6" spans="1:34">
      <c r="A154" s="4">
        <v>280286</v>
      </c>
      <c r="B154" s="5">
        <v>1</v>
      </c>
      <c r="C154" s="5">
        <v>1</v>
      </c>
      <c r="D154" s="5">
        <v>1</v>
      </c>
      <c r="E154" s="20" t="str">
        <f t="shared" si="40"/>
        <v>same</v>
      </c>
      <c r="F154" s="20" t="str">
        <f t="shared" si="41"/>
        <v>same</v>
      </c>
      <c r="H154" s="34">
        <v>280286</v>
      </c>
      <c r="I154" s="5">
        <v>1</v>
      </c>
      <c r="J154" s="5">
        <v>1</v>
      </c>
      <c r="K154" s="5">
        <v>2</v>
      </c>
      <c r="L154" s="20" t="str">
        <f t="shared" si="42"/>
        <v>same</v>
      </c>
      <c r="M154" s="20" t="str">
        <f t="shared" si="43"/>
        <v>not</v>
      </c>
      <c r="O154" s="34">
        <v>280286</v>
      </c>
      <c r="P154" s="5">
        <v>1</v>
      </c>
      <c r="Q154" s="5">
        <v>2</v>
      </c>
      <c r="R154" s="5">
        <v>1</v>
      </c>
      <c r="S154" s="20" t="str">
        <f t="shared" si="44"/>
        <v>not</v>
      </c>
      <c r="T154" s="20" t="str">
        <f t="shared" si="45"/>
        <v>same</v>
      </c>
      <c r="V154" s="34">
        <v>280286</v>
      </c>
      <c r="W154" s="5">
        <v>1</v>
      </c>
      <c r="X154" s="5">
        <v>2</v>
      </c>
      <c r="Y154" s="5">
        <v>1</v>
      </c>
      <c r="Z154" s="20" t="str">
        <f t="shared" si="46"/>
        <v>not</v>
      </c>
      <c r="AA154" s="20" t="str">
        <f t="shared" si="47"/>
        <v>same</v>
      </c>
      <c r="AC154" s="34">
        <v>280286</v>
      </c>
      <c r="AD154" s="5">
        <v>1</v>
      </c>
      <c r="AE154" s="5">
        <v>1</v>
      </c>
      <c r="AF154" s="5">
        <v>1</v>
      </c>
      <c r="AG154" s="20" t="str">
        <f t="shared" si="48"/>
        <v>same</v>
      </c>
      <c r="AH154" s="20" t="str">
        <f t="shared" si="49"/>
        <v>same</v>
      </c>
    </row>
    <row r="155" ht="17.6" spans="1:34">
      <c r="A155" s="4">
        <v>280630</v>
      </c>
      <c r="B155" s="5">
        <v>203</v>
      </c>
      <c r="C155" s="5">
        <v>203</v>
      </c>
      <c r="D155" s="5">
        <v>203</v>
      </c>
      <c r="E155" s="20" t="str">
        <f t="shared" si="40"/>
        <v>same</v>
      </c>
      <c r="F155" s="20" t="str">
        <f t="shared" si="41"/>
        <v>same</v>
      </c>
      <c r="H155" s="34">
        <v>280630</v>
      </c>
      <c r="I155" s="5">
        <v>203</v>
      </c>
      <c r="J155" s="5">
        <v>203</v>
      </c>
      <c r="K155" s="5">
        <v>203</v>
      </c>
      <c r="L155" s="20" t="str">
        <f t="shared" si="42"/>
        <v>same</v>
      </c>
      <c r="M155" s="20" t="str">
        <f t="shared" si="43"/>
        <v>same</v>
      </c>
      <c r="O155" s="34">
        <v>280630</v>
      </c>
      <c r="P155" s="5">
        <v>203</v>
      </c>
      <c r="Q155" s="5">
        <v>203</v>
      </c>
      <c r="R155" s="5">
        <v>203</v>
      </c>
      <c r="S155" s="20" t="str">
        <f t="shared" si="44"/>
        <v>same</v>
      </c>
      <c r="T155" s="20" t="str">
        <f t="shared" si="45"/>
        <v>same</v>
      </c>
      <c r="V155" s="34">
        <v>280630</v>
      </c>
      <c r="W155" s="5">
        <v>203</v>
      </c>
      <c r="X155" s="5">
        <v>203</v>
      </c>
      <c r="Y155" s="5">
        <v>203</v>
      </c>
      <c r="Z155" s="20" t="str">
        <f t="shared" si="46"/>
        <v>same</v>
      </c>
      <c r="AA155" s="20" t="str">
        <f t="shared" si="47"/>
        <v>same</v>
      </c>
      <c r="AC155" s="34">
        <v>280630</v>
      </c>
      <c r="AD155" s="5">
        <v>203</v>
      </c>
      <c r="AE155" s="5">
        <v>203</v>
      </c>
      <c r="AF155" s="5">
        <v>203</v>
      </c>
      <c r="AG155" s="20" t="str">
        <f t="shared" si="48"/>
        <v>same</v>
      </c>
      <c r="AH155" s="20" t="str">
        <f t="shared" si="49"/>
        <v>same</v>
      </c>
    </row>
    <row r="156" ht="17.6" spans="1:34">
      <c r="A156" s="4">
        <v>292938</v>
      </c>
      <c r="B156" s="5">
        <v>122</v>
      </c>
      <c r="C156" s="5">
        <v>122</v>
      </c>
      <c r="D156" s="5">
        <v>122</v>
      </c>
      <c r="E156" s="20" t="str">
        <f t="shared" si="40"/>
        <v>same</v>
      </c>
      <c r="F156" s="20" t="str">
        <f t="shared" si="41"/>
        <v>same</v>
      </c>
      <c r="H156" s="34">
        <v>292938</v>
      </c>
      <c r="I156" s="5">
        <v>122</v>
      </c>
      <c r="J156" s="5">
        <v>25</v>
      </c>
      <c r="K156" s="5">
        <v>48</v>
      </c>
      <c r="L156" s="20" t="str">
        <f t="shared" si="42"/>
        <v>improve</v>
      </c>
      <c r="M156" s="20" t="str">
        <f t="shared" si="43"/>
        <v>improve</v>
      </c>
      <c r="O156" s="34">
        <v>292938</v>
      </c>
      <c r="P156" s="5">
        <v>122</v>
      </c>
      <c r="Q156" s="5">
        <v>25</v>
      </c>
      <c r="R156" s="5">
        <v>133</v>
      </c>
      <c r="S156" s="20" t="str">
        <f t="shared" si="44"/>
        <v>improve</v>
      </c>
      <c r="T156" s="20" t="str">
        <f t="shared" si="45"/>
        <v>not</v>
      </c>
      <c r="V156" s="34">
        <v>292938</v>
      </c>
      <c r="W156" s="5">
        <v>122</v>
      </c>
      <c r="X156" s="5">
        <v>122</v>
      </c>
      <c r="Y156" s="5">
        <v>155</v>
      </c>
      <c r="Z156" s="20" t="str">
        <f t="shared" si="46"/>
        <v>same</v>
      </c>
      <c r="AA156" s="20" t="str">
        <f t="shared" si="47"/>
        <v>not</v>
      </c>
      <c r="AC156" s="34">
        <v>292938</v>
      </c>
      <c r="AD156" s="5">
        <v>122</v>
      </c>
      <c r="AE156" s="5">
        <v>118</v>
      </c>
      <c r="AF156" s="5">
        <v>95</v>
      </c>
      <c r="AG156" s="20" t="str">
        <f t="shared" si="48"/>
        <v>improve</v>
      </c>
      <c r="AH156" s="20" t="str">
        <f t="shared" si="49"/>
        <v>improve</v>
      </c>
    </row>
    <row r="157" ht="17.6" spans="1:34">
      <c r="A157" s="4">
        <v>293474</v>
      </c>
      <c r="B157" s="5">
        <v>-1</v>
      </c>
      <c r="C157" s="5">
        <v>-1</v>
      </c>
      <c r="D157" s="5">
        <v>-1</v>
      </c>
      <c r="E157" s="20" t="str">
        <f t="shared" si="40"/>
        <v>not Found</v>
      </c>
      <c r="F157" s="20" t="str">
        <f t="shared" si="41"/>
        <v>not Found</v>
      </c>
      <c r="H157" s="34">
        <v>293474</v>
      </c>
      <c r="I157" s="5">
        <v>-1</v>
      </c>
      <c r="J157" s="5">
        <v>-1</v>
      </c>
      <c r="K157" s="5">
        <v>-1</v>
      </c>
      <c r="L157" s="20" t="str">
        <f t="shared" si="42"/>
        <v>not Found</v>
      </c>
      <c r="M157" s="20" t="str">
        <f t="shared" si="43"/>
        <v>not Found</v>
      </c>
      <c r="O157" s="34">
        <v>293474</v>
      </c>
      <c r="P157" s="5">
        <v>-1</v>
      </c>
      <c r="Q157" s="5">
        <v>-1</v>
      </c>
      <c r="R157" s="5">
        <v>-1</v>
      </c>
      <c r="S157" s="20" t="str">
        <f t="shared" si="44"/>
        <v>not Found</v>
      </c>
      <c r="T157" s="20" t="str">
        <f t="shared" si="45"/>
        <v>not Found</v>
      </c>
      <c r="V157" s="34">
        <v>293474</v>
      </c>
      <c r="W157" s="5">
        <v>-1</v>
      </c>
      <c r="X157" s="5">
        <v>-1</v>
      </c>
      <c r="Y157" s="5">
        <v>-1</v>
      </c>
      <c r="Z157" s="20" t="str">
        <f t="shared" si="46"/>
        <v>not Found</v>
      </c>
      <c r="AA157" s="20" t="str">
        <f t="shared" si="47"/>
        <v>not Found</v>
      </c>
      <c r="AC157" s="34">
        <v>293474</v>
      </c>
      <c r="AD157" s="5">
        <v>-1</v>
      </c>
      <c r="AE157" s="5">
        <v>-1</v>
      </c>
      <c r="AF157" s="5">
        <v>-1</v>
      </c>
      <c r="AG157" s="20" t="str">
        <f t="shared" si="48"/>
        <v>not Found</v>
      </c>
      <c r="AH157" s="20" t="str">
        <f t="shared" si="49"/>
        <v>not Found</v>
      </c>
    </row>
    <row r="158" ht="17.6" spans="1:34">
      <c r="A158" s="4">
        <v>295577</v>
      </c>
      <c r="B158" s="5">
        <v>-1</v>
      </c>
      <c r="C158" s="5">
        <v>-1</v>
      </c>
      <c r="D158" s="5">
        <v>-1</v>
      </c>
      <c r="E158" s="20" t="str">
        <f t="shared" si="40"/>
        <v>not Found</v>
      </c>
      <c r="F158" s="20" t="str">
        <f t="shared" si="41"/>
        <v>not Found</v>
      </c>
      <c r="H158" s="34">
        <v>295577</v>
      </c>
      <c r="I158" s="5">
        <v>-1</v>
      </c>
      <c r="J158" s="5">
        <v>-1</v>
      </c>
      <c r="K158" s="5">
        <v>-1</v>
      </c>
      <c r="L158" s="20" t="str">
        <f t="shared" si="42"/>
        <v>not Found</v>
      </c>
      <c r="M158" s="20" t="str">
        <f t="shared" si="43"/>
        <v>not Found</v>
      </c>
      <c r="O158" s="34">
        <v>295577</v>
      </c>
      <c r="P158" s="5">
        <v>-1</v>
      </c>
      <c r="Q158" s="5">
        <v>-1</v>
      </c>
      <c r="R158" s="5">
        <v>-1</v>
      </c>
      <c r="S158" s="20" t="str">
        <f t="shared" si="44"/>
        <v>not Found</v>
      </c>
      <c r="T158" s="20" t="str">
        <f t="shared" si="45"/>
        <v>not Found</v>
      </c>
      <c r="V158" s="34">
        <v>295577</v>
      </c>
      <c r="W158" s="5">
        <v>-1</v>
      </c>
      <c r="X158" s="5">
        <v>-1</v>
      </c>
      <c r="Y158" s="5">
        <v>-1</v>
      </c>
      <c r="Z158" s="20" t="str">
        <f t="shared" si="46"/>
        <v>not Found</v>
      </c>
      <c r="AA158" s="20" t="str">
        <f t="shared" si="47"/>
        <v>not Found</v>
      </c>
      <c r="AC158" s="34">
        <v>295577</v>
      </c>
      <c r="AD158" s="5">
        <v>-1</v>
      </c>
      <c r="AE158" s="5">
        <v>-1</v>
      </c>
      <c r="AF158" s="5">
        <v>-1</v>
      </c>
      <c r="AG158" s="20" t="str">
        <f t="shared" si="48"/>
        <v>not Found</v>
      </c>
      <c r="AH158" s="20" t="str">
        <f t="shared" si="49"/>
        <v>not Found</v>
      </c>
    </row>
    <row r="159" ht="17.6" spans="1:34">
      <c r="A159" s="4">
        <v>297115</v>
      </c>
      <c r="B159" s="5">
        <v>23</v>
      </c>
      <c r="C159" s="5">
        <v>23</v>
      </c>
      <c r="D159" s="5">
        <v>3</v>
      </c>
      <c r="E159" s="20" t="str">
        <f t="shared" si="40"/>
        <v>same</v>
      </c>
      <c r="F159" s="20" t="str">
        <f t="shared" si="41"/>
        <v>improve</v>
      </c>
      <c r="H159" s="34">
        <v>297115</v>
      </c>
      <c r="I159" s="5">
        <v>23</v>
      </c>
      <c r="J159" s="5">
        <v>25</v>
      </c>
      <c r="K159" s="5">
        <v>3</v>
      </c>
      <c r="L159" s="20" t="str">
        <f t="shared" si="42"/>
        <v>not</v>
      </c>
      <c r="M159" s="20" t="str">
        <f t="shared" si="43"/>
        <v>improve</v>
      </c>
      <c r="O159" s="34">
        <v>297115</v>
      </c>
      <c r="P159" s="5">
        <v>23</v>
      </c>
      <c r="Q159" s="5">
        <v>10</v>
      </c>
      <c r="R159" s="5">
        <v>2</v>
      </c>
      <c r="S159" s="20" t="str">
        <f t="shared" si="44"/>
        <v>improve</v>
      </c>
      <c r="T159" s="20" t="str">
        <f t="shared" si="45"/>
        <v>improve</v>
      </c>
      <c r="V159" s="34">
        <v>297115</v>
      </c>
      <c r="W159" s="5">
        <v>23</v>
      </c>
      <c r="X159" s="5">
        <v>8</v>
      </c>
      <c r="Y159" s="5">
        <v>22</v>
      </c>
      <c r="Z159" s="20" t="str">
        <f t="shared" si="46"/>
        <v>improve</v>
      </c>
      <c r="AA159" s="20" t="str">
        <f t="shared" si="47"/>
        <v>improve</v>
      </c>
      <c r="AC159" s="34">
        <v>297115</v>
      </c>
      <c r="AD159" s="5">
        <v>23</v>
      </c>
      <c r="AE159" s="5">
        <v>2</v>
      </c>
      <c r="AF159" s="5">
        <v>14</v>
      </c>
      <c r="AG159" s="20" t="str">
        <f t="shared" si="48"/>
        <v>improve</v>
      </c>
      <c r="AH159" s="20" t="str">
        <f t="shared" si="49"/>
        <v>improve</v>
      </c>
    </row>
    <row r="160" ht="17.6" spans="1:34">
      <c r="A160" s="4">
        <v>302928</v>
      </c>
      <c r="B160" s="5">
        <v>-1</v>
      </c>
      <c r="C160" s="5">
        <v>3777</v>
      </c>
      <c r="D160" s="5">
        <v>-1</v>
      </c>
      <c r="E160" s="20" t="str">
        <f t="shared" si="40"/>
        <v>improve</v>
      </c>
      <c r="F160" s="20" t="str">
        <f t="shared" si="41"/>
        <v>not Found</v>
      </c>
      <c r="H160" s="34">
        <v>302928</v>
      </c>
      <c r="I160" s="5">
        <v>-1</v>
      </c>
      <c r="J160" s="5">
        <v>3777</v>
      </c>
      <c r="K160" s="5">
        <v>-1</v>
      </c>
      <c r="L160" s="20" t="str">
        <f t="shared" si="42"/>
        <v>improve</v>
      </c>
      <c r="M160" s="20" t="str">
        <f t="shared" si="43"/>
        <v>not Found</v>
      </c>
      <c r="O160" s="34">
        <v>302928</v>
      </c>
      <c r="P160" s="5">
        <v>-1</v>
      </c>
      <c r="Q160" s="5">
        <v>3732</v>
      </c>
      <c r="R160" s="5">
        <v>5062</v>
      </c>
      <c r="S160" s="20" t="str">
        <f t="shared" si="44"/>
        <v>improve</v>
      </c>
      <c r="T160" s="20" t="str">
        <f t="shared" si="45"/>
        <v>improve</v>
      </c>
      <c r="V160" s="34">
        <v>302928</v>
      </c>
      <c r="W160" s="5">
        <v>-1</v>
      </c>
      <c r="X160" s="5">
        <v>3466</v>
      </c>
      <c r="Y160" s="5">
        <v>-1</v>
      </c>
      <c r="Z160" s="20" t="str">
        <f t="shared" si="46"/>
        <v>improve</v>
      </c>
      <c r="AA160" s="20" t="str">
        <f t="shared" si="47"/>
        <v>not Found</v>
      </c>
      <c r="AC160" s="34">
        <v>302928</v>
      </c>
      <c r="AD160" s="5">
        <v>-1</v>
      </c>
      <c r="AE160" s="5">
        <v>5513</v>
      </c>
      <c r="AF160" s="5">
        <v>-1</v>
      </c>
      <c r="AG160" s="20" t="str">
        <f t="shared" si="48"/>
        <v>improve</v>
      </c>
      <c r="AH160" s="20" t="str">
        <f t="shared" si="49"/>
        <v>not Found</v>
      </c>
    </row>
    <row r="161" ht="17.6" spans="1:34">
      <c r="A161" s="4">
        <v>307149</v>
      </c>
      <c r="B161" s="5">
        <v>898</v>
      </c>
      <c r="C161" s="5">
        <v>479</v>
      </c>
      <c r="D161" s="5">
        <v>888</v>
      </c>
      <c r="E161" s="20" t="str">
        <f t="shared" si="40"/>
        <v>improve</v>
      </c>
      <c r="F161" s="20" t="str">
        <f t="shared" si="41"/>
        <v>improve</v>
      </c>
      <c r="H161" s="34">
        <v>307149</v>
      </c>
      <c r="I161" s="5">
        <v>898</v>
      </c>
      <c r="J161" s="5">
        <v>310</v>
      </c>
      <c r="K161" s="5">
        <v>851</v>
      </c>
      <c r="L161" s="20" t="str">
        <f t="shared" si="42"/>
        <v>improve</v>
      </c>
      <c r="M161" s="20" t="str">
        <f t="shared" si="43"/>
        <v>improve</v>
      </c>
      <c r="O161" s="34">
        <v>307149</v>
      </c>
      <c r="P161" s="5">
        <v>898</v>
      </c>
      <c r="Q161" s="5">
        <v>310</v>
      </c>
      <c r="R161" s="5">
        <v>849</v>
      </c>
      <c r="S161" s="20" t="str">
        <f t="shared" si="44"/>
        <v>improve</v>
      </c>
      <c r="T161" s="20" t="str">
        <f t="shared" si="45"/>
        <v>improve</v>
      </c>
      <c r="V161" s="34">
        <v>307149</v>
      </c>
      <c r="W161" s="5">
        <v>898</v>
      </c>
      <c r="X161" s="5">
        <v>597</v>
      </c>
      <c r="Y161" s="5">
        <v>528</v>
      </c>
      <c r="Z161" s="20" t="str">
        <f t="shared" si="46"/>
        <v>improve</v>
      </c>
      <c r="AA161" s="20" t="str">
        <f t="shared" si="47"/>
        <v>improve</v>
      </c>
      <c r="AC161" s="34">
        <v>307149</v>
      </c>
      <c r="AD161" s="5">
        <v>898</v>
      </c>
      <c r="AE161" s="5">
        <v>489</v>
      </c>
      <c r="AF161" s="5">
        <v>898</v>
      </c>
      <c r="AG161" s="20" t="str">
        <f t="shared" si="48"/>
        <v>improve</v>
      </c>
      <c r="AH161" s="20" t="str">
        <f t="shared" si="49"/>
        <v>same</v>
      </c>
    </row>
    <row r="162" ht="17.6" spans="1:34">
      <c r="A162" s="4">
        <v>308547</v>
      </c>
      <c r="B162" s="5">
        <v>66</v>
      </c>
      <c r="C162" s="5">
        <v>28</v>
      </c>
      <c r="D162" s="5">
        <v>101</v>
      </c>
      <c r="E162" s="20" t="str">
        <f t="shared" si="40"/>
        <v>improve</v>
      </c>
      <c r="F162" s="20" t="str">
        <f t="shared" si="41"/>
        <v>not</v>
      </c>
      <c r="H162" s="34">
        <v>308547</v>
      </c>
      <c r="I162" s="5">
        <v>66</v>
      </c>
      <c r="J162" s="5">
        <v>65</v>
      </c>
      <c r="K162" s="5">
        <v>30</v>
      </c>
      <c r="L162" s="20" t="str">
        <f t="shared" si="42"/>
        <v>improve</v>
      </c>
      <c r="M162" s="20" t="str">
        <f t="shared" si="43"/>
        <v>improve</v>
      </c>
      <c r="O162" s="34">
        <v>308547</v>
      </c>
      <c r="P162" s="5">
        <v>66</v>
      </c>
      <c r="Q162" s="5">
        <v>13</v>
      </c>
      <c r="R162" s="5">
        <v>81</v>
      </c>
      <c r="S162" s="20" t="str">
        <f t="shared" si="44"/>
        <v>improve</v>
      </c>
      <c r="T162" s="20" t="str">
        <f t="shared" si="45"/>
        <v>not</v>
      </c>
      <c r="V162" s="34">
        <v>308547</v>
      </c>
      <c r="W162" s="5">
        <v>66</v>
      </c>
      <c r="X162" s="5">
        <v>62</v>
      </c>
      <c r="Y162" s="5">
        <v>20</v>
      </c>
      <c r="Z162" s="20" t="str">
        <f t="shared" si="46"/>
        <v>improve</v>
      </c>
      <c r="AA162" s="20" t="str">
        <f t="shared" si="47"/>
        <v>improve</v>
      </c>
      <c r="AC162" s="34">
        <v>308547</v>
      </c>
      <c r="AD162" s="5">
        <v>66</v>
      </c>
      <c r="AE162" s="5">
        <v>27</v>
      </c>
      <c r="AF162" s="5">
        <v>58</v>
      </c>
      <c r="AG162" s="20" t="str">
        <f t="shared" si="48"/>
        <v>improve</v>
      </c>
      <c r="AH162" s="20" t="str">
        <f t="shared" si="49"/>
        <v>improve</v>
      </c>
    </row>
    <row r="163" ht="17.6" spans="1:34">
      <c r="A163" s="4">
        <v>312466</v>
      </c>
      <c r="B163" s="5">
        <v>2</v>
      </c>
      <c r="C163" s="5">
        <v>1</v>
      </c>
      <c r="D163" s="5">
        <v>3</v>
      </c>
      <c r="E163" s="20" t="str">
        <f t="shared" si="40"/>
        <v>improve</v>
      </c>
      <c r="F163" s="20" t="str">
        <f t="shared" si="41"/>
        <v>not</v>
      </c>
      <c r="H163" s="34">
        <v>312466</v>
      </c>
      <c r="I163" s="5">
        <v>2</v>
      </c>
      <c r="J163" s="5">
        <v>1</v>
      </c>
      <c r="K163" s="5">
        <v>9</v>
      </c>
      <c r="L163" s="20" t="str">
        <f t="shared" si="42"/>
        <v>improve</v>
      </c>
      <c r="M163" s="20" t="str">
        <f t="shared" si="43"/>
        <v>not</v>
      </c>
      <c r="O163" s="34">
        <v>312466</v>
      </c>
      <c r="P163" s="5">
        <v>2</v>
      </c>
      <c r="Q163" s="5">
        <v>2</v>
      </c>
      <c r="R163" s="5">
        <v>5</v>
      </c>
      <c r="S163" s="20" t="str">
        <f t="shared" si="44"/>
        <v>same</v>
      </c>
      <c r="T163" s="20" t="str">
        <f t="shared" si="45"/>
        <v>not</v>
      </c>
      <c r="V163" s="34">
        <v>312466</v>
      </c>
      <c r="W163" s="5">
        <v>2</v>
      </c>
      <c r="X163" s="5">
        <v>1</v>
      </c>
      <c r="Y163" s="5">
        <v>2</v>
      </c>
      <c r="Z163" s="20" t="str">
        <f t="shared" si="46"/>
        <v>improve</v>
      </c>
      <c r="AA163" s="20" t="str">
        <f t="shared" si="47"/>
        <v>same</v>
      </c>
      <c r="AC163" s="34">
        <v>312466</v>
      </c>
      <c r="AD163" s="5">
        <v>2</v>
      </c>
      <c r="AE163" s="5">
        <v>1</v>
      </c>
      <c r="AF163" s="5">
        <v>2</v>
      </c>
      <c r="AG163" s="20" t="str">
        <f t="shared" si="48"/>
        <v>improve</v>
      </c>
      <c r="AH163" s="20" t="str">
        <f t="shared" si="49"/>
        <v>same</v>
      </c>
    </row>
    <row r="164" ht="17.6" spans="1:34">
      <c r="A164" s="4">
        <v>319268</v>
      </c>
      <c r="B164" s="5">
        <v>157</v>
      </c>
      <c r="C164" s="5">
        <v>314</v>
      </c>
      <c r="D164" s="5">
        <v>22</v>
      </c>
      <c r="E164" s="20" t="str">
        <f t="shared" ref="E164:E184" si="50">IF(B164=C164,IF(B164=-1,"not Found","same"),IF(B164&gt;C164,IF(C164=-1,"not","improve"),IF(B164=-1,"improve","not")))</f>
        <v>not</v>
      </c>
      <c r="F164" s="20" t="str">
        <f t="shared" ref="F164:F184" si="51">IF(B164=D164,IF(B164=-1,"not Found","same"),IF(B164&gt;D164,IF(D164=-1,"not","improve"),IF(B164=-1,"improve","not")))</f>
        <v>improve</v>
      </c>
      <c r="H164" s="34">
        <v>319268</v>
      </c>
      <c r="I164" s="5">
        <v>157</v>
      </c>
      <c r="J164" s="5">
        <v>1499</v>
      </c>
      <c r="K164" s="5">
        <v>26</v>
      </c>
      <c r="L164" s="20" t="str">
        <f t="shared" ref="L164:L184" si="52">IF(I164=J164,IF(I164=-1,"not Found","same"),IF(I164&gt;J164,IF(J164=-1,"not","improve"),IF(I164=-1,"improve","not")))</f>
        <v>not</v>
      </c>
      <c r="M164" s="20" t="str">
        <f t="shared" ref="M164:M184" si="53">IF(I164=K164,IF(I164=-1,"not Found","same"),IF(I164&gt;K164,IF(K164=-1,"not","improve"),IF(I164=-1,"improve","not")))</f>
        <v>improve</v>
      </c>
      <c r="O164" s="34">
        <v>319268</v>
      </c>
      <c r="P164" s="5">
        <v>157</v>
      </c>
      <c r="Q164" s="5">
        <v>595</v>
      </c>
      <c r="R164" s="5">
        <v>30</v>
      </c>
      <c r="S164" s="20" t="str">
        <f t="shared" ref="S164:S184" si="54">IF(P164=Q164,IF(P164=-1,"not Found","same"),IF(P164&gt;Q164,IF(Q164=-1,"not","improve"),IF(P164=-1,"improve","not")))</f>
        <v>not</v>
      </c>
      <c r="T164" s="20" t="str">
        <f t="shared" ref="T164:T184" si="55">IF(P164=R164,IF(P164=-1,"not Found","same"),IF(P164&gt;R164,IF(R164=-1,"not","improve"),IF(P164=-1,"improve","not")))</f>
        <v>improve</v>
      </c>
      <c r="V164" s="34">
        <v>319268</v>
      </c>
      <c r="W164" s="5">
        <v>157</v>
      </c>
      <c r="X164" s="5">
        <v>838</v>
      </c>
      <c r="Y164" s="5">
        <v>39</v>
      </c>
      <c r="Z164" s="20" t="str">
        <f t="shared" ref="Z164:Z184" si="56">IF(W164=X164,IF(W164=-1,"not Found","same"),IF(W164&gt;X164,IF(X164=-1,"not","improve"),IF(W164=-1,"improve","not")))</f>
        <v>not</v>
      </c>
      <c r="AA164" s="20" t="str">
        <f t="shared" ref="AA164:AA184" si="57">IF(W164=Y164,IF(W164=-1,"not Found","same"),IF(W164&gt;Y164,IF(Y164=-1,"not","improve"),IF(W164=-1,"improve","not")))</f>
        <v>improve</v>
      </c>
      <c r="AC164" s="34">
        <v>319268</v>
      </c>
      <c r="AD164" s="5">
        <v>157</v>
      </c>
      <c r="AE164" s="5">
        <v>1911</v>
      </c>
      <c r="AF164" s="5">
        <v>28</v>
      </c>
      <c r="AG164" s="20" t="str">
        <f t="shared" ref="AG164:AG184" si="58">IF(AD164=AE164,IF(AD164=-1,"not Found","same"),IF(AD164&gt;AE164,IF(AE164=-1,"not","improve"),IF(AD164=-1,"improve","not")))</f>
        <v>not</v>
      </c>
      <c r="AH164" s="20" t="str">
        <f t="shared" ref="AH164:AH184" si="59">IF(AD164=AF164,IF(AD164=-1,"not Found","same"),IF(AD164&gt;AF164,IF(AF164=-1,"not","improve"),IF(AD164=-1,"improve","not")))</f>
        <v>improve</v>
      </c>
    </row>
    <row r="165" ht="17.6" spans="1:34">
      <c r="A165" s="4">
        <v>321624</v>
      </c>
      <c r="B165" s="5">
        <v>5340</v>
      </c>
      <c r="C165" s="5">
        <v>5409</v>
      </c>
      <c r="D165" s="5">
        <v>135</v>
      </c>
      <c r="E165" s="20" t="str">
        <f t="shared" si="50"/>
        <v>not</v>
      </c>
      <c r="F165" s="20" t="str">
        <f t="shared" si="51"/>
        <v>improve</v>
      </c>
      <c r="H165" s="34">
        <v>321624</v>
      </c>
      <c r="I165" s="5">
        <v>5340</v>
      </c>
      <c r="J165" s="5">
        <v>7660</v>
      </c>
      <c r="K165" s="5">
        <v>206</v>
      </c>
      <c r="L165" s="20" t="str">
        <f t="shared" si="52"/>
        <v>not</v>
      </c>
      <c r="M165" s="20" t="str">
        <f t="shared" si="53"/>
        <v>improve</v>
      </c>
      <c r="O165" s="34">
        <v>321624</v>
      </c>
      <c r="P165" s="5">
        <v>5340</v>
      </c>
      <c r="Q165" s="5">
        <v>7955</v>
      </c>
      <c r="R165" s="5">
        <v>5257</v>
      </c>
      <c r="S165" s="20" t="str">
        <f t="shared" si="54"/>
        <v>not</v>
      </c>
      <c r="T165" s="20" t="str">
        <f t="shared" si="55"/>
        <v>improve</v>
      </c>
      <c r="V165" s="34">
        <v>321624</v>
      </c>
      <c r="W165" s="5">
        <v>5340</v>
      </c>
      <c r="X165" s="5">
        <v>384</v>
      </c>
      <c r="Y165" s="5">
        <v>3502</v>
      </c>
      <c r="Z165" s="20" t="str">
        <f t="shared" si="56"/>
        <v>improve</v>
      </c>
      <c r="AA165" s="20" t="str">
        <f t="shared" si="57"/>
        <v>improve</v>
      </c>
      <c r="AC165" s="34">
        <v>321624</v>
      </c>
      <c r="AD165" s="5">
        <v>5340</v>
      </c>
      <c r="AE165" s="5">
        <v>7955</v>
      </c>
      <c r="AF165" s="5">
        <v>206</v>
      </c>
      <c r="AG165" s="20" t="str">
        <f t="shared" si="58"/>
        <v>not</v>
      </c>
      <c r="AH165" s="20" t="str">
        <f t="shared" si="59"/>
        <v>improve</v>
      </c>
    </row>
    <row r="166" ht="17.6" spans="1:34">
      <c r="A166" s="4">
        <v>321891</v>
      </c>
      <c r="B166" s="5">
        <v>-1</v>
      </c>
      <c r="C166" s="5">
        <v>-1</v>
      </c>
      <c r="D166" s="5">
        <v>-1</v>
      </c>
      <c r="E166" s="20" t="str">
        <f t="shared" si="50"/>
        <v>not Found</v>
      </c>
      <c r="F166" s="20" t="str">
        <f t="shared" si="51"/>
        <v>not Found</v>
      </c>
      <c r="H166" s="34">
        <v>321891</v>
      </c>
      <c r="I166" s="5">
        <v>-1</v>
      </c>
      <c r="J166" s="5">
        <v>-1</v>
      </c>
      <c r="K166" s="5">
        <v>-1</v>
      </c>
      <c r="L166" s="20" t="str">
        <f t="shared" si="52"/>
        <v>not Found</v>
      </c>
      <c r="M166" s="20" t="str">
        <f t="shared" si="53"/>
        <v>not Found</v>
      </c>
      <c r="O166" s="34">
        <v>321891</v>
      </c>
      <c r="P166" s="5">
        <v>-1</v>
      </c>
      <c r="Q166" s="5">
        <v>-1</v>
      </c>
      <c r="R166" s="5">
        <v>-1</v>
      </c>
      <c r="S166" s="20" t="str">
        <f t="shared" si="54"/>
        <v>not Found</v>
      </c>
      <c r="T166" s="20" t="str">
        <f t="shared" si="55"/>
        <v>not Found</v>
      </c>
      <c r="V166" s="34">
        <v>321891</v>
      </c>
      <c r="W166" s="5">
        <v>-1</v>
      </c>
      <c r="X166" s="5">
        <v>-1</v>
      </c>
      <c r="Y166" s="5">
        <v>-1</v>
      </c>
      <c r="Z166" s="20" t="str">
        <f t="shared" si="56"/>
        <v>not Found</v>
      </c>
      <c r="AA166" s="20" t="str">
        <f t="shared" si="57"/>
        <v>not Found</v>
      </c>
      <c r="AC166" s="34">
        <v>321891</v>
      </c>
      <c r="AD166" s="5">
        <v>-1</v>
      </c>
      <c r="AE166" s="5">
        <v>-1</v>
      </c>
      <c r="AF166" s="5">
        <v>-1</v>
      </c>
      <c r="AG166" s="20" t="str">
        <f t="shared" si="58"/>
        <v>not Found</v>
      </c>
      <c r="AH166" s="20" t="str">
        <f t="shared" si="59"/>
        <v>not Found</v>
      </c>
    </row>
    <row r="167" ht="17.6" spans="1:34">
      <c r="A167" s="4">
        <v>322672</v>
      </c>
      <c r="B167" s="5">
        <v>107</v>
      </c>
      <c r="C167" s="5">
        <v>291</v>
      </c>
      <c r="D167" s="5">
        <v>717</v>
      </c>
      <c r="E167" s="20" t="str">
        <f t="shared" si="50"/>
        <v>not</v>
      </c>
      <c r="F167" s="20" t="str">
        <f t="shared" si="51"/>
        <v>not</v>
      </c>
      <c r="H167" s="34">
        <v>322672</v>
      </c>
      <c r="I167" s="5">
        <v>107</v>
      </c>
      <c r="J167" s="5">
        <v>291</v>
      </c>
      <c r="K167" s="5">
        <v>717</v>
      </c>
      <c r="L167" s="20" t="str">
        <f t="shared" si="52"/>
        <v>not</v>
      </c>
      <c r="M167" s="20" t="str">
        <f t="shared" si="53"/>
        <v>not</v>
      </c>
      <c r="O167" s="34">
        <v>322672</v>
      </c>
      <c r="P167" s="5">
        <v>107</v>
      </c>
      <c r="Q167" s="5">
        <v>291</v>
      </c>
      <c r="R167" s="5">
        <v>291</v>
      </c>
      <c r="S167" s="20" t="str">
        <f t="shared" si="54"/>
        <v>not</v>
      </c>
      <c r="T167" s="20" t="str">
        <f t="shared" si="55"/>
        <v>not</v>
      </c>
      <c r="V167" s="34">
        <v>322672</v>
      </c>
      <c r="W167" s="5">
        <v>107</v>
      </c>
      <c r="X167" s="5">
        <v>291</v>
      </c>
      <c r="Y167" s="5">
        <v>291</v>
      </c>
      <c r="Z167" s="20" t="str">
        <f t="shared" si="56"/>
        <v>not</v>
      </c>
      <c r="AA167" s="20" t="str">
        <f t="shared" si="57"/>
        <v>not</v>
      </c>
      <c r="AC167" s="34">
        <v>322672</v>
      </c>
      <c r="AD167" s="5">
        <v>107</v>
      </c>
      <c r="AE167" s="5">
        <v>291</v>
      </c>
      <c r="AF167" s="5">
        <v>291</v>
      </c>
      <c r="AG167" s="20" t="str">
        <f t="shared" si="58"/>
        <v>not</v>
      </c>
      <c r="AH167" s="20" t="str">
        <f t="shared" si="59"/>
        <v>not</v>
      </c>
    </row>
    <row r="168" ht="17.6" spans="1:34">
      <c r="A168" s="4">
        <v>324773</v>
      </c>
      <c r="B168" s="5">
        <v>218</v>
      </c>
      <c r="C168" s="5">
        <v>252</v>
      </c>
      <c r="D168" s="5">
        <v>195</v>
      </c>
      <c r="E168" s="20" t="str">
        <f t="shared" si="50"/>
        <v>not</v>
      </c>
      <c r="F168" s="20" t="str">
        <f t="shared" si="51"/>
        <v>improve</v>
      </c>
      <c r="H168" s="34">
        <v>324773</v>
      </c>
      <c r="I168" s="5">
        <v>218</v>
      </c>
      <c r="J168" s="5">
        <v>218</v>
      </c>
      <c r="K168" s="5">
        <v>243</v>
      </c>
      <c r="L168" s="20" t="str">
        <f t="shared" si="52"/>
        <v>same</v>
      </c>
      <c r="M168" s="20" t="str">
        <f t="shared" si="53"/>
        <v>not</v>
      </c>
      <c r="O168" s="34">
        <v>324773</v>
      </c>
      <c r="P168" s="5">
        <v>218</v>
      </c>
      <c r="Q168" s="5">
        <v>252</v>
      </c>
      <c r="R168" s="5">
        <v>249</v>
      </c>
      <c r="S168" s="20" t="str">
        <f t="shared" si="54"/>
        <v>not</v>
      </c>
      <c r="T168" s="20" t="str">
        <f t="shared" si="55"/>
        <v>not</v>
      </c>
      <c r="V168" s="34">
        <v>324773</v>
      </c>
      <c r="W168" s="5">
        <v>218</v>
      </c>
      <c r="X168" s="5">
        <v>218</v>
      </c>
      <c r="Y168" s="5">
        <v>243</v>
      </c>
      <c r="Z168" s="20" t="str">
        <f t="shared" si="56"/>
        <v>same</v>
      </c>
      <c r="AA168" s="20" t="str">
        <f t="shared" si="57"/>
        <v>not</v>
      </c>
      <c r="AC168" s="34">
        <v>324773</v>
      </c>
      <c r="AD168" s="5">
        <v>218</v>
      </c>
      <c r="AE168" s="5">
        <v>93</v>
      </c>
      <c r="AF168" s="5">
        <v>243</v>
      </c>
      <c r="AG168" s="20" t="str">
        <f t="shared" si="58"/>
        <v>improve</v>
      </c>
      <c r="AH168" s="20" t="str">
        <f t="shared" si="59"/>
        <v>not</v>
      </c>
    </row>
    <row r="169" ht="17.6" spans="1:34">
      <c r="A169" s="4">
        <v>342512</v>
      </c>
      <c r="B169" s="5">
        <v>-1</v>
      </c>
      <c r="C169" s="5">
        <v>-1</v>
      </c>
      <c r="D169" s="5">
        <v>-1</v>
      </c>
      <c r="E169" s="20" t="str">
        <f t="shared" si="50"/>
        <v>not Found</v>
      </c>
      <c r="F169" s="20" t="str">
        <f t="shared" si="51"/>
        <v>not Found</v>
      </c>
      <c r="H169" s="34">
        <v>342512</v>
      </c>
      <c r="I169" s="5">
        <v>-1</v>
      </c>
      <c r="J169" s="5">
        <v>-1</v>
      </c>
      <c r="K169" s="5">
        <v>-1</v>
      </c>
      <c r="L169" s="20" t="str">
        <f t="shared" si="52"/>
        <v>not Found</v>
      </c>
      <c r="M169" s="20" t="str">
        <f t="shared" si="53"/>
        <v>not Found</v>
      </c>
      <c r="O169" s="34">
        <v>342512</v>
      </c>
      <c r="P169" s="5">
        <v>-1</v>
      </c>
      <c r="Q169" s="5">
        <v>-1</v>
      </c>
      <c r="R169" s="5">
        <v>-1</v>
      </c>
      <c r="S169" s="20" t="str">
        <f t="shared" si="54"/>
        <v>not Found</v>
      </c>
      <c r="T169" s="20" t="str">
        <f t="shared" si="55"/>
        <v>not Found</v>
      </c>
      <c r="V169" s="34">
        <v>342512</v>
      </c>
      <c r="W169" s="5">
        <v>-1</v>
      </c>
      <c r="X169" s="5">
        <v>-1</v>
      </c>
      <c r="Y169" s="5">
        <v>-1</v>
      </c>
      <c r="Z169" s="20" t="str">
        <f t="shared" si="56"/>
        <v>not Found</v>
      </c>
      <c r="AA169" s="20" t="str">
        <f t="shared" si="57"/>
        <v>not Found</v>
      </c>
      <c r="AC169" s="34">
        <v>342512</v>
      </c>
      <c r="AD169" s="5">
        <v>-1</v>
      </c>
      <c r="AE169" s="5">
        <v>-1</v>
      </c>
      <c r="AF169" s="5">
        <v>-1</v>
      </c>
      <c r="AG169" s="20" t="str">
        <f t="shared" si="58"/>
        <v>not Found</v>
      </c>
      <c r="AH169" s="20" t="str">
        <f t="shared" si="59"/>
        <v>not Found</v>
      </c>
    </row>
    <row r="170" ht="17.6" spans="1:34">
      <c r="A170" s="4">
        <v>367980</v>
      </c>
      <c r="B170" s="5">
        <v>31</v>
      </c>
      <c r="C170" s="5">
        <v>96</v>
      </c>
      <c r="D170" s="5">
        <v>12</v>
      </c>
      <c r="E170" s="20" t="str">
        <f t="shared" si="50"/>
        <v>not</v>
      </c>
      <c r="F170" s="20" t="str">
        <f t="shared" si="51"/>
        <v>improve</v>
      </c>
      <c r="H170" s="34">
        <v>367980</v>
      </c>
      <c r="I170" s="5">
        <v>31</v>
      </c>
      <c r="J170" s="5">
        <v>42</v>
      </c>
      <c r="K170" s="5">
        <v>37</v>
      </c>
      <c r="L170" s="20" t="str">
        <f t="shared" si="52"/>
        <v>not</v>
      </c>
      <c r="M170" s="20" t="str">
        <f t="shared" si="53"/>
        <v>not</v>
      </c>
      <c r="O170" s="34">
        <v>367980</v>
      </c>
      <c r="P170" s="5">
        <v>31</v>
      </c>
      <c r="Q170" s="5">
        <v>33</v>
      </c>
      <c r="R170" s="5">
        <v>38</v>
      </c>
      <c r="S170" s="20" t="str">
        <f t="shared" si="54"/>
        <v>not</v>
      </c>
      <c r="T170" s="20" t="str">
        <f t="shared" si="55"/>
        <v>not</v>
      </c>
      <c r="V170" s="34">
        <v>367980</v>
      </c>
      <c r="W170" s="5">
        <v>31</v>
      </c>
      <c r="X170" s="5">
        <v>35</v>
      </c>
      <c r="Y170" s="5">
        <v>39</v>
      </c>
      <c r="Z170" s="20" t="str">
        <f t="shared" si="56"/>
        <v>not</v>
      </c>
      <c r="AA170" s="20" t="str">
        <f t="shared" si="57"/>
        <v>not</v>
      </c>
      <c r="AC170" s="34">
        <v>367980</v>
      </c>
      <c r="AD170" s="5">
        <v>31</v>
      </c>
      <c r="AE170" s="5">
        <v>31</v>
      </c>
      <c r="AF170" s="5">
        <v>37</v>
      </c>
      <c r="AG170" s="20" t="str">
        <f t="shared" si="58"/>
        <v>same</v>
      </c>
      <c r="AH170" s="20" t="str">
        <f t="shared" si="59"/>
        <v>not</v>
      </c>
    </row>
    <row r="171" ht="17.6" spans="1:34">
      <c r="A171" s="4">
        <v>405015</v>
      </c>
      <c r="B171" s="5">
        <v>-1</v>
      </c>
      <c r="C171" s="5">
        <v>-1</v>
      </c>
      <c r="D171" s="5">
        <v>-1</v>
      </c>
      <c r="E171" s="20" t="str">
        <f t="shared" si="50"/>
        <v>not Found</v>
      </c>
      <c r="F171" s="20" t="str">
        <f t="shared" si="51"/>
        <v>not Found</v>
      </c>
      <c r="H171" s="34">
        <v>405015</v>
      </c>
      <c r="I171" s="5">
        <v>-1</v>
      </c>
      <c r="J171" s="5">
        <v>-1</v>
      </c>
      <c r="K171" s="5">
        <v>-1</v>
      </c>
      <c r="L171" s="20" t="str">
        <f t="shared" si="52"/>
        <v>not Found</v>
      </c>
      <c r="M171" s="20" t="str">
        <f t="shared" si="53"/>
        <v>not Found</v>
      </c>
      <c r="O171" s="34">
        <v>405015</v>
      </c>
      <c r="P171" s="5">
        <v>-1</v>
      </c>
      <c r="Q171" s="5">
        <v>-1</v>
      </c>
      <c r="R171" s="5">
        <v>-1</v>
      </c>
      <c r="S171" s="20" t="str">
        <f t="shared" si="54"/>
        <v>not Found</v>
      </c>
      <c r="T171" s="20" t="str">
        <f t="shared" si="55"/>
        <v>not Found</v>
      </c>
      <c r="V171" s="34">
        <v>405015</v>
      </c>
      <c r="W171" s="5">
        <v>-1</v>
      </c>
      <c r="X171" s="5">
        <v>-1</v>
      </c>
      <c r="Y171" s="5">
        <v>-1</v>
      </c>
      <c r="Z171" s="20" t="str">
        <f t="shared" si="56"/>
        <v>not Found</v>
      </c>
      <c r="AA171" s="20" t="str">
        <f t="shared" si="57"/>
        <v>not Found</v>
      </c>
      <c r="AC171" s="34">
        <v>405015</v>
      </c>
      <c r="AD171" s="5">
        <v>-1</v>
      </c>
      <c r="AE171" s="5">
        <v>-1</v>
      </c>
      <c r="AF171" s="5">
        <v>-1</v>
      </c>
      <c r="AG171" s="20" t="str">
        <f t="shared" si="58"/>
        <v>not Found</v>
      </c>
      <c r="AH171" s="20" t="str">
        <f t="shared" si="59"/>
        <v>not Found</v>
      </c>
    </row>
    <row r="172" ht="17.6" spans="1:34">
      <c r="A172" s="4">
        <v>417603</v>
      </c>
      <c r="B172" s="5">
        <v>-1</v>
      </c>
      <c r="C172" s="5">
        <v>-1</v>
      </c>
      <c r="D172" s="5">
        <v>-1</v>
      </c>
      <c r="E172" s="20" t="str">
        <f t="shared" si="50"/>
        <v>not Found</v>
      </c>
      <c r="F172" s="20" t="str">
        <f t="shared" si="51"/>
        <v>not Found</v>
      </c>
      <c r="H172" s="34">
        <v>417603</v>
      </c>
      <c r="I172" s="5">
        <v>-1</v>
      </c>
      <c r="J172" s="5">
        <v>-1</v>
      </c>
      <c r="K172" s="5">
        <v>-1</v>
      </c>
      <c r="L172" s="20" t="str">
        <f t="shared" si="52"/>
        <v>not Found</v>
      </c>
      <c r="M172" s="20" t="str">
        <f t="shared" si="53"/>
        <v>not Found</v>
      </c>
      <c r="O172" s="34">
        <v>417603</v>
      </c>
      <c r="P172" s="5">
        <v>-1</v>
      </c>
      <c r="Q172" s="5">
        <v>-1</v>
      </c>
      <c r="R172" s="5">
        <v>-1</v>
      </c>
      <c r="S172" s="20" t="str">
        <f t="shared" si="54"/>
        <v>not Found</v>
      </c>
      <c r="T172" s="20" t="str">
        <f t="shared" si="55"/>
        <v>not Found</v>
      </c>
      <c r="V172" s="34">
        <v>417603</v>
      </c>
      <c r="W172" s="5">
        <v>-1</v>
      </c>
      <c r="X172" s="5">
        <v>-1</v>
      </c>
      <c r="Y172" s="5">
        <v>-1</v>
      </c>
      <c r="Z172" s="20" t="str">
        <f t="shared" si="56"/>
        <v>not Found</v>
      </c>
      <c r="AA172" s="20" t="str">
        <f t="shared" si="57"/>
        <v>not Found</v>
      </c>
      <c r="AC172" s="34">
        <v>417603</v>
      </c>
      <c r="AD172" s="5">
        <v>-1</v>
      </c>
      <c r="AE172" s="5">
        <v>-1</v>
      </c>
      <c r="AF172" s="5">
        <v>-1</v>
      </c>
      <c r="AG172" s="20" t="str">
        <f t="shared" si="58"/>
        <v>not Found</v>
      </c>
      <c r="AH172" s="20" t="str">
        <f t="shared" si="59"/>
        <v>not Found</v>
      </c>
    </row>
    <row r="173" ht="17.6" spans="1:34">
      <c r="A173" s="4">
        <v>429902</v>
      </c>
      <c r="B173" s="5">
        <v>146</v>
      </c>
      <c r="C173" s="5">
        <v>214</v>
      </c>
      <c r="D173" s="5">
        <v>63</v>
      </c>
      <c r="E173" s="20" t="str">
        <f t="shared" si="50"/>
        <v>not</v>
      </c>
      <c r="F173" s="20" t="str">
        <f t="shared" si="51"/>
        <v>improve</v>
      </c>
      <c r="H173" s="34">
        <v>429902</v>
      </c>
      <c r="I173" s="5">
        <v>146</v>
      </c>
      <c r="J173" s="5">
        <v>215</v>
      </c>
      <c r="K173" s="5">
        <v>24</v>
      </c>
      <c r="L173" s="20" t="str">
        <f t="shared" si="52"/>
        <v>not</v>
      </c>
      <c r="M173" s="20" t="str">
        <f t="shared" si="53"/>
        <v>improve</v>
      </c>
      <c r="O173" s="34">
        <v>429902</v>
      </c>
      <c r="P173" s="5">
        <v>146</v>
      </c>
      <c r="Q173" s="5">
        <v>165</v>
      </c>
      <c r="R173" s="5">
        <v>211</v>
      </c>
      <c r="S173" s="20" t="str">
        <f t="shared" si="54"/>
        <v>not</v>
      </c>
      <c r="T173" s="20" t="str">
        <f t="shared" si="55"/>
        <v>not</v>
      </c>
      <c r="V173" s="34">
        <v>429902</v>
      </c>
      <c r="W173" s="5">
        <v>146</v>
      </c>
      <c r="X173" s="5">
        <v>157</v>
      </c>
      <c r="Y173" s="5">
        <v>458</v>
      </c>
      <c r="Z173" s="20" t="str">
        <f t="shared" si="56"/>
        <v>not</v>
      </c>
      <c r="AA173" s="20" t="str">
        <f t="shared" si="57"/>
        <v>not</v>
      </c>
      <c r="AC173" s="34">
        <v>429902</v>
      </c>
      <c r="AD173" s="5">
        <v>146</v>
      </c>
      <c r="AE173" s="5">
        <v>137</v>
      </c>
      <c r="AF173" s="5">
        <v>458</v>
      </c>
      <c r="AG173" s="20" t="str">
        <f t="shared" si="58"/>
        <v>improve</v>
      </c>
      <c r="AH173" s="20" t="str">
        <f t="shared" si="59"/>
        <v>not</v>
      </c>
    </row>
    <row r="174" ht="17.6" spans="1:34">
      <c r="A174" s="4">
        <v>435321</v>
      </c>
      <c r="B174" s="5">
        <v>3</v>
      </c>
      <c r="C174" s="5">
        <v>1885</v>
      </c>
      <c r="D174" s="5">
        <v>9</v>
      </c>
      <c r="E174" s="20" t="str">
        <f t="shared" si="50"/>
        <v>not</v>
      </c>
      <c r="F174" s="20" t="str">
        <f t="shared" si="51"/>
        <v>not</v>
      </c>
      <c r="H174" s="34">
        <v>435321</v>
      </c>
      <c r="I174" s="5">
        <v>3</v>
      </c>
      <c r="J174" s="5">
        <v>15</v>
      </c>
      <c r="K174" s="5">
        <v>12</v>
      </c>
      <c r="L174" s="20" t="str">
        <f t="shared" si="52"/>
        <v>not</v>
      </c>
      <c r="M174" s="20" t="str">
        <f t="shared" si="53"/>
        <v>not</v>
      </c>
      <c r="O174" s="34">
        <v>435321</v>
      </c>
      <c r="P174" s="5">
        <v>3</v>
      </c>
      <c r="Q174" s="5">
        <v>19</v>
      </c>
      <c r="R174" s="5">
        <v>30</v>
      </c>
      <c r="S174" s="20" t="str">
        <f t="shared" si="54"/>
        <v>not</v>
      </c>
      <c r="T174" s="20" t="str">
        <f t="shared" si="55"/>
        <v>not</v>
      </c>
      <c r="V174" s="34">
        <v>435321</v>
      </c>
      <c r="W174" s="5">
        <v>3</v>
      </c>
      <c r="X174" s="5">
        <v>5</v>
      </c>
      <c r="Y174" s="5">
        <v>6</v>
      </c>
      <c r="Z174" s="20" t="str">
        <f t="shared" si="56"/>
        <v>not</v>
      </c>
      <c r="AA174" s="20" t="str">
        <f t="shared" si="57"/>
        <v>not</v>
      </c>
      <c r="AC174" s="34">
        <v>435321</v>
      </c>
      <c r="AD174" s="5">
        <v>3</v>
      </c>
      <c r="AE174" s="5">
        <v>34</v>
      </c>
      <c r="AF174" s="5">
        <v>6</v>
      </c>
      <c r="AG174" s="20" t="str">
        <f t="shared" si="58"/>
        <v>not</v>
      </c>
      <c r="AH174" s="20" t="str">
        <f t="shared" si="59"/>
        <v>not</v>
      </c>
    </row>
    <row r="175" ht="17.6" spans="1:34">
      <c r="A175" s="4">
        <v>436418</v>
      </c>
      <c r="B175" s="5">
        <v>4032</v>
      </c>
      <c r="C175" s="5">
        <v>4387</v>
      </c>
      <c r="D175" s="5">
        <v>2322</v>
      </c>
      <c r="E175" s="20" t="str">
        <f t="shared" si="50"/>
        <v>not</v>
      </c>
      <c r="F175" s="20" t="str">
        <f t="shared" si="51"/>
        <v>improve</v>
      </c>
      <c r="H175" s="34">
        <v>436418</v>
      </c>
      <c r="I175" s="5">
        <v>4032</v>
      </c>
      <c r="J175" s="5">
        <v>4360</v>
      </c>
      <c r="K175" s="5">
        <v>3913</v>
      </c>
      <c r="L175" s="20" t="str">
        <f t="shared" si="52"/>
        <v>not</v>
      </c>
      <c r="M175" s="20" t="str">
        <f t="shared" si="53"/>
        <v>improve</v>
      </c>
      <c r="O175" s="34">
        <v>436418</v>
      </c>
      <c r="P175" s="5">
        <v>4032</v>
      </c>
      <c r="Q175" s="5">
        <v>4867</v>
      </c>
      <c r="R175" s="5">
        <v>4032</v>
      </c>
      <c r="S175" s="20" t="str">
        <f t="shared" si="54"/>
        <v>not</v>
      </c>
      <c r="T175" s="20" t="str">
        <f t="shared" si="55"/>
        <v>same</v>
      </c>
      <c r="V175" s="34">
        <v>436418</v>
      </c>
      <c r="W175" s="5">
        <v>4032</v>
      </c>
      <c r="X175" s="5">
        <v>4141</v>
      </c>
      <c r="Y175" s="5">
        <v>3954</v>
      </c>
      <c r="Z175" s="20" t="str">
        <f t="shared" si="56"/>
        <v>not</v>
      </c>
      <c r="AA175" s="20" t="str">
        <f t="shared" si="57"/>
        <v>improve</v>
      </c>
      <c r="AC175" s="34">
        <v>436418</v>
      </c>
      <c r="AD175" s="5">
        <v>4032</v>
      </c>
      <c r="AE175" s="5">
        <v>4100</v>
      </c>
      <c r="AF175" s="5">
        <v>4032</v>
      </c>
      <c r="AG175" s="20" t="str">
        <f t="shared" si="58"/>
        <v>not</v>
      </c>
      <c r="AH175" s="20" t="str">
        <f t="shared" si="59"/>
        <v>same</v>
      </c>
    </row>
    <row r="176" ht="17.6" spans="1:34">
      <c r="A176" s="4">
        <v>443114</v>
      </c>
      <c r="B176" s="5">
        <v>3</v>
      </c>
      <c r="C176" s="5">
        <v>3</v>
      </c>
      <c r="D176" s="5">
        <v>13</v>
      </c>
      <c r="E176" s="20" t="str">
        <f t="shared" si="50"/>
        <v>same</v>
      </c>
      <c r="F176" s="20" t="str">
        <f t="shared" si="51"/>
        <v>not</v>
      </c>
      <c r="H176" s="34">
        <v>443114</v>
      </c>
      <c r="I176" s="5">
        <v>3</v>
      </c>
      <c r="J176" s="5">
        <v>2</v>
      </c>
      <c r="K176" s="5">
        <v>13</v>
      </c>
      <c r="L176" s="20" t="str">
        <f t="shared" si="52"/>
        <v>improve</v>
      </c>
      <c r="M176" s="20" t="str">
        <f t="shared" si="53"/>
        <v>not</v>
      </c>
      <c r="O176" s="34">
        <v>443114</v>
      </c>
      <c r="P176" s="5">
        <v>3</v>
      </c>
      <c r="Q176" s="5">
        <v>2</v>
      </c>
      <c r="R176" s="5">
        <v>5</v>
      </c>
      <c r="S176" s="20" t="str">
        <f t="shared" si="54"/>
        <v>improve</v>
      </c>
      <c r="T176" s="20" t="str">
        <f t="shared" si="55"/>
        <v>not</v>
      </c>
      <c r="V176" s="34">
        <v>443114</v>
      </c>
      <c r="W176" s="5">
        <v>3</v>
      </c>
      <c r="X176" s="5">
        <v>3</v>
      </c>
      <c r="Y176" s="5">
        <v>16</v>
      </c>
      <c r="Z176" s="20" t="str">
        <f t="shared" si="56"/>
        <v>same</v>
      </c>
      <c r="AA176" s="20" t="str">
        <f t="shared" si="57"/>
        <v>not</v>
      </c>
      <c r="AC176" s="34">
        <v>443114</v>
      </c>
      <c r="AD176" s="5">
        <v>3</v>
      </c>
      <c r="AE176" s="5">
        <v>2</v>
      </c>
      <c r="AF176" s="5">
        <v>143</v>
      </c>
      <c r="AG176" s="20" t="str">
        <f t="shared" si="58"/>
        <v>improve</v>
      </c>
      <c r="AH176" s="20" t="str">
        <f t="shared" si="59"/>
        <v>not</v>
      </c>
    </row>
    <row r="177" ht="17.6" spans="1:34">
      <c r="A177" s="4">
        <v>443338</v>
      </c>
      <c r="B177" s="5">
        <v>1576</v>
      </c>
      <c r="C177" s="5">
        <v>321</v>
      </c>
      <c r="D177" s="5">
        <v>3485</v>
      </c>
      <c r="E177" s="20" t="str">
        <f t="shared" si="50"/>
        <v>improve</v>
      </c>
      <c r="F177" s="20" t="str">
        <f t="shared" si="51"/>
        <v>not</v>
      </c>
      <c r="H177" s="34">
        <v>443338</v>
      </c>
      <c r="I177" s="5">
        <v>1576</v>
      </c>
      <c r="J177" s="5">
        <v>417</v>
      </c>
      <c r="K177" s="5">
        <v>3499</v>
      </c>
      <c r="L177" s="20" t="str">
        <f t="shared" si="52"/>
        <v>improve</v>
      </c>
      <c r="M177" s="20" t="str">
        <f t="shared" si="53"/>
        <v>not</v>
      </c>
      <c r="O177" s="34">
        <v>443338</v>
      </c>
      <c r="P177" s="5">
        <v>1576</v>
      </c>
      <c r="Q177" s="5">
        <v>1160</v>
      </c>
      <c r="R177" s="5">
        <v>933</v>
      </c>
      <c r="S177" s="20" t="str">
        <f t="shared" si="54"/>
        <v>improve</v>
      </c>
      <c r="T177" s="20" t="str">
        <f t="shared" si="55"/>
        <v>improve</v>
      </c>
      <c r="V177" s="34">
        <v>443338</v>
      </c>
      <c r="W177" s="5">
        <v>1576</v>
      </c>
      <c r="X177" s="5">
        <v>1755</v>
      </c>
      <c r="Y177" s="5">
        <v>853</v>
      </c>
      <c r="Z177" s="20" t="str">
        <f t="shared" si="56"/>
        <v>not</v>
      </c>
      <c r="AA177" s="20" t="str">
        <f t="shared" si="57"/>
        <v>improve</v>
      </c>
      <c r="AC177" s="34">
        <v>443338</v>
      </c>
      <c r="AD177" s="5">
        <v>1576</v>
      </c>
      <c r="AE177" s="5">
        <v>820</v>
      </c>
      <c r="AF177" s="5">
        <v>1199</v>
      </c>
      <c r="AG177" s="20" t="str">
        <f t="shared" si="58"/>
        <v>improve</v>
      </c>
      <c r="AH177" s="20" t="str">
        <f t="shared" si="59"/>
        <v>improve</v>
      </c>
    </row>
    <row r="178" ht="17.6" spans="1:34">
      <c r="A178" s="4">
        <v>461083</v>
      </c>
      <c r="B178" s="5">
        <v>614</v>
      </c>
      <c r="C178" s="5">
        <v>614</v>
      </c>
      <c r="D178" s="5">
        <v>689</v>
      </c>
      <c r="E178" s="20" t="str">
        <f t="shared" si="50"/>
        <v>same</v>
      </c>
      <c r="F178" s="20" t="str">
        <f t="shared" si="51"/>
        <v>not</v>
      </c>
      <c r="H178" s="34">
        <v>461083</v>
      </c>
      <c r="I178" s="5">
        <v>614</v>
      </c>
      <c r="J178" s="5">
        <v>295</v>
      </c>
      <c r="K178" s="5">
        <v>799</v>
      </c>
      <c r="L178" s="20" t="str">
        <f t="shared" si="52"/>
        <v>improve</v>
      </c>
      <c r="M178" s="20" t="str">
        <f t="shared" si="53"/>
        <v>not</v>
      </c>
      <c r="O178" s="34">
        <v>461083</v>
      </c>
      <c r="P178" s="5">
        <v>614</v>
      </c>
      <c r="Q178" s="5">
        <v>275</v>
      </c>
      <c r="R178" s="5">
        <v>596</v>
      </c>
      <c r="S178" s="20" t="str">
        <f t="shared" si="54"/>
        <v>improve</v>
      </c>
      <c r="T178" s="20" t="str">
        <f t="shared" si="55"/>
        <v>improve</v>
      </c>
      <c r="V178" s="34">
        <v>461083</v>
      </c>
      <c r="W178" s="5">
        <v>614</v>
      </c>
      <c r="X178" s="5">
        <v>727</v>
      </c>
      <c r="Y178" s="5">
        <v>8</v>
      </c>
      <c r="Z178" s="20" t="str">
        <f t="shared" si="56"/>
        <v>not</v>
      </c>
      <c r="AA178" s="20" t="str">
        <f t="shared" si="57"/>
        <v>improve</v>
      </c>
      <c r="AC178" s="34">
        <v>461083</v>
      </c>
      <c r="AD178" s="5">
        <v>614</v>
      </c>
      <c r="AE178" s="5">
        <v>62</v>
      </c>
      <c r="AF178" s="5">
        <v>603</v>
      </c>
      <c r="AG178" s="20" t="str">
        <f t="shared" si="58"/>
        <v>improve</v>
      </c>
      <c r="AH178" s="20" t="str">
        <f t="shared" si="59"/>
        <v>improve</v>
      </c>
    </row>
    <row r="179" ht="17.6" spans="1:34">
      <c r="A179" s="4">
        <v>465909</v>
      </c>
      <c r="B179" s="5">
        <v>2</v>
      </c>
      <c r="C179" s="5">
        <v>43</v>
      </c>
      <c r="D179" s="5">
        <v>4</v>
      </c>
      <c r="E179" s="20" t="str">
        <f t="shared" si="50"/>
        <v>not</v>
      </c>
      <c r="F179" s="20" t="str">
        <f t="shared" si="51"/>
        <v>not</v>
      </c>
      <c r="H179" s="34">
        <v>465909</v>
      </c>
      <c r="I179" s="5">
        <v>2</v>
      </c>
      <c r="J179" s="5">
        <v>209</v>
      </c>
      <c r="K179" s="5">
        <v>5</v>
      </c>
      <c r="L179" s="20" t="str">
        <f t="shared" si="52"/>
        <v>not</v>
      </c>
      <c r="M179" s="20" t="str">
        <f t="shared" si="53"/>
        <v>not</v>
      </c>
      <c r="O179" s="34">
        <v>465909</v>
      </c>
      <c r="P179" s="5">
        <v>2</v>
      </c>
      <c r="Q179" s="5">
        <v>120</v>
      </c>
      <c r="R179" s="5">
        <v>4</v>
      </c>
      <c r="S179" s="20" t="str">
        <f t="shared" si="54"/>
        <v>not</v>
      </c>
      <c r="T179" s="20" t="str">
        <f t="shared" si="55"/>
        <v>not</v>
      </c>
      <c r="V179" s="34">
        <v>465909</v>
      </c>
      <c r="W179" s="5">
        <v>2</v>
      </c>
      <c r="X179" s="5">
        <v>101</v>
      </c>
      <c r="Y179" s="5">
        <v>4</v>
      </c>
      <c r="Z179" s="20" t="str">
        <f t="shared" si="56"/>
        <v>not</v>
      </c>
      <c r="AA179" s="20" t="str">
        <f t="shared" si="57"/>
        <v>not</v>
      </c>
      <c r="AC179" s="34">
        <v>465909</v>
      </c>
      <c r="AD179" s="5">
        <v>2</v>
      </c>
      <c r="AE179" s="5">
        <v>66</v>
      </c>
      <c r="AF179" s="5">
        <v>4</v>
      </c>
      <c r="AG179" s="20" t="str">
        <f t="shared" si="58"/>
        <v>not</v>
      </c>
      <c r="AH179" s="20" t="str">
        <f t="shared" si="59"/>
        <v>not</v>
      </c>
    </row>
    <row r="180" ht="17.6" spans="1:34">
      <c r="A180" s="4">
        <v>482171</v>
      </c>
      <c r="B180" s="5">
        <v>-1</v>
      </c>
      <c r="C180" s="5">
        <v>-1</v>
      </c>
      <c r="D180" s="5">
        <v>-1</v>
      </c>
      <c r="E180" s="20" t="str">
        <f t="shared" si="50"/>
        <v>not Found</v>
      </c>
      <c r="F180" s="20" t="str">
        <f t="shared" si="51"/>
        <v>not Found</v>
      </c>
      <c r="H180" s="34">
        <v>482171</v>
      </c>
      <c r="I180" s="5">
        <v>-1</v>
      </c>
      <c r="J180" s="5">
        <v>-1</v>
      </c>
      <c r="K180" s="5">
        <v>-1</v>
      </c>
      <c r="L180" s="20" t="str">
        <f t="shared" si="52"/>
        <v>not Found</v>
      </c>
      <c r="M180" s="20" t="str">
        <f t="shared" si="53"/>
        <v>not Found</v>
      </c>
      <c r="O180" s="34">
        <v>482171</v>
      </c>
      <c r="P180" s="5">
        <v>-1</v>
      </c>
      <c r="Q180" s="5">
        <v>-1</v>
      </c>
      <c r="R180" s="5">
        <v>-1</v>
      </c>
      <c r="S180" s="20" t="str">
        <f t="shared" si="54"/>
        <v>not Found</v>
      </c>
      <c r="T180" s="20" t="str">
        <f t="shared" si="55"/>
        <v>not Found</v>
      </c>
      <c r="V180" s="34">
        <v>482171</v>
      </c>
      <c r="W180" s="5">
        <v>-1</v>
      </c>
      <c r="X180" s="5">
        <v>-1</v>
      </c>
      <c r="Y180" s="5">
        <v>-1</v>
      </c>
      <c r="Z180" s="20" t="str">
        <f t="shared" si="56"/>
        <v>not Found</v>
      </c>
      <c r="AA180" s="20" t="str">
        <f t="shared" si="57"/>
        <v>not Found</v>
      </c>
      <c r="AC180" s="34">
        <v>482171</v>
      </c>
      <c r="AD180" s="5">
        <v>-1</v>
      </c>
      <c r="AE180" s="5">
        <v>-1</v>
      </c>
      <c r="AF180" s="5">
        <v>-1</v>
      </c>
      <c r="AG180" s="20" t="str">
        <f t="shared" si="58"/>
        <v>not Found</v>
      </c>
      <c r="AH180" s="20" t="str">
        <f t="shared" si="59"/>
        <v>not Found</v>
      </c>
    </row>
    <row r="181" ht="17.6" spans="1:34">
      <c r="A181" s="4">
        <v>484244</v>
      </c>
      <c r="B181" s="5">
        <v>-1</v>
      </c>
      <c r="C181" s="5">
        <v>-1</v>
      </c>
      <c r="D181" s="5">
        <v>-1</v>
      </c>
      <c r="E181" s="20" t="str">
        <f t="shared" si="50"/>
        <v>not Found</v>
      </c>
      <c r="F181" s="20" t="str">
        <f t="shared" si="51"/>
        <v>not Found</v>
      </c>
      <c r="H181" s="34">
        <v>484244</v>
      </c>
      <c r="I181" s="5">
        <v>-1</v>
      </c>
      <c r="J181" s="5">
        <v>-1</v>
      </c>
      <c r="K181" s="5">
        <v>-1</v>
      </c>
      <c r="L181" s="20" t="str">
        <f t="shared" si="52"/>
        <v>not Found</v>
      </c>
      <c r="M181" s="20" t="str">
        <f t="shared" si="53"/>
        <v>not Found</v>
      </c>
      <c r="O181" s="34">
        <v>484244</v>
      </c>
      <c r="P181" s="5">
        <v>-1</v>
      </c>
      <c r="Q181" s="5">
        <v>-1</v>
      </c>
      <c r="R181" s="5">
        <v>-1</v>
      </c>
      <c r="S181" s="20" t="str">
        <f t="shared" si="54"/>
        <v>not Found</v>
      </c>
      <c r="T181" s="20" t="str">
        <f t="shared" si="55"/>
        <v>not Found</v>
      </c>
      <c r="V181" s="34">
        <v>484244</v>
      </c>
      <c r="W181" s="5">
        <v>-1</v>
      </c>
      <c r="X181" s="5">
        <v>-1</v>
      </c>
      <c r="Y181" s="5">
        <v>-1</v>
      </c>
      <c r="Z181" s="20" t="str">
        <f t="shared" si="56"/>
        <v>not Found</v>
      </c>
      <c r="AA181" s="20" t="str">
        <f t="shared" si="57"/>
        <v>not Found</v>
      </c>
      <c r="AC181" s="34">
        <v>484244</v>
      </c>
      <c r="AD181" s="5">
        <v>-1</v>
      </c>
      <c r="AE181" s="5">
        <v>-1</v>
      </c>
      <c r="AF181" s="5">
        <v>-1</v>
      </c>
      <c r="AG181" s="20" t="str">
        <f t="shared" si="58"/>
        <v>not Found</v>
      </c>
      <c r="AH181" s="20" t="str">
        <f t="shared" si="59"/>
        <v>not Found</v>
      </c>
    </row>
    <row r="182" ht="17.6" spans="1:34">
      <c r="A182" s="4">
        <v>484548</v>
      </c>
      <c r="B182" s="5">
        <v>105</v>
      </c>
      <c r="C182" s="5">
        <v>225</v>
      </c>
      <c r="D182" s="5">
        <v>411</v>
      </c>
      <c r="E182" s="20" t="str">
        <f t="shared" si="50"/>
        <v>not</v>
      </c>
      <c r="F182" s="20" t="str">
        <f t="shared" si="51"/>
        <v>not</v>
      </c>
      <c r="H182" s="34">
        <v>484548</v>
      </c>
      <c r="I182" s="5">
        <v>105</v>
      </c>
      <c r="J182" s="5">
        <v>183</v>
      </c>
      <c r="K182" s="5">
        <v>3050</v>
      </c>
      <c r="L182" s="20" t="str">
        <f t="shared" si="52"/>
        <v>not</v>
      </c>
      <c r="M182" s="20" t="str">
        <f t="shared" si="53"/>
        <v>not</v>
      </c>
      <c r="O182" s="34">
        <v>484548</v>
      </c>
      <c r="P182" s="5">
        <v>105</v>
      </c>
      <c r="Q182" s="5">
        <v>183</v>
      </c>
      <c r="R182" s="5">
        <v>1019</v>
      </c>
      <c r="S182" s="20" t="str">
        <f t="shared" si="54"/>
        <v>not</v>
      </c>
      <c r="T182" s="20" t="str">
        <f t="shared" si="55"/>
        <v>not</v>
      </c>
      <c r="V182" s="34">
        <v>484548</v>
      </c>
      <c r="W182" s="5">
        <v>105</v>
      </c>
      <c r="X182" s="5">
        <v>228</v>
      </c>
      <c r="Y182" s="5">
        <v>3276</v>
      </c>
      <c r="Z182" s="20" t="str">
        <f t="shared" si="56"/>
        <v>not</v>
      </c>
      <c r="AA182" s="20" t="str">
        <f t="shared" si="57"/>
        <v>not</v>
      </c>
      <c r="AC182" s="34">
        <v>484548</v>
      </c>
      <c r="AD182" s="5">
        <v>105</v>
      </c>
      <c r="AE182" s="5">
        <v>213</v>
      </c>
      <c r="AF182" s="5">
        <v>474</v>
      </c>
      <c r="AG182" s="20" t="str">
        <f t="shared" si="58"/>
        <v>not</v>
      </c>
      <c r="AH182" s="20" t="str">
        <f t="shared" si="59"/>
        <v>not</v>
      </c>
    </row>
    <row r="183" ht="17.6" spans="1:34">
      <c r="A183" s="4">
        <v>488805</v>
      </c>
      <c r="B183" s="5">
        <v>-1</v>
      </c>
      <c r="C183" s="5">
        <v>-1</v>
      </c>
      <c r="D183" s="5">
        <v>-1</v>
      </c>
      <c r="E183" s="20" t="str">
        <f t="shared" si="50"/>
        <v>not Found</v>
      </c>
      <c r="F183" s="20" t="str">
        <f t="shared" si="51"/>
        <v>not Found</v>
      </c>
      <c r="H183" s="34">
        <v>488805</v>
      </c>
      <c r="I183" s="5">
        <v>-1</v>
      </c>
      <c r="J183" s="5">
        <v>-1</v>
      </c>
      <c r="K183" s="5">
        <v>-1</v>
      </c>
      <c r="L183" s="20" t="str">
        <f t="shared" si="52"/>
        <v>not Found</v>
      </c>
      <c r="M183" s="20" t="str">
        <f t="shared" si="53"/>
        <v>not Found</v>
      </c>
      <c r="O183" s="34">
        <v>488805</v>
      </c>
      <c r="P183" s="5">
        <v>-1</v>
      </c>
      <c r="Q183" s="5">
        <v>-1</v>
      </c>
      <c r="R183" s="5">
        <v>-1</v>
      </c>
      <c r="S183" s="20" t="str">
        <f t="shared" si="54"/>
        <v>not Found</v>
      </c>
      <c r="T183" s="20" t="str">
        <f t="shared" si="55"/>
        <v>not Found</v>
      </c>
      <c r="V183" s="34">
        <v>488805</v>
      </c>
      <c r="W183" s="5">
        <v>-1</v>
      </c>
      <c r="X183" s="5">
        <v>-1</v>
      </c>
      <c r="Y183" s="5">
        <v>-1</v>
      </c>
      <c r="Z183" s="20" t="str">
        <f t="shared" si="56"/>
        <v>not Found</v>
      </c>
      <c r="AA183" s="20" t="str">
        <f t="shared" si="57"/>
        <v>not Found</v>
      </c>
      <c r="AC183" s="34">
        <v>488805</v>
      </c>
      <c r="AD183" s="5">
        <v>-1</v>
      </c>
      <c r="AE183" s="5">
        <v>-1</v>
      </c>
      <c r="AF183" s="5">
        <v>-1</v>
      </c>
      <c r="AG183" s="20" t="str">
        <f t="shared" si="58"/>
        <v>not Found</v>
      </c>
      <c r="AH183" s="20" t="str">
        <f t="shared" si="59"/>
        <v>not Found</v>
      </c>
    </row>
    <row r="184" ht="17.6" spans="1:34">
      <c r="A184" s="4">
        <v>496382</v>
      </c>
      <c r="B184" s="5">
        <v>2275</v>
      </c>
      <c r="C184" s="5">
        <v>2275</v>
      </c>
      <c r="D184" s="5">
        <v>2769</v>
      </c>
      <c r="E184" s="20" t="str">
        <f t="shared" si="50"/>
        <v>same</v>
      </c>
      <c r="F184" s="20" t="str">
        <f t="shared" si="51"/>
        <v>not</v>
      </c>
      <c r="H184" s="34">
        <v>496382</v>
      </c>
      <c r="I184" s="5">
        <v>2275</v>
      </c>
      <c r="J184" s="5">
        <v>2275</v>
      </c>
      <c r="K184" s="5">
        <v>2450</v>
      </c>
      <c r="L184" s="20" t="str">
        <f t="shared" si="52"/>
        <v>same</v>
      </c>
      <c r="M184" s="20" t="str">
        <f t="shared" si="53"/>
        <v>not</v>
      </c>
      <c r="O184" s="34">
        <v>496382</v>
      </c>
      <c r="P184" s="5">
        <v>2275</v>
      </c>
      <c r="Q184" s="5">
        <v>3085</v>
      </c>
      <c r="R184" s="5">
        <v>2275</v>
      </c>
      <c r="S184" s="20" t="str">
        <f t="shared" si="54"/>
        <v>not</v>
      </c>
      <c r="T184" s="20" t="str">
        <f t="shared" si="55"/>
        <v>same</v>
      </c>
      <c r="V184" s="34">
        <v>496382</v>
      </c>
      <c r="W184" s="5">
        <v>2275</v>
      </c>
      <c r="X184" s="5">
        <v>2965</v>
      </c>
      <c r="Y184" s="5">
        <v>2275</v>
      </c>
      <c r="Z184" s="20" t="str">
        <f t="shared" si="56"/>
        <v>not</v>
      </c>
      <c r="AA184" s="20" t="str">
        <f t="shared" si="57"/>
        <v>same</v>
      </c>
      <c r="AC184" s="34">
        <v>496382</v>
      </c>
      <c r="AD184" s="5">
        <v>2275</v>
      </c>
      <c r="AE184" s="5">
        <v>2846</v>
      </c>
      <c r="AF184" s="5">
        <v>2371</v>
      </c>
      <c r="AG184" s="20" t="str">
        <f t="shared" si="58"/>
        <v>not</v>
      </c>
      <c r="AH184" s="20" t="str">
        <f t="shared" si="59"/>
        <v>not</v>
      </c>
    </row>
    <row r="188" ht="17.6" spans="1:34">
      <c r="A188" s="6" t="s">
        <v>15</v>
      </c>
      <c r="B188" s="7"/>
      <c r="C188" s="8" t="s">
        <v>16</v>
      </c>
      <c r="D188" s="9" t="s">
        <v>17</v>
      </c>
      <c r="E188" s="9" t="s">
        <v>18</v>
      </c>
      <c r="F188" s="9" t="s">
        <v>19</v>
      </c>
      <c r="H188" s="6" t="s">
        <v>20</v>
      </c>
      <c r="I188" s="7"/>
      <c r="J188" s="8" t="s">
        <v>16</v>
      </c>
      <c r="K188" s="9" t="s">
        <v>17</v>
      </c>
      <c r="L188" s="9" t="s">
        <v>18</v>
      </c>
      <c r="M188" s="9" t="s">
        <v>19</v>
      </c>
      <c r="O188" s="6" t="s">
        <v>21</v>
      </c>
      <c r="P188" s="7"/>
      <c r="Q188" s="8" t="s">
        <v>16</v>
      </c>
      <c r="R188" s="9" t="s">
        <v>17</v>
      </c>
      <c r="S188" s="9" t="s">
        <v>18</v>
      </c>
      <c r="T188" s="9" t="s">
        <v>19</v>
      </c>
      <c r="V188" s="6" t="s">
        <v>22</v>
      </c>
      <c r="W188" s="7"/>
      <c r="X188" s="8" t="s">
        <v>16</v>
      </c>
      <c r="Y188" s="9" t="s">
        <v>17</v>
      </c>
      <c r="Z188" s="9" t="s">
        <v>18</v>
      </c>
      <c r="AA188" s="9" t="s">
        <v>19</v>
      </c>
      <c r="AC188" s="6" t="s">
        <v>23</v>
      </c>
      <c r="AD188" s="7"/>
      <c r="AE188" s="8" t="s">
        <v>16</v>
      </c>
      <c r="AF188" s="9" t="s">
        <v>17</v>
      </c>
      <c r="AG188" s="9" t="s">
        <v>18</v>
      </c>
      <c r="AH188" s="9" t="s">
        <v>19</v>
      </c>
    </row>
    <row r="189" ht="17.6" spans="1:34">
      <c r="A189" s="10" t="s">
        <v>4</v>
      </c>
      <c r="B189" s="11"/>
      <c r="C189" s="12" t="s">
        <v>24</v>
      </c>
      <c r="D189" s="13">
        <f>COUNTIF(E3:E184,"not Found")</f>
        <v>42</v>
      </c>
      <c r="E189" s="13">
        <f>COUNT(A3:A184)</f>
        <v>182</v>
      </c>
      <c r="F189" s="13">
        <f t="shared" ref="F189:F196" si="60">D189/E189*100</f>
        <v>23.0769230769231</v>
      </c>
      <c r="H189" s="10" t="s">
        <v>4</v>
      </c>
      <c r="I189" s="11"/>
      <c r="J189" s="12" t="s">
        <v>24</v>
      </c>
      <c r="K189" s="13">
        <f>COUNTIF(L3:L184,"not Found")</f>
        <v>42</v>
      </c>
      <c r="L189" s="13">
        <f>COUNT(H3:H184)</f>
        <v>182</v>
      </c>
      <c r="M189" s="13">
        <f t="shared" ref="M189:M196" si="61">K189/L189*100</f>
        <v>23.0769230769231</v>
      </c>
      <c r="O189" s="10" t="s">
        <v>4</v>
      </c>
      <c r="P189" s="11"/>
      <c r="Q189" s="12" t="s">
        <v>24</v>
      </c>
      <c r="R189" s="13">
        <f>COUNTIF(S3:S184,"not Found")</f>
        <v>43</v>
      </c>
      <c r="S189" s="13">
        <f>COUNT(O3:O184)</f>
        <v>182</v>
      </c>
      <c r="T189" s="13">
        <f t="shared" ref="T189:T196" si="62">R189/S189*100</f>
        <v>23.6263736263736</v>
      </c>
      <c r="V189" s="10" t="s">
        <v>4</v>
      </c>
      <c r="W189" s="11"/>
      <c r="X189" s="12" t="s">
        <v>24</v>
      </c>
      <c r="Y189" s="13">
        <f>COUNTIF(Z3:Z184,"not Found")</f>
        <v>43</v>
      </c>
      <c r="Z189" s="13">
        <f>COUNT(V3:V184)</f>
        <v>182</v>
      </c>
      <c r="AA189" s="13">
        <f t="shared" ref="AA189:AA196" si="63">Y189/Z189*100</f>
        <v>23.6263736263736</v>
      </c>
      <c r="AC189" s="10" t="s">
        <v>4</v>
      </c>
      <c r="AD189" s="11"/>
      <c r="AE189" s="12" t="s">
        <v>24</v>
      </c>
      <c r="AF189" s="13">
        <f>COUNTIF(AG3:AG184,"not Found")</f>
        <v>43</v>
      </c>
      <c r="AG189" s="13">
        <f>COUNT(AC3:AC184)</f>
        <v>182</v>
      </c>
      <c r="AH189" s="13">
        <f t="shared" ref="AH189:AH196" si="64">AF189/AG189*100</f>
        <v>23.6263736263736</v>
      </c>
    </row>
    <row r="190" ht="17.6" spans="1:34">
      <c r="A190" s="10"/>
      <c r="B190" s="10"/>
      <c r="C190" s="14" t="s">
        <v>25</v>
      </c>
      <c r="D190" s="15">
        <f>COUNTIF(E3:E184,"same")</f>
        <v>26</v>
      </c>
      <c r="E190" s="15">
        <f>COUNT(A3:A184)</f>
        <v>182</v>
      </c>
      <c r="F190" s="15">
        <f t="shared" si="60"/>
        <v>14.2857142857143</v>
      </c>
      <c r="H190" s="10"/>
      <c r="I190" s="10"/>
      <c r="J190" s="14" t="s">
        <v>25</v>
      </c>
      <c r="K190" s="15">
        <f>COUNTIF(L3:L184,"same")</f>
        <v>25</v>
      </c>
      <c r="L190" s="15">
        <f>COUNT(H3:H184)</f>
        <v>182</v>
      </c>
      <c r="M190" s="15">
        <f t="shared" si="61"/>
        <v>13.7362637362637</v>
      </c>
      <c r="O190" s="10"/>
      <c r="P190" s="10"/>
      <c r="Q190" s="14" t="s">
        <v>25</v>
      </c>
      <c r="R190" s="15">
        <f>COUNTIF(S3:S184,"same")</f>
        <v>18</v>
      </c>
      <c r="S190" s="15">
        <f>COUNT(O3:O184)</f>
        <v>182</v>
      </c>
      <c r="T190" s="15">
        <f t="shared" si="62"/>
        <v>9.89010989010989</v>
      </c>
      <c r="V190" s="10"/>
      <c r="W190" s="10"/>
      <c r="X190" s="14" t="s">
        <v>25</v>
      </c>
      <c r="Y190" s="15">
        <f>COUNTIF(Z3:Z184,"same")</f>
        <v>23</v>
      </c>
      <c r="Z190" s="15">
        <f>COUNT(V3:V184)</f>
        <v>182</v>
      </c>
      <c r="AA190" s="15">
        <f t="shared" si="63"/>
        <v>12.6373626373626</v>
      </c>
      <c r="AC190" s="10"/>
      <c r="AD190" s="10"/>
      <c r="AE190" s="14" t="s">
        <v>25</v>
      </c>
      <c r="AF190" s="15">
        <f>COUNTIF(AG3:AG184,"same")</f>
        <v>32</v>
      </c>
      <c r="AG190" s="15">
        <f>COUNT(AC3:AC184)</f>
        <v>182</v>
      </c>
      <c r="AH190" s="15">
        <f t="shared" si="64"/>
        <v>17.5824175824176</v>
      </c>
    </row>
    <row r="191" ht="18" spans="1:34">
      <c r="A191" s="10"/>
      <c r="B191" s="10"/>
      <c r="C191" s="16" t="s">
        <v>26</v>
      </c>
      <c r="D191" s="17">
        <f>COUNTIF(E3:E184,"improve")</f>
        <v>49</v>
      </c>
      <c r="E191" s="17">
        <f>COUNT(A3:A184)</f>
        <v>182</v>
      </c>
      <c r="F191" s="17">
        <f t="shared" si="60"/>
        <v>26.9230769230769</v>
      </c>
      <c r="H191" s="10"/>
      <c r="I191" s="10"/>
      <c r="J191" s="16" t="s">
        <v>26</v>
      </c>
      <c r="K191" s="17">
        <f>COUNTIF(L3:L184,"improve")</f>
        <v>52</v>
      </c>
      <c r="L191" s="17">
        <f>COUNT(H3:H184)</f>
        <v>182</v>
      </c>
      <c r="M191" s="17">
        <f t="shared" si="61"/>
        <v>28.5714285714286</v>
      </c>
      <c r="O191" s="10"/>
      <c r="P191" s="10"/>
      <c r="Q191" s="16" t="s">
        <v>26</v>
      </c>
      <c r="R191" s="17">
        <f>COUNTIF(S3:S184,"improve")</f>
        <v>51</v>
      </c>
      <c r="S191" s="17">
        <f>COUNT(O3:O184)</f>
        <v>182</v>
      </c>
      <c r="T191" s="17">
        <f t="shared" si="62"/>
        <v>28.021978021978</v>
      </c>
      <c r="V191" s="10"/>
      <c r="W191" s="10"/>
      <c r="X191" s="16" t="s">
        <v>26</v>
      </c>
      <c r="Y191" s="17">
        <f>COUNTIF(Z3:Z184,"improve")</f>
        <v>48</v>
      </c>
      <c r="Z191" s="17">
        <f>COUNT(V3:V184)</f>
        <v>182</v>
      </c>
      <c r="AA191" s="17">
        <f t="shared" si="63"/>
        <v>26.3736263736264</v>
      </c>
      <c r="AC191" s="10"/>
      <c r="AD191" s="10"/>
      <c r="AE191" s="16" t="s">
        <v>26</v>
      </c>
      <c r="AF191" s="17">
        <f>COUNTIF(AG3:AG184,"improve")</f>
        <v>53</v>
      </c>
      <c r="AG191" s="17">
        <f>COUNT(AC3:AC184)</f>
        <v>182</v>
      </c>
      <c r="AH191" s="17">
        <f t="shared" si="64"/>
        <v>29.1208791208791</v>
      </c>
    </row>
    <row r="192" ht="17.6" spans="1:34">
      <c r="A192" s="10"/>
      <c r="B192" s="10"/>
      <c r="C192" s="18" t="s">
        <v>27</v>
      </c>
      <c r="D192" s="19">
        <f>COUNTIF(E3:E184,"not")</f>
        <v>65</v>
      </c>
      <c r="E192" s="19">
        <f>COUNT(A3:A184)</f>
        <v>182</v>
      </c>
      <c r="F192" s="19">
        <f t="shared" si="60"/>
        <v>35.7142857142857</v>
      </c>
      <c r="H192" s="10"/>
      <c r="I192" s="10"/>
      <c r="J192" s="18" t="s">
        <v>27</v>
      </c>
      <c r="K192" s="19">
        <f>COUNTIF(L3:L184,"not")</f>
        <v>63</v>
      </c>
      <c r="L192" s="19">
        <f>COUNT(H3:H184)</f>
        <v>182</v>
      </c>
      <c r="M192" s="19">
        <f t="shared" si="61"/>
        <v>34.6153846153846</v>
      </c>
      <c r="O192" s="10"/>
      <c r="P192" s="10"/>
      <c r="Q192" s="18" t="s">
        <v>27</v>
      </c>
      <c r="R192" s="19">
        <f>COUNTIF(S3:S184,"not")</f>
        <v>70</v>
      </c>
      <c r="S192" s="19">
        <f>COUNT(O3:O184)</f>
        <v>182</v>
      </c>
      <c r="T192" s="19">
        <f t="shared" si="62"/>
        <v>38.4615384615385</v>
      </c>
      <c r="V192" s="10"/>
      <c r="W192" s="10"/>
      <c r="X192" s="18" t="s">
        <v>27</v>
      </c>
      <c r="Y192" s="19">
        <f>COUNTIF(Z3:Z184,"not")</f>
        <v>68</v>
      </c>
      <c r="Z192" s="19">
        <f>COUNT(V3:V184)</f>
        <v>182</v>
      </c>
      <c r="AA192" s="19">
        <f t="shared" si="63"/>
        <v>37.3626373626374</v>
      </c>
      <c r="AC192" s="10"/>
      <c r="AD192" s="10"/>
      <c r="AE192" s="18" t="s">
        <v>27</v>
      </c>
      <c r="AF192" s="19">
        <f>COUNTIF(AG3:AG184,"not")</f>
        <v>54</v>
      </c>
      <c r="AG192" s="19">
        <f>COUNT(AC3:AC184)</f>
        <v>182</v>
      </c>
      <c r="AH192" s="19">
        <f t="shared" si="64"/>
        <v>29.6703296703297</v>
      </c>
    </row>
    <row r="193" ht="17.6" spans="1:34">
      <c r="A193" s="10" t="s">
        <v>5</v>
      </c>
      <c r="B193" s="10"/>
      <c r="C193" s="18" t="s">
        <v>24</v>
      </c>
      <c r="D193" s="19">
        <f>COUNTIF(F3:F184,"not Found")</f>
        <v>44</v>
      </c>
      <c r="E193" s="19">
        <f>COUNT(A3:A184)</f>
        <v>182</v>
      </c>
      <c r="F193" s="19">
        <f t="shared" si="60"/>
        <v>24.1758241758242</v>
      </c>
      <c r="H193" s="10" t="s">
        <v>5</v>
      </c>
      <c r="I193" s="10"/>
      <c r="J193" s="18" t="s">
        <v>24</v>
      </c>
      <c r="K193" s="19">
        <f>COUNTIF(M3:M184,"not Found")</f>
        <v>43</v>
      </c>
      <c r="L193" s="19">
        <f>COUNT(H3:H184)</f>
        <v>182</v>
      </c>
      <c r="M193" s="19">
        <f t="shared" si="61"/>
        <v>23.6263736263736</v>
      </c>
      <c r="O193" s="10" t="s">
        <v>5</v>
      </c>
      <c r="P193" s="10"/>
      <c r="Q193" s="18" t="s">
        <v>24</v>
      </c>
      <c r="R193" s="19">
        <f>COUNTIF(T3:T184,"not Found")</f>
        <v>41</v>
      </c>
      <c r="S193" s="19">
        <f>COUNT(O3:O184)</f>
        <v>182</v>
      </c>
      <c r="T193" s="19">
        <f t="shared" si="62"/>
        <v>22.5274725274725</v>
      </c>
      <c r="V193" s="10" t="s">
        <v>5</v>
      </c>
      <c r="W193" s="10"/>
      <c r="X193" s="18" t="s">
        <v>24</v>
      </c>
      <c r="Y193" s="19">
        <f>COUNTIF(AA3:AA184,"not Found")</f>
        <v>42</v>
      </c>
      <c r="Z193" s="19">
        <f>COUNT(V3:V184)</f>
        <v>182</v>
      </c>
      <c r="AA193" s="19">
        <f t="shared" si="63"/>
        <v>23.0769230769231</v>
      </c>
      <c r="AC193" s="10" t="s">
        <v>5</v>
      </c>
      <c r="AD193" s="10"/>
      <c r="AE193" s="18" t="s">
        <v>24</v>
      </c>
      <c r="AF193" s="19">
        <f>COUNTIF(AH3:AH184,"not Found")</f>
        <v>45</v>
      </c>
      <c r="AG193" s="19">
        <f>COUNT(AC3:AC184)</f>
        <v>182</v>
      </c>
      <c r="AH193" s="19">
        <f t="shared" si="64"/>
        <v>24.7252747252747</v>
      </c>
    </row>
    <row r="194" ht="17.6" spans="1:34">
      <c r="A194" s="10"/>
      <c r="B194" s="10"/>
      <c r="C194" s="14" t="s">
        <v>25</v>
      </c>
      <c r="D194" s="15">
        <f>COUNTIF(F3:F184,"same")</f>
        <v>18</v>
      </c>
      <c r="E194" s="15">
        <f>COUNT(A3:A184)</f>
        <v>182</v>
      </c>
      <c r="F194" s="15">
        <f t="shared" si="60"/>
        <v>9.89010989010989</v>
      </c>
      <c r="H194" s="10"/>
      <c r="I194" s="10"/>
      <c r="J194" s="14" t="s">
        <v>25</v>
      </c>
      <c r="K194" s="15">
        <f>COUNTIF(M3:M184,"same")</f>
        <v>14</v>
      </c>
      <c r="L194" s="15">
        <f>COUNT(H3:H184)</f>
        <v>182</v>
      </c>
      <c r="M194" s="15">
        <f t="shared" si="61"/>
        <v>7.69230769230769</v>
      </c>
      <c r="O194" s="10"/>
      <c r="P194" s="10"/>
      <c r="Q194" s="14" t="s">
        <v>25</v>
      </c>
      <c r="R194" s="15">
        <f>COUNTIF(T3:T184,"same")</f>
        <v>19</v>
      </c>
      <c r="S194" s="15">
        <f>COUNT(O3:O184)</f>
        <v>182</v>
      </c>
      <c r="T194" s="15">
        <f t="shared" si="62"/>
        <v>10.4395604395604</v>
      </c>
      <c r="V194" s="10"/>
      <c r="W194" s="10"/>
      <c r="X194" s="14" t="s">
        <v>25</v>
      </c>
      <c r="Y194" s="15">
        <f>COUNTIF(AA3:AA184,"same")</f>
        <v>24</v>
      </c>
      <c r="Z194" s="15">
        <f>COUNT(V3:V184)</f>
        <v>182</v>
      </c>
      <c r="AA194" s="15">
        <f t="shared" si="63"/>
        <v>13.1868131868132</v>
      </c>
      <c r="AC194" s="10"/>
      <c r="AD194" s="10"/>
      <c r="AE194" s="14" t="s">
        <v>25</v>
      </c>
      <c r="AF194" s="15">
        <f>COUNTIF(AH3:AH184,"same")</f>
        <v>31</v>
      </c>
      <c r="AG194" s="15">
        <f>COUNT(AC3:AC184)</f>
        <v>182</v>
      </c>
      <c r="AH194" s="15">
        <f t="shared" si="64"/>
        <v>17.032967032967</v>
      </c>
    </row>
    <row r="195" ht="18" spans="1:34">
      <c r="A195" s="10"/>
      <c r="B195" s="10"/>
      <c r="C195" s="16" t="s">
        <v>26</v>
      </c>
      <c r="D195" s="17">
        <f>COUNTIF(F3:F184,"improve")</f>
        <v>64</v>
      </c>
      <c r="E195" s="17">
        <f>COUNT(A3:A184)</f>
        <v>182</v>
      </c>
      <c r="F195" s="17">
        <f t="shared" si="60"/>
        <v>35.1648351648352</v>
      </c>
      <c r="H195" s="10"/>
      <c r="I195" s="10"/>
      <c r="J195" s="16" t="s">
        <v>26</v>
      </c>
      <c r="K195" s="17">
        <f>COUNTIF(M3:M184,"improve")</f>
        <v>66</v>
      </c>
      <c r="L195" s="17">
        <f>COUNT(H3:H184)</f>
        <v>182</v>
      </c>
      <c r="M195" s="17">
        <f t="shared" si="61"/>
        <v>36.2637362637363</v>
      </c>
      <c r="O195" s="10"/>
      <c r="P195" s="10"/>
      <c r="Q195" s="16" t="s">
        <v>26</v>
      </c>
      <c r="R195" s="17">
        <f>COUNTIF(T3:T184,"improve")</f>
        <v>65</v>
      </c>
      <c r="S195" s="17">
        <f>COUNT(O3:O184)</f>
        <v>182</v>
      </c>
      <c r="T195" s="17">
        <f t="shared" si="62"/>
        <v>35.7142857142857</v>
      </c>
      <c r="V195" s="10"/>
      <c r="W195" s="10"/>
      <c r="X195" s="16" t="s">
        <v>26</v>
      </c>
      <c r="Y195" s="17">
        <f>COUNTIF(AA3:AA184,"improve")</f>
        <v>63</v>
      </c>
      <c r="Z195" s="17">
        <f>COUNT(V3:V184)</f>
        <v>182</v>
      </c>
      <c r="AA195" s="17">
        <f t="shared" si="63"/>
        <v>34.6153846153846</v>
      </c>
      <c r="AC195" s="10"/>
      <c r="AD195" s="10"/>
      <c r="AE195" s="16" t="s">
        <v>26</v>
      </c>
      <c r="AF195" s="17">
        <f>COUNTIF(AH3:AH184,"improve")</f>
        <v>53</v>
      </c>
      <c r="AG195" s="17">
        <f>COUNT(AC3:AC184)</f>
        <v>182</v>
      </c>
      <c r="AH195" s="17">
        <f t="shared" si="64"/>
        <v>29.1208791208791</v>
      </c>
    </row>
    <row r="196" ht="17.6" spans="1:34">
      <c r="A196" s="10"/>
      <c r="B196" s="10"/>
      <c r="C196" s="18" t="s">
        <v>27</v>
      </c>
      <c r="D196" s="19">
        <f>COUNTIF(F3:F184,"not")</f>
        <v>56</v>
      </c>
      <c r="E196" s="19">
        <f>COUNT(A3:A184)</f>
        <v>182</v>
      </c>
      <c r="F196" s="19">
        <f t="shared" si="60"/>
        <v>30.7692307692308</v>
      </c>
      <c r="H196" s="10"/>
      <c r="I196" s="10"/>
      <c r="J196" s="18" t="s">
        <v>27</v>
      </c>
      <c r="K196" s="19">
        <f>COUNTIF(M3:M184,"not")</f>
        <v>59</v>
      </c>
      <c r="L196" s="19">
        <f>COUNT(H3:H184)</f>
        <v>182</v>
      </c>
      <c r="M196" s="19">
        <f t="shared" si="61"/>
        <v>32.4175824175824</v>
      </c>
      <c r="O196" s="10"/>
      <c r="P196" s="10"/>
      <c r="Q196" s="18" t="s">
        <v>27</v>
      </c>
      <c r="R196" s="19">
        <f>COUNTIF(T3:T184,"not")</f>
        <v>57</v>
      </c>
      <c r="S196" s="19">
        <f>COUNT(O3:O184)</f>
        <v>182</v>
      </c>
      <c r="T196" s="19">
        <f t="shared" si="62"/>
        <v>31.3186813186813</v>
      </c>
      <c r="V196" s="10"/>
      <c r="W196" s="10"/>
      <c r="X196" s="18" t="s">
        <v>27</v>
      </c>
      <c r="Y196" s="19">
        <f>COUNTIF(AA3:AA184,"not")</f>
        <v>53</v>
      </c>
      <c r="Z196" s="19">
        <f>COUNT(V3:V184)</f>
        <v>182</v>
      </c>
      <c r="AA196" s="19">
        <f t="shared" si="63"/>
        <v>29.1208791208791</v>
      </c>
      <c r="AC196" s="10"/>
      <c r="AD196" s="10"/>
      <c r="AE196" s="18" t="s">
        <v>27</v>
      </c>
      <c r="AF196" s="19">
        <f>COUNTIF(AH3:AH184,"not")</f>
        <v>53</v>
      </c>
      <c r="AG196" s="19">
        <f>COUNT(AC3:AC184)</f>
        <v>182</v>
      </c>
      <c r="AH196" s="19">
        <f t="shared" si="64"/>
        <v>29.1208791208791</v>
      </c>
    </row>
    <row r="197" ht="17.6" spans="1:34">
      <c r="A197" s="20"/>
      <c r="B197" s="20"/>
      <c r="C197" s="20"/>
      <c r="D197" s="20"/>
      <c r="E197" s="20"/>
      <c r="F197" s="20"/>
      <c r="H197" s="20"/>
      <c r="I197" s="20"/>
      <c r="J197" s="20"/>
      <c r="K197" s="20"/>
      <c r="L197" s="20"/>
      <c r="M197" s="20"/>
      <c r="O197" s="20"/>
      <c r="P197" s="20"/>
      <c r="Q197" s="20"/>
      <c r="R197" s="20"/>
      <c r="S197" s="20"/>
      <c r="T197" s="20"/>
      <c r="V197" s="20"/>
      <c r="W197" s="20"/>
      <c r="X197" s="20"/>
      <c r="Y197" s="20"/>
      <c r="Z197" s="20"/>
      <c r="AA197" s="20"/>
      <c r="AC197" s="20"/>
      <c r="AD197" s="20"/>
      <c r="AE197" s="20"/>
      <c r="AF197" s="20"/>
      <c r="AG197" s="20"/>
      <c r="AH197" s="20"/>
    </row>
    <row r="198" ht="17.6" spans="1:34">
      <c r="A198" s="10" t="s">
        <v>2</v>
      </c>
      <c r="B198" s="10"/>
      <c r="C198" s="19" t="s">
        <v>28</v>
      </c>
      <c r="D198" s="19">
        <f>COUNTIFS(B3:B184,"&gt;0",B3:B184,"&lt;=10")</f>
        <v>17</v>
      </c>
      <c r="E198" s="19">
        <f>COUNT(A3:A184)</f>
        <v>182</v>
      </c>
      <c r="F198" s="19">
        <f t="shared" ref="F198:F200" si="65">D198/E198*100</f>
        <v>9.34065934065934</v>
      </c>
      <c r="H198" s="10" t="s">
        <v>2</v>
      </c>
      <c r="I198" s="10"/>
      <c r="J198" s="19" t="s">
        <v>28</v>
      </c>
      <c r="K198" s="19">
        <f>COUNTIFS(I3:I184,"&gt;0",I3:I184,"&lt;=10")</f>
        <v>17</v>
      </c>
      <c r="L198" s="19">
        <f>COUNT(H3:H184)</f>
        <v>182</v>
      </c>
      <c r="M198" s="19">
        <f t="shared" ref="M198:M200" si="66">K198/L198*100</f>
        <v>9.34065934065934</v>
      </c>
      <c r="O198" s="10" t="s">
        <v>2</v>
      </c>
      <c r="P198" s="10"/>
      <c r="Q198" s="19" t="s">
        <v>28</v>
      </c>
      <c r="R198" s="19">
        <f>COUNTIFS(P3:P184,"&gt;0",P3:P184,"&lt;=10")</f>
        <v>17</v>
      </c>
      <c r="S198" s="19">
        <f>COUNT(O3:O184)</f>
        <v>182</v>
      </c>
      <c r="T198" s="19">
        <f t="shared" ref="T198:T200" si="67">R198/S198*100</f>
        <v>9.34065934065934</v>
      </c>
      <c r="V198" s="10" t="s">
        <v>2</v>
      </c>
      <c r="W198" s="10"/>
      <c r="X198" s="19" t="s">
        <v>28</v>
      </c>
      <c r="Y198" s="19">
        <f>COUNTIFS(W3:W184,"&gt;0",W3:W184,"&lt;=10")</f>
        <v>17</v>
      </c>
      <c r="Z198" s="19">
        <f>COUNT(V3:V184)</f>
        <v>182</v>
      </c>
      <c r="AA198" s="19">
        <f t="shared" ref="AA198:AA200" si="68">Y198/Z198*100</f>
        <v>9.34065934065934</v>
      </c>
      <c r="AC198" s="10" t="s">
        <v>2</v>
      </c>
      <c r="AD198" s="10"/>
      <c r="AE198" s="19" t="s">
        <v>28</v>
      </c>
      <c r="AF198" s="19">
        <f>COUNTIFS(AD3:AD184,"&gt;0",AD3:AD184,"&lt;=10")</f>
        <v>17</v>
      </c>
      <c r="AG198" s="19">
        <f>COUNT(AC3:AC184)</f>
        <v>182</v>
      </c>
      <c r="AH198" s="19">
        <f t="shared" ref="AH198:AH200" si="69">AF198/AG198*100</f>
        <v>9.34065934065934</v>
      </c>
    </row>
    <row r="199" ht="17.6" spans="1:34">
      <c r="A199" s="10" t="s">
        <v>4</v>
      </c>
      <c r="B199" s="10"/>
      <c r="C199" s="19"/>
      <c r="D199" s="19">
        <f>COUNTIFS(C3:C184,"&gt;0",C3:C184,"&lt;=10")</f>
        <v>12</v>
      </c>
      <c r="E199" s="19">
        <f>COUNT(A3:A184)</f>
        <v>182</v>
      </c>
      <c r="F199" s="19">
        <f t="shared" si="65"/>
        <v>6.59340659340659</v>
      </c>
      <c r="H199" s="10" t="s">
        <v>4</v>
      </c>
      <c r="I199" s="10"/>
      <c r="J199" s="19"/>
      <c r="K199" s="19">
        <f>COUNTIFS(J3:J184,"&gt;0",J3:J184,"&lt;=10")</f>
        <v>13</v>
      </c>
      <c r="L199" s="19">
        <f>COUNT(H3:H184)</f>
        <v>182</v>
      </c>
      <c r="M199" s="19">
        <f t="shared" si="66"/>
        <v>7.14285714285714</v>
      </c>
      <c r="O199" s="10" t="s">
        <v>4</v>
      </c>
      <c r="P199" s="10"/>
      <c r="Q199" s="19"/>
      <c r="R199" s="19">
        <f>COUNTIFS(Q3:Q184,"&gt;0",Q3:Q184,"&lt;=10")</f>
        <v>12</v>
      </c>
      <c r="S199" s="19">
        <f>COUNT(O3:O184)</f>
        <v>182</v>
      </c>
      <c r="T199" s="19">
        <f t="shared" si="67"/>
        <v>6.59340659340659</v>
      </c>
      <c r="V199" s="10" t="s">
        <v>4</v>
      </c>
      <c r="W199" s="10"/>
      <c r="X199" s="19"/>
      <c r="Y199" s="19">
        <f>COUNTIFS(X3:X184,"&gt;0",X3:X184,"&lt;=10")</f>
        <v>13</v>
      </c>
      <c r="Z199" s="19">
        <f>COUNT(V3:V184)</f>
        <v>182</v>
      </c>
      <c r="AA199" s="19">
        <f t="shared" si="68"/>
        <v>7.14285714285714</v>
      </c>
      <c r="AC199" s="10" t="s">
        <v>4</v>
      </c>
      <c r="AD199" s="10"/>
      <c r="AE199" s="19"/>
      <c r="AF199" s="19">
        <f>COUNTIFS(AE3:AE184,"&gt;0",AE3:AE184,"&lt;=10")</f>
        <v>13</v>
      </c>
      <c r="AG199" s="19">
        <f>COUNT(AC3:AC184)</f>
        <v>182</v>
      </c>
      <c r="AH199" s="19">
        <f t="shared" si="69"/>
        <v>7.14285714285714</v>
      </c>
    </row>
    <row r="200" ht="17.6" spans="1:34">
      <c r="A200" s="10" t="s">
        <v>5</v>
      </c>
      <c r="B200" s="10"/>
      <c r="C200" s="19"/>
      <c r="D200" s="19">
        <f>COUNTIFS(D3:D184,"&gt;0",D3:D184,"&lt;=10")</f>
        <v>16</v>
      </c>
      <c r="E200" s="19">
        <f>COUNT(A3:A184)</f>
        <v>182</v>
      </c>
      <c r="F200" s="19">
        <f t="shared" si="65"/>
        <v>8.79120879120879</v>
      </c>
      <c r="H200" s="10" t="s">
        <v>5</v>
      </c>
      <c r="I200" s="10"/>
      <c r="J200" s="19"/>
      <c r="K200" s="19">
        <f>COUNTIFS(K3:K184,"&gt;0",K3:K184,"&lt;=10")</f>
        <v>16</v>
      </c>
      <c r="L200" s="19">
        <f>COUNT(H3:H184)</f>
        <v>182</v>
      </c>
      <c r="M200" s="19">
        <f t="shared" si="66"/>
        <v>8.79120879120879</v>
      </c>
      <c r="O200" s="10" t="s">
        <v>5</v>
      </c>
      <c r="P200" s="10"/>
      <c r="Q200" s="19"/>
      <c r="R200" s="19">
        <f>COUNTIFS(R3:R184,"&gt;0",R3:R184,"&lt;=10")</f>
        <v>19</v>
      </c>
      <c r="S200" s="19">
        <f>COUNT(O3:O184)</f>
        <v>182</v>
      </c>
      <c r="T200" s="19">
        <f t="shared" si="67"/>
        <v>10.4395604395604</v>
      </c>
      <c r="V200" s="10" t="s">
        <v>5</v>
      </c>
      <c r="W200" s="10"/>
      <c r="X200" s="19"/>
      <c r="Y200" s="19">
        <f>COUNTIFS(Y3:Y184,"&gt;0",Y3:Y184,"&lt;=10")</f>
        <v>18</v>
      </c>
      <c r="Z200" s="19">
        <f>COUNT(V3:V184)</f>
        <v>182</v>
      </c>
      <c r="AA200" s="19">
        <f t="shared" si="68"/>
        <v>9.89010989010989</v>
      </c>
      <c r="AC200" s="10" t="s">
        <v>5</v>
      </c>
      <c r="AD200" s="10"/>
      <c r="AE200" s="19"/>
      <c r="AF200" s="19">
        <f>COUNTIFS(AF3:AF184,"&gt;0",AF3:AF184,"&lt;=10")</f>
        <v>17</v>
      </c>
      <c r="AG200" s="19">
        <f>COUNT(AC3:AC184)</f>
        <v>182</v>
      </c>
      <c r="AH200" s="19">
        <f t="shared" si="69"/>
        <v>9.34065934065934</v>
      </c>
    </row>
    <row r="206" ht="17.6" spans="1:8">
      <c r="A206" s="6" t="s">
        <v>29</v>
      </c>
      <c r="B206" s="7"/>
      <c r="C206" s="8" t="s">
        <v>16</v>
      </c>
      <c r="D206" s="8">
        <v>0.1</v>
      </c>
      <c r="E206" s="9">
        <v>0.2</v>
      </c>
      <c r="F206" s="9">
        <v>0.3</v>
      </c>
      <c r="G206" s="25">
        <v>0.4</v>
      </c>
      <c r="H206" s="9">
        <v>0.5</v>
      </c>
    </row>
    <row r="207" ht="17.6" spans="1:8">
      <c r="A207" s="10" t="s">
        <v>4</v>
      </c>
      <c r="B207" s="11"/>
      <c r="C207" s="12" t="s">
        <v>24</v>
      </c>
      <c r="D207" s="12">
        <f t="shared" ref="D207:D214" si="70">F189</f>
        <v>23.0769230769231</v>
      </c>
      <c r="E207" s="13">
        <f t="shared" ref="E207:E214" si="71">M189</f>
        <v>23.0769230769231</v>
      </c>
      <c r="F207" s="19">
        <f t="shared" ref="F207:F214" si="72">T189</f>
        <v>23.6263736263736</v>
      </c>
      <c r="G207" s="26">
        <f t="shared" ref="G207:G214" si="73">AA189</f>
        <v>23.6263736263736</v>
      </c>
      <c r="H207" s="19">
        <f t="shared" ref="H207:H214" si="74">AH189</f>
        <v>23.6263736263736</v>
      </c>
    </row>
    <row r="208" ht="17.6" spans="1:8">
      <c r="A208" s="10"/>
      <c r="B208" s="10"/>
      <c r="C208" s="21" t="s">
        <v>25</v>
      </c>
      <c r="D208" s="21">
        <f t="shared" si="70"/>
        <v>14.2857142857143</v>
      </c>
      <c r="E208" s="27">
        <f t="shared" si="71"/>
        <v>13.7362637362637</v>
      </c>
      <c r="F208" s="28">
        <f t="shared" si="72"/>
        <v>9.89010989010989</v>
      </c>
      <c r="G208" s="29">
        <f t="shared" si="73"/>
        <v>12.6373626373626</v>
      </c>
      <c r="H208" s="28">
        <f t="shared" si="74"/>
        <v>17.5824175824176</v>
      </c>
    </row>
    <row r="209" ht="18" spans="1:8">
      <c r="A209" s="10"/>
      <c r="B209" s="10"/>
      <c r="C209" s="22" t="s">
        <v>26</v>
      </c>
      <c r="D209" s="23">
        <f t="shared" si="70"/>
        <v>26.9230769230769</v>
      </c>
      <c r="E209" s="30">
        <f t="shared" si="71"/>
        <v>28.5714285714286</v>
      </c>
      <c r="F209" s="31">
        <f t="shared" si="72"/>
        <v>28.021978021978</v>
      </c>
      <c r="G209" s="32">
        <f t="shared" si="73"/>
        <v>26.3736263736264</v>
      </c>
      <c r="H209" s="31">
        <f t="shared" si="74"/>
        <v>29.1208791208791</v>
      </c>
    </row>
    <row r="210" ht="17.6" spans="1:8">
      <c r="A210" s="10"/>
      <c r="B210" s="10"/>
      <c r="C210" s="18" t="s">
        <v>27</v>
      </c>
      <c r="D210" s="12">
        <f t="shared" si="70"/>
        <v>35.7142857142857</v>
      </c>
      <c r="E210" s="13">
        <f t="shared" si="71"/>
        <v>34.6153846153846</v>
      </c>
      <c r="F210" s="19">
        <f t="shared" si="72"/>
        <v>38.4615384615385</v>
      </c>
      <c r="G210" s="26">
        <f t="shared" si="73"/>
        <v>37.3626373626374</v>
      </c>
      <c r="H210" s="19">
        <f t="shared" si="74"/>
        <v>29.6703296703297</v>
      </c>
    </row>
    <row r="211" ht="17.6" spans="1:8">
      <c r="A211" s="10" t="s">
        <v>5</v>
      </c>
      <c r="B211" s="10"/>
      <c r="C211" s="18" t="s">
        <v>24</v>
      </c>
      <c r="D211" s="12">
        <f t="shared" si="70"/>
        <v>24.1758241758242</v>
      </c>
      <c r="E211" s="13">
        <f t="shared" si="71"/>
        <v>23.6263736263736</v>
      </c>
      <c r="F211" s="19">
        <f t="shared" si="72"/>
        <v>22.5274725274725</v>
      </c>
      <c r="G211" s="26">
        <f t="shared" si="73"/>
        <v>23.0769230769231</v>
      </c>
      <c r="H211" s="19">
        <f t="shared" si="74"/>
        <v>24.7252747252747</v>
      </c>
    </row>
    <row r="212" ht="17.6" spans="1:8">
      <c r="A212" s="10"/>
      <c r="B212" s="10"/>
      <c r="C212" s="21" t="s">
        <v>25</v>
      </c>
      <c r="D212" s="21">
        <f t="shared" si="70"/>
        <v>9.89010989010989</v>
      </c>
      <c r="E212" s="27">
        <f t="shared" si="71"/>
        <v>7.69230769230769</v>
      </c>
      <c r="F212" s="28">
        <f t="shared" si="72"/>
        <v>10.4395604395604</v>
      </c>
      <c r="G212" s="29">
        <f t="shared" si="73"/>
        <v>13.1868131868132</v>
      </c>
      <c r="H212" s="28">
        <f t="shared" si="74"/>
        <v>17.032967032967</v>
      </c>
    </row>
    <row r="213" ht="18" spans="1:8">
      <c r="A213" s="10"/>
      <c r="B213" s="10"/>
      <c r="C213" s="22" t="s">
        <v>26</v>
      </c>
      <c r="D213" s="23">
        <f t="shared" si="70"/>
        <v>35.1648351648352</v>
      </c>
      <c r="E213" s="38">
        <f t="shared" si="71"/>
        <v>36.2637362637363</v>
      </c>
      <c r="F213" s="31">
        <f t="shared" si="72"/>
        <v>35.7142857142857</v>
      </c>
      <c r="G213" s="32">
        <f t="shared" si="73"/>
        <v>34.6153846153846</v>
      </c>
      <c r="H213" s="31">
        <f t="shared" si="74"/>
        <v>29.1208791208791</v>
      </c>
    </row>
    <row r="214" ht="17.6" spans="1:8">
      <c r="A214" s="10"/>
      <c r="B214" s="10"/>
      <c r="C214" s="18" t="s">
        <v>27</v>
      </c>
      <c r="D214" s="12">
        <f t="shared" si="70"/>
        <v>30.7692307692308</v>
      </c>
      <c r="E214" s="13">
        <f t="shared" si="71"/>
        <v>32.4175824175824</v>
      </c>
      <c r="F214" s="19">
        <f t="shared" si="72"/>
        <v>31.3186813186813</v>
      </c>
      <c r="G214" s="26">
        <f t="shared" si="73"/>
        <v>29.1208791208791</v>
      </c>
      <c r="H214" s="19">
        <f t="shared" si="74"/>
        <v>29.1208791208791</v>
      </c>
    </row>
    <row r="215" ht="17.6" spans="1:8">
      <c r="A215" s="20"/>
      <c r="B215" s="20"/>
      <c r="C215" s="20"/>
      <c r="D215" s="20"/>
      <c r="E215" s="20"/>
      <c r="F215" s="20"/>
      <c r="G215" s="20"/>
      <c r="H215" s="5"/>
    </row>
    <row r="216" ht="17.6" spans="1:8">
      <c r="A216" s="6" t="s">
        <v>29</v>
      </c>
      <c r="B216" s="7"/>
      <c r="C216" s="8"/>
      <c r="D216" s="8">
        <v>0.1</v>
      </c>
      <c r="E216" s="9">
        <v>0.2</v>
      </c>
      <c r="F216" s="9">
        <v>0.3</v>
      </c>
      <c r="G216" s="25">
        <v>0.4</v>
      </c>
      <c r="H216" s="9">
        <v>0.5</v>
      </c>
    </row>
    <row r="217" ht="17.6" spans="1:8">
      <c r="A217" s="10" t="s">
        <v>2</v>
      </c>
      <c r="B217" s="10"/>
      <c r="C217" s="19" t="s">
        <v>28</v>
      </c>
      <c r="D217" s="19">
        <f t="shared" ref="D217:D219" si="75">F198</f>
        <v>9.34065934065934</v>
      </c>
      <c r="E217" s="19">
        <f t="shared" ref="E217:E219" si="76">M198</f>
        <v>9.34065934065934</v>
      </c>
      <c r="F217" s="19">
        <f t="shared" ref="F217:F219" si="77">T198</f>
        <v>9.34065934065934</v>
      </c>
      <c r="G217" s="26">
        <f t="shared" ref="G217:G219" si="78">AA198</f>
        <v>9.34065934065934</v>
      </c>
      <c r="H217" s="19">
        <f t="shared" ref="H217:H219" si="79">AH198</f>
        <v>9.34065934065934</v>
      </c>
    </row>
    <row r="218" ht="17.6" spans="1:8">
      <c r="A218" s="10" t="s">
        <v>4</v>
      </c>
      <c r="B218" s="10"/>
      <c r="C218" s="19"/>
      <c r="D218" s="19">
        <f t="shared" si="75"/>
        <v>6.59340659340659</v>
      </c>
      <c r="E218" s="19">
        <f t="shared" si="76"/>
        <v>7.14285714285714</v>
      </c>
      <c r="F218" s="19">
        <f t="shared" si="77"/>
        <v>6.59340659340659</v>
      </c>
      <c r="G218" s="26">
        <f t="shared" si="78"/>
        <v>7.14285714285714</v>
      </c>
      <c r="H218" s="19">
        <f t="shared" si="79"/>
        <v>7.14285714285714</v>
      </c>
    </row>
    <row r="219" ht="17.6" spans="1:8">
      <c r="A219" s="10" t="s">
        <v>5</v>
      </c>
      <c r="B219" s="10"/>
      <c r="C219" s="19"/>
      <c r="D219" s="19">
        <f t="shared" si="75"/>
        <v>8.79120879120879</v>
      </c>
      <c r="E219" s="19">
        <f t="shared" si="76"/>
        <v>8.79120879120879</v>
      </c>
      <c r="F219" s="19">
        <f t="shared" si="77"/>
        <v>10.4395604395604</v>
      </c>
      <c r="G219" s="26">
        <f t="shared" si="78"/>
        <v>9.89010989010989</v>
      </c>
      <c r="H219" s="19">
        <f t="shared" si="79"/>
        <v>9.34065934065934</v>
      </c>
    </row>
  </sheetData>
  <mergeCells count="42">
    <mergeCell ref="A1:D1"/>
    <mergeCell ref="H1:K1"/>
    <mergeCell ref="O1:R1"/>
    <mergeCell ref="V1:Y1"/>
    <mergeCell ref="AC1:AF1"/>
    <mergeCell ref="A188:B188"/>
    <mergeCell ref="H188:I188"/>
    <mergeCell ref="O188:P188"/>
    <mergeCell ref="V188:W188"/>
    <mergeCell ref="AC188:AD188"/>
    <mergeCell ref="A198:B198"/>
    <mergeCell ref="H198:I198"/>
    <mergeCell ref="O198:P198"/>
    <mergeCell ref="V198:W198"/>
    <mergeCell ref="AC198:AD198"/>
    <mergeCell ref="A199:B199"/>
    <mergeCell ref="H199:I199"/>
    <mergeCell ref="O199:P199"/>
    <mergeCell ref="V199:W199"/>
    <mergeCell ref="AC199:AD199"/>
    <mergeCell ref="A200:B200"/>
    <mergeCell ref="H200:I200"/>
    <mergeCell ref="O200:P200"/>
    <mergeCell ref="V200:W200"/>
    <mergeCell ref="AC200:AD200"/>
    <mergeCell ref="A206:B206"/>
    <mergeCell ref="A216:B216"/>
    <mergeCell ref="A217:B217"/>
    <mergeCell ref="A218:B218"/>
    <mergeCell ref="A219:B219"/>
    <mergeCell ref="A189:B192"/>
    <mergeCell ref="O189:P192"/>
    <mergeCell ref="AC189:AD192"/>
    <mergeCell ref="A193:B196"/>
    <mergeCell ref="O193:P196"/>
    <mergeCell ref="AC193:AD196"/>
    <mergeCell ref="H189:I192"/>
    <mergeCell ref="V189:W192"/>
    <mergeCell ref="H193:I196"/>
    <mergeCell ref="V193:W196"/>
    <mergeCell ref="A207:B210"/>
    <mergeCell ref="A211:B214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0"/>
  <sheetViews>
    <sheetView zoomScale="89" zoomScaleNormal="89" topLeftCell="J49" workbookViewId="0">
      <selection activeCell="AK43" sqref="AK43"/>
    </sheetView>
  </sheetViews>
  <sheetFormatPr defaultColWidth="9.23076923076923" defaultRowHeight="16.8"/>
  <cols>
    <col min="2" max="2" width="18.1826923076923" customWidth="1"/>
    <col min="3" max="3" width="22.1826923076923" customWidth="1"/>
    <col min="4" max="4" width="24.0384615384615" customWidth="1"/>
    <col min="5" max="5" width="17.875" customWidth="1"/>
    <col min="6" max="6" width="15.0384615384615" customWidth="1"/>
    <col min="8" max="8" width="13.8461538461538"/>
    <col min="9" max="9" width="21.9519230769231" customWidth="1"/>
    <col min="10" max="10" width="33.6538461538462" customWidth="1"/>
    <col min="11" max="11" width="32.5192307692308" customWidth="1"/>
    <col min="12" max="12" width="21.1538461538462" customWidth="1"/>
    <col min="13" max="13" width="20.8269230769231" customWidth="1"/>
    <col min="15" max="15" width="13.5576923076923" customWidth="1"/>
    <col min="16" max="16" width="22.1826923076923" customWidth="1"/>
    <col min="17" max="17" width="32.0480769230769" customWidth="1"/>
    <col min="18" max="18" width="16.3365384615385" customWidth="1"/>
    <col min="19" max="19" width="13.8653846153846" customWidth="1"/>
    <col min="20" max="20" width="19.8365384615385" customWidth="1"/>
    <col min="23" max="23" width="21.2596153846154" customWidth="1"/>
    <col min="24" max="24" width="22.8942307692308" customWidth="1"/>
    <col min="25" max="25" width="19.2884615384615" customWidth="1"/>
    <col min="26" max="26" width="16.0192307692308" customWidth="1"/>
    <col min="27" max="27" width="17" customWidth="1"/>
    <col min="30" max="30" width="13.0769230769231" customWidth="1"/>
    <col min="31" max="31" width="22.5673076923077" customWidth="1"/>
    <col min="32" max="32" width="27.1346153846154" customWidth="1"/>
  </cols>
  <sheetData>
    <row r="1" ht="17.6" spans="1:34">
      <c r="A1" s="1" t="s">
        <v>70</v>
      </c>
      <c r="B1" s="2"/>
      <c r="C1" s="2"/>
      <c r="D1" s="2"/>
      <c r="E1" s="20"/>
      <c r="F1" s="20"/>
      <c r="H1" s="1" t="s">
        <v>71</v>
      </c>
      <c r="I1" s="2"/>
      <c r="J1" s="2"/>
      <c r="K1" s="2"/>
      <c r="L1" s="20"/>
      <c r="M1" s="20"/>
      <c r="O1" s="1" t="s">
        <v>72</v>
      </c>
      <c r="P1" s="2"/>
      <c r="Q1" s="2"/>
      <c r="R1" s="2"/>
      <c r="S1" s="20"/>
      <c r="T1" s="20"/>
      <c r="V1" s="1" t="s">
        <v>73</v>
      </c>
      <c r="W1" s="2"/>
      <c r="X1" s="2"/>
      <c r="Y1" s="2"/>
      <c r="Z1" s="20"/>
      <c r="AA1" s="20"/>
      <c r="AC1" s="1" t="s">
        <v>74</v>
      </c>
      <c r="AD1" s="2"/>
      <c r="AE1" s="2"/>
      <c r="AF1" s="2"/>
      <c r="AG1" s="20"/>
      <c r="AH1" s="20"/>
    </row>
    <row r="2" ht="17.6" spans="1:34">
      <c r="A2" s="3" t="s">
        <v>12</v>
      </c>
      <c r="B2" s="3" t="s">
        <v>2</v>
      </c>
      <c r="C2" s="3" t="s">
        <v>4</v>
      </c>
      <c r="D2" s="3" t="s">
        <v>5</v>
      </c>
      <c r="E2" s="83" t="s">
        <v>13</v>
      </c>
      <c r="F2" s="83" t="s">
        <v>14</v>
      </c>
      <c r="H2" s="3" t="s">
        <v>12</v>
      </c>
      <c r="I2" s="3" t="s">
        <v>2</v>
      </c>
      <c r="J2" s="3" t="s">
        <v>4</v>
      </c>
      <c r="K2" s="3" t="s">
        <v>5</v>
      </c>
      <c r="L2" s="83" t="s">
        <v>13</v>
      </c>
      <c r="M2" s="83" t="s">
        <v>14</v>
      </c>
      <c r="O2" s="3" t="s">
        <v>12</v>
      </c>
      <c r="P2" s="3" t="s">
        <v>2</v>
      </c>
      <c r="Q2" s="3" t="s">
        <v>4</v>
      </c>
      <c r="R2" s="3" t="s">
        <v>5</v>
      </c>
      <c r="S2" s="83" t="s">
        <v>13</v>
      </c>
      <c r="T2" s="83" t="s">
        <v>14</v>
      </c>
      <c r="V2" s="3" t="s">
        <v>12</v>
      </c>
      <c r="W2" s="3" t="s">
        <v>2</v>
      </c>
      <c r="X2" s="3" t="s">
        <v>4</v>
      </c>
      <c r="Y2" s="3" t="s">
        <v>5</v>
      </c>
      <c r="Z2" s="83" t="s">
        <v>13</v>
      </c>
      <c r="AA2" s="83" t="s">
        <v>14</v>
      </c>
      <c r="AC2" s="3" t="s">
        <v>12</v>
      </c>
      <c r="AD2" s="3" t="s">
        <v>2</v>
      </c>
      <c r="AE2" s="3" t="s">
        <v>4</v>
      </c>
      <c r="AF2" s="3" t="s">
        <v>5</v>
      </c>
      <c r="AG2" s="83" t="s">
        <v>13</v>
      </c>
      <c r="AH2" s="83" t="s">
        <v>14</v>
      </c>
    </row>
    <row r="3" ht="17.6" spans="1:34">
      <c r="A3" s="4">
        <v>33356</v>
      </c>
      <c r="B3" s="5">
        <v>8735</v>
      </c>
      <c r="C3" s="5">
        <v>8099</v>
      </c>
      <c r="D3" s="5">
        <v>-1</v>
      </c>
      <c r="E3" s="20" t="str">
        <f>IF(B3=C3,IF(B3=-1,"not Found","same"),IF(B3&gt;C3,IF(C3=-1,"not","improve"),IF(B3=-1,"improve","not")))</f>
        <v>improve</v>
      </c>
      <c r="F3" s="20" t="str">
        <f>IF(B3=D3,IF(B3=-1,"not Found","same"),IF(B3&gt;D3,IF(D3=-1,"not","improve"),IF(B3=-1,"improve","not")))</f>
        <v>not</v>
      </c>
      <c r="H3" s="34">
        <v>33356</v>
      </c>
      <c r="I3" s="5">
        <v>8735</v>
      </c>
      <c r="J3" s="5">
        <v>8081</v>
      </c>
      <c r="K3" s="5">
        <v>-1</v>
      </c>
      <c r="L3" s="20" t="str">
        <f>IF(I3=J3,IF(I3=-1,"not Found","same"),IF(I3&gt;J3,IF(J3=-1,"not","improve"),IF(I3=-1,"improve","not")))</f>
        <v>improve</v>
      </c>
      <c r="M3" s="20" t="str">
        <f>IF(I3=K3,IF(I3=-1,"not Found","same"),IF(I3&gt;K3,IF(K3=-1,"not","improve"),IF(I3=-1,"improve","not")))</f>
        <v>not</v>
      </c>
      <c r="O3" s="34">
        <v>33356</v>
      </c>
      <c r="P3" s="33">
        <v>8735</v>
      </c>
      <c r="Q3" s="33">
        <v>7973</v>
      </c>
      <c r="R3" s="33">
        <v>-1</v>
      </c>
      <c r="S3" s="20" t="str">
        <f>IF(P3=Q3,IF(P3=-1,"not Found","same"),IF(P3&gt;Q3,IF(Q3=-1,"not","improve"),IF(P3=-1,"improve","not")))</f>
        <v>improve</v>
      </c>
      <c r="T3" s="20" t="str">
        <f>IF(P3=R3,IF(P3=-1,"not Found","same"),IF(P3&gt;R3,IF(R3=-1,"not","improve"),IF(P3=-1,"improve","not")))</f>
        <v>not</v>
      </c>
      <c r="V3" s="4">
        <v>33356</v>
      </c>
      <c r="W3" s="33">
        <v>8735</v>
      </c>
      <c r="X3" s="33">
        <v>8640</v>
      </c>
      <c r="Y3" s="33">
        <v>4637</v>
      </c>
      <c r="Z3" s="20" t="str">
        <f>IF(W3=X3,IF(W3=-1,"not Found","same"),IF(W3&gt;X3,IF(X3=-1,"not","improve"),IF(W3=-1,"improve","not")))</f>
        <v>improve</v>
      </c>
      <c r="AA3" s="20" t="str">
        <f>IF(W3=Y3,IF(W3=-1,"not Found","same"),IF(W3&gt;Y3,IF(Y3=-1,"not","improve"),IF(W3=-1,"improve","not")))</f>
        <v>improve</v>
      </c>
      <c r="AC3" s="4">
        <v>33356</v>
      </c>
      <c r="AD3" s="33">
        <v>8735</v>
      </c>
      <c r="AE3" s="33">
        <v>8735</v>
      </c>
      <c r="AF3" s="33">
        <v>4637</v>
      </c>
      <c r="AG3" s="20" t="str">
        <f>IF(AD3=AE3,IF(AD3=-1,"not Found","same"),IF(AD3&gt;AE3,IF(AE3=-1,"not","improve"),IF(AD3=-1,"improve","not")))</f>
        <v>same</v>
      </c>
      <c r="AH3" s="20" t="str">
        <f>IF(AD3=AF3,IF(AD3=-1,"not Found","same"),IF(AD3&gt;AF3,IF(AF3=-1,"not","improve"),IF(AD3=-1,"improve","not")))</f>
        <v>improve</v>
      </c>
    </row>
    <row r="4" ht="17.6" spans="1:34">
      <c r="A4" s="4">
        <v>37326</v>
      </c>
      <c r="B4" s="5">
        <v>-1</v>
      </c>
      <c r="C4" s="5">
        <v>-1</v>
      </c>
      <c r="D4" s="5">
        <v>-1</v>
      </c>
      <c r="E4" s="20" t="str">
        <f t="shared" ref="E4:E35" si="0">IF(B4=C4,IF(B4=-1,"not Found","same"),IF(B4&gt;C4,IF(C4=-1,"not","improve"),IF(B4=-1,"improve","not")))</f>
        <v>not Found</v>
      </c>
      <c r="F4" s="20" t="str">
        <f t="shared" ref="F4:F35" si="1">IF(B4=D4,IF(B4=-1,"not Found","same"),IF(B4&gt;D4,IF(D4=-1,"not","improve"),IF(B4=-1,"improve","not")))</f>
        <v>not Found</v>
      </c>
      <c r="H4" s="34">
        <v>37326</v>
      </c>
      <c r="I4" s="5">
        <v>-1</v>
      </c>
      <c r="J4" s="5">
        <v>-1</v>
      </c>
      <c r="K4" s="5">
        <v>-1</v>
      </c>
      <c r="L4" s="20" t="str">
        <f t="shared" ref="L4:L35" si="2">IF(I4=J4,IF(I4=-1,"not Found","same"),IF(I4&gt;J4,IF(J4=-1,"not","improve"),IF(I4=-1,"improve","not")))</f>
        <v>not Found</v>
      </c>
      <c r="M4" s="20" t="str">
        <f t="shared" ref="M4:M35" si="3">IF(I4=K4,IF(I4=-1,"not Found","same"),IF(I4&gt;K4,IF(K4=-1,"not","improve"),IF(I4=-1,"improve","not")))</f>
        <v>not Found</v>
      </c>
      <c r="O4" s="34">
        <v>37326</v>
      </c>
      <c r="P4" s="33">
        <v>-1</v>
      </c>
      <c r="Q4" s="33">
        <v>-1</v>
      </c>
      <c r="R4" s="33">
        <v>-1</v>
      </c>
      <c r="S4" s="20" t="str">
        <f t="shared" ref="S4:S35" si="4">IF(P4=Q4,IF(P4=-1,"not Found","same"),IF(P4&gt;Q4,IF(Q4=-1,"not","improve"),IF(P4=-1,"improve","not")))</f>
        <v>not Found</v>
      </c>
      <c r="T4" s="20" t="str">
        <f t="shared" ref="T4:T35" si="5">IF(P4=R4,IF(P4=-1,"not Found","same"),IF(P4&gt;R4,IF(R4=-1,"not","improve"),IF(P4=-1,"improve","not")))</f>
        <v>not Found</v>
      </c>
      <c r="V4" s="4">
        <v>37326</v>
      </c>
      <c r="W4" s="33">
        <v>-1</v>
      </c>
      <c r="X4" s="33">
        <v>-1</v>
      </c>
      <c r="Y4" s="33">
        <v>-1</v>
      </c>
      <c r="Z4" s="20" t="str">
        <f t="shared" ref="Z4:Z35" si="6">IF(W4=X4,IF(W4=-1,"not Found","same"),IF(W4&gt;X4,IF(X4=-1,"not","improve"),IF(W4=-1,"improve","not")))</f>
        <v>not Found</v>
      </c>
      <c r="AA4" s="20" t="str">
        <f t="shared" ref="AA4:AA35" si="7">IF(W4=Y4,IF(W4=-1,"not Found","same"),IF(W4&gt;Y4,IF(Y4=-1,"not","improve"),IF(W4=-1,"improve","not")))</f>
        <v>not Found</v>
      </c>
      <c r="AC4" s="4">
        <v>37326</v>
      </c>
      <c r="AD4" s="33">
        <v>-1</v>
      </c>
      <c r="AE4" s="33">
        <v>-1</v>
      </c>
      <c r="AF4" s="33">
        <v>-1</v>
      </c>
      <c r="AG4" s="20" t="str">
        <f t="shared" ref="AG4:AG35" si="8">IF(AD4=AE4,IF(AD4=-1,"not Found","same"),IF(AD4&gt;AE4,IF(AE4=-1,"not","improve"),IF(AD4=-1,"improve","not")))</f>
        <v>not Found</v>
      </c>
      <c r="AH4" s="20" t="str">
        <f t="shared" ref="AH4:AH35" si="9">IF(AD4=AF4,IF(AD4=-1,"not Found","same"),IF(AD4&gt;AF4,IF(AF4=-1,"not","improve"),IF(AD4=-1,"improve","not")))</f>
        <v>not Found</v>
      </c>
    </row>
    <row r="5" ht="17.6" spans="1:34">
      <c r="A5" s="4">
        <v>38553</v>
      </c>
      <c r="B5" s="5">
        <v>-1</v>
      </c>
      <c r="C5" s="5">
        <v>-1</v>
      </c>
      <c r="D5" s="5">
        <v>-1</v>
      </c>
      <c r="E5" s="20" t="str">
        <f t="shared" si="0"/>
        <v>not Found</v>
      </c>
      <c r="F5" s="20" t="str">
        <f t="shared" si="1"/>
        <v>not Found</v>
      </c>
      <c r="H5" s="34">
        <v>38553</v>
      </c>
      <c r="I5" s="5">
        <v>-1</v>
      </c>
      <c r="J5" s="5">
        <v>-1</v>
      </c>
      <c r="K5" s="5">
        <v>-1</v>
      </c>
      <c r="L5" s="20" t="str">
        <f t="shared" si="2"/>
        <v>not Found</v>
      </c>
      <c r="M5" s="20" t="str">
        <f t="shared" si="3"/>
        <v>not Found</v>
      </c>
      <c r="O5" s="34">
        <v>38553</v>
      </c>
      <c r="P5" s="33">
        <v>-1</v>
      </c>
      <c r="Q5" s="33">
        <v>-1</v>
      </c>
      <c r="R5" s="33">
        <v>-1</v>
      </c>
      <c r="S5" s="20" t="str">
        <f t="shared" si="4"/>
        <v>not Found</v>
      </c>
      <c r="T5" s="20" t="str">
        <f t="shared" si="5"/>
        <v>not Found</v>
      </c>
      <c r="V5" s="4">
        <v>38553</v>
      </c>
      <c r="W5" s="33">
        <v>-1</v>
      </c>
      <c r="X5" s="33">
        <v>-1</v>
      </c>
      <c r="Y5" s="33">
        <v>-1</v>
      </c>
      <c r="Z5" s="20" t="str">
        <f t="shared" si="6"/>
        <v>not Found</v>
      </c>
      <c r="AA5" s="20" t="str">
        <f t="shared" si="7"/>
        <v>not Found</v>
      </c>
      <c r="AC5" s="4">
        <v>38553</v>
      </c>
      <c r="AD5" s="33">
        <v>-1</v>
      </c>
      <c r="AE5" s="33">
        <v>-1</v>
      </c>
      <c r="AF5" s="33">
        <v>-1</v>
      </c>
      <c r="AG5" s="20" t="str">
        <f t="shared" si="8"/>
        <v>not Found</v>
      </c>
      <c r="AH5" s="20" t="str">
        <f t="shared" si="9"/>
        <v>not Found</v>
      </c>
    </row>
    <row r="6" ht="17.6" spans="1:34">
      <c r="A6" s="4">
        <v>41059</v>
      </c>
      <c r="B6" s="5">
        <v>-1</v>
      </c>
      <c r="C6" s="5">
        <v>-1</v>
      </c>
      <c r="D6" s="5">
        <v>-1</v>
      </c>
      <c r="E6" s="20" t="str">
        <f t="shared" si="0"/>
        <v>not Found</v>
      </c>
      <c r="F6" s="20" t="str">
        <f t="shared" si="1"/>
        <v>not Found</v>
      </c>
      <c r="H6" s="34">
        <v>41059</v>
      </c>
      <c r="I6" s="5">
        <v>-1</v>
      </c>
      <c r="J6" s="5">
        <v>-1</v>
      </c>
      <c r="K6" s="5">
        <v>-1</v>
      </c>
      <c r="L6" s="20" t="str">
        <f t="shared" si="2"/>
        <v>not Found</v>
      </c>
      <c r="M6" s="20" t="str">
        <f t="shared" si="3"/>
        <v>not Found</v>
      </c>
      <c r="O6" s="34">
        <v>41059</v>
      </c>
      <c r="P6" s="33">
        <v>-1</v>
      </c>
      <c r="Q6" s="33">
        <v>-1</v>
      </c>
      <c r="R6" s="33">
        <v>-1</v>
      </c>
      <c r="S6" s="20" t="str">
        <f t="shared" si="4"/>
        <v>not Found</v>
      </c>
      <c r="T6" s="20" t="str">
        <f t="shared" si="5"/>
        <v>not Found</v>
      </c>
      <c r="V6" s="4">
        <v>41059</v>
      </c>
      <c r="W6" s="33">
        <v>-1</v>
      </c>
      <c r="X6" s="33">
        <v>-1</v>
      </c>
      <c r="Y6" s="33">
        <v>-1</v>
      </c>
      <c r="Z6" s="20" t="str">
        <f t="shared" si="6"/>
        <v>not Found</v>
      </c>
      <c r="AA6" s="20" t="str">
        <f t="shared" si="7"/>
        <v>not Found</v>
      </c>
      <c r="AC6" s="4">
        <v>41059</v>
      </c>
      <c r="AD6" s="33">
        <v>-1</v>
      </c>
      <c r="AE6" s="33">
        <v>-1</v>
      </c>
      <c r="AF6" s="33">
        <v>-1</v>
      </c>
      <c r="AG6" s="20" t="str">
        <f t="shared" si="8"/>
        <v>not Found</v>
      </c>
      <c r="AH6" s="20" t="str">
        <f t="shared" si="9"/>
        <v>not Found</v>
      </c>
    </row>
    <row r="7" ht="17.6" spans="1:34">
      <c r="A7" s="4">
        <v>42039</v>
      </c>
      <c r="B7" s="5">
        <v>12</v>
      </c>
      <c r="C7" s="5">
        <v>13</v>
      </c>
      <c r="D7" s="5">
        <v>9</v>
      </c>
      <c r="E7" s="20" t="str">
        <f t="shared" si="0"/>
        <v>not</v>
      </c>
      <c r="F7" s="20" t="str">
        <f t="shared" si="1"/>
        <v>improve</v>
      </c>
      <c r="H7" s="34">
        <v>42039</v>
      </c>
      <c r="I7" s="5">
        <v>12</v>
      </c>
      <c r="J7" s="5">
        <v>15</v>
      </c>
      <c r="K7" s="5">
        <v>5</v>
      </c>
      <c r="L7" s="20" t="str">
        <f t="shared" si="2"/>
        <v>not</v>
      </c>
      <c r="M7" s="20" t="str">
        <f t="shared" si="3"/>
        <v>improve</v>
      </c>
      <c r="O7" s="34">
        <v>42039</v>
      </c>
      <c r="P7" s="33">
        <v>12</v>
      </c>
      <c r="Q7" s="33">
        <v>12</v>
      </c>
      <c r="R7" s="33">
        <v>4</v>
      </c>
      <c r="S7" s="20" t="str">
        <f t="shared" si="4"/>
        <v>same</v>
      </c>
      <c r="T7" s="20" t="str">
        <f t="shared" si="5"/>
        <v>improve</v>
      </c>
      <c r="V7" s="4">
        <v>42039</v>
      </c>
      <c r="W7" s="33">
        <v>12</v>
      </c>
      <c r="X7" s="33">
        <v>13</v>
      </c>
      <c r="Y7" s="33">
        <v>11</v>
      </c>
      <c r="Z7" s="20" t="str">
        <f t="shared" si="6"/>
        <v>not</v>
      </c>
      <c r="AA7" s="20" t="str">
        <f t="shared" si="7"/>
        <v>improve</v>
      </c>
      <c r="AC7" s="4">
        <v>42039</v>
      </c>
      <c r="AD7" s="33">
        <v>12</v>
      </c>
      <c r="AE7" s="33">
        <v>13</v>
      </c>
      <c r="AF7" s="33">
        <v>13</v>
      </c>
      <c r="AG7" s="20" t="str">
        <f t="shared" si="8"/>
        <v>not</v>
      </c>
      <c r="AH7" s="20" t="str">
        <f t="shared" si="9"/>
        <v>not</v>
      </c>
    </row>
    <row r="8" ht="17.6" spans="1:34">
      <c r="A8" s="4">
        <v>42503</v>
      </c>
      <c r="B8" s="5">
        <v>28</v>
      </c>
      <c r="C8" s="5">
        <v>47</v>
      </c>
      <c r="D8" s="5">
        <v>235</v>
      </c>
      <c r="E8" s="20" t="str">
        <f t="shared" si="0"/>
        <v>not</v>
      </c>
      <c r="F8" s="20" t="str">
        <f t="shared" si="1"/>
        <v>not</v>
      </c>
      <c r="H8" s="34">
        <v>42503</v>
      </c>
      <c r="I8" s="5">
        <v>28</v>
      </c>
      <c r="J8" s="5">
        <v>80</v>
      </c>
      <c r="K8" s="5">
        <v>184</v>
      </c>
      <c r="L8" s="20" t="str">
        <f t="shared" si="2"/>
        <v>not</v>
      </c>
      <c r="M8" s="20" t="str">
        <f t="shared" si="3"/>
        <v>not</v>
      </c>
      <c r="O8" s="34">
        <v>42503</v>
      </c>
      <c r="P8" s="33">
        <v>28</v>
      </c>
      <c r="Q8" s="33">
        <v>28</v>
      </c>
      <c r="R8" s="33">
        <v>244</v>
      </c>
      <c r="S8" s="20" t="str">
        <f t="shared" si="4"/>
        <v>same</v>
      </c>
      <c r="T8" s="20" t="str">
        <f t="shared" si="5"/>
        <v>not</v>
      </c>
      <c r="V8" s="4">
        <v>42503</v>
      </c>
      <c r="W8" s="33">
        <v>28</v>
      </c>
      <c r="X8" s="33">
        <v>28</v>
      </c>
      <c r="Y8" s="33">
        <v>183</v>
      </c>
      <c r="Z8" s="20" t="str">
        <f t="shared" si="6"/>
        <v>same</v>
      </c>
      <c r="AA8" s="20" t="str">
        <f t="shared" si="7"/>
        <v>not</v>
      </c>
      <c r="AC8" s="4">
        <v>42503</v>
      </c>
      <c r="AD8" s="33">
        <v>28</v>
      </c>
      <c r="AE8" s="33">
        <v>10</v>
      </c>
      <c r="AF8" s="33">
        <v>201</v>
      </c>
      <c r="AG8" s="20" t="str">
        <f t="shared" si="8"/>
        <v>improve</v>
      </c>
      <c r="AH8" s="20" t="str">
        <f t="shared" si="9"/>
        <v>not</v>
      </c>
    </row>
    <row r="9" ht="17.6" spans="1:34">
      <c r="A9" s="4">
        <v>42693</v>
      </c>
      <c r="B9" s="5">
        <v>951</v>
      </c>
      <c r="C9" s="5">
        <v>786</v>
      </c>
      <c r="D9" s="5">
        <v>951</v>
      </c>
      <c r="E9" s="20" t="str">
        <f t="shared" si="0"/>
        <v>improve</v>
      </c>
      <c r="F9" s="20" t="str">
        <f t="shared" si="1"/>
        <v>same</v>
      </c>
      <c r="H9" s="34">
        <v>42693</v>
      </c>
      <c r="I9" s="5">
        <v>951</v>
      </c>
      <c r="J9" s="5">
        <v>3973</v>
      </c>
      <c r="K9" s="5">
        <v>880</v>
      </c>
      <c r="L9" s="20" t="str">
        <f t="shared" si="2"/>
        <v>not</v>
      </c>
      <c r="M9" s="20" t="str">
        <f t="shared" si="3"/>
        <v>improve</v>
      </c>
      <c r="O9" s="34">
        <v>42693</v>
      </c>
      <c r="P9" s="33">
        <v>951</v>
      </c>
      <c r="Q9" s="33">
        <v>3118</v>
      </c>
      <c r="R9" s="33">
        <v>951</v>
      </c>
      <c r="S9" s="20" t="str">
        <f t="shared" si="4"/>
        <v>not</v>
      </c>
      <c r="T9" s="20" t="str">
        <f t="shared" si="5"/>
        <v>same</v>
      </c>
      <c r="V9" s="4">
        <v>42693</v>
      </c>
      <c r="W9" s="33">
        <v>951</v>
      </c>
      <c r="X9" s="33">
        <v>2139</v>
      </c>
      <c r="Y9" s="33">
        <v>951</v>
      </c>
      <c r="Z9" s="20" t="str">
        <f t="shared" si="6"/>
        <v>not</v>
      </c>
      <c r="AA9" s="20" t="str">
        <f t="shared" si="7"/>
        <v>same</v>
      </c>
      <c r="AC9" s="4">
        <v>42693</v>
      </c>
      <c r="AD9" s="33">
        <v>951</v>
      </c>
      <c r="AE9" s="33">
        <v>1248</v>
      </c>
      <c r="AF9" s="33">
        <v>951</v>
      </c>
      <c r="AG9" s="20" t="str">
        <f t="shared" si="8"/>
        <v>not</v>
      </c>
      <c r="AH9" s="20" t="str">
        <f t="shared" si="9"/>
        <v>same</v>
      </c>
    </row>
    <row r="10" ht="17.6" spans="1:34">
      <c r="A10" s="4">
        <v>43706</v>
      </c>
      <c r="B10" s="5">
        <v>531</v>
      </c>
      <c r="C10" s="5">
        <v>599</v>
      </c>
      <c r="D10" s="5">
        <v>32</v>
      </c>
      <c r="E10" s="20" t="str">
        <f t="shared" si="0"/>
        <v>not</v>
      </c>
      <c r="F10" s="20" t="str">
        <f t="shared" si="1"/>
        <v>improve</v>
      </c>
      <c r="H10" s="34">
        <v>43706</v>
      </c>
      <c r="I10" s="5">
        <v>531</v>
      </c>
      <c r="J10" s="5">
        <v>41</v>
      </c>
      <c r="K10" s="5">
        <v>28</v>
      </c>
      <c r="L10" s="20" t="str">
        <f t="shared" si="2"/>
        <v>improve</v>
      </c>
      <c r="M10" s="20" t="str">
        <f t="shared" si="3"/>
        <v>improve</v>
      </c>
      <c r="O10" s="34">
        <v>43706</v>
      </c>
      <c r="P10" s="33">
        <v>531</v>
      </c>
      <c r="Q10" s="33">
        <v>26</v>
      </c>
      <c r="R10" s="33">
        <v>55</v>
      </c>
      <c r="S10" s="20" t="str">
        <f t="shared" si="4"/>
        <v>improve</v>
      </c>
      <c r="T10" s="20" t="str">
        <f t="shared" si="5"/>
        <v>improve</v>
      </c>
      <c r="V10" s="4">
        <v>43706</v>
      </c>
      <c r="W10" s="33">
        <v>531</v>
      </c>
      <c r="X10" s="33">
        <v>62</v>
      </c>
      <c r="Y10" s="33">
        <v>318</v>
      </c>
      <c r="Z10" s="20" t="str">
        <f t="shared" si="6"/>
        <v>improve</v>
      </c>
      <c r="AA10" s="20" t="str">
        <f t="shared" si="7"/>
        <v>improve</v>
      </c>
      <c r="AC10" s="4">
        <v>43706</v>
      </c>
      <c r="AD10" s="33">
        <v>531</v>
      </c>
      <c r="AE10" s="33">
        <v>69</v>
      </c>
      <c r="AF10" s="33">
        <v>318</v>
      </c>
      <c r="AG10" s="20" t="str">
        <f t="shared" si="8"/>
        <v>improve</v>
      </c>
      <c r="AH10" s="20" t="str">
        <f t="shared" si="9"/>
        <v>improve</v>
      </c>
    </row>
    <row r="11" ht="17.6" spans="1:34">
      <c r="A11" s="4">
        <v>43868</v>
      </c>
      <c r="B11" s="5">
        <v>28</v>
      </c>
      <c r="C11" s="5">
        <v>1</v>
      </c>
      <c r="D11" s="5">
        <v>1</v>
      </c>
      <c r="E11" s="20" t="str">
        <f t="shared" si="0"/>
        <v>improve</v>
      </c>
      <c r="F11" s="20" t="str">
        <f t="shared" si="1"/>
        <v>improve</v>
      </c>
      <c r="H11" s="34">
        <v>43868</v>
      </c>
      <c r="I11" s="5">
        <v>28</v>
      </c>
      <c r="J11" s="5">
        <v>1</v>
      </c>
      <c r="K11" s="5">
        <v>1</v>
      </c>
      <c r="L11" s="20" t="str">
        <f t="shared" si="2"/>
        <v>improve</v>
      </c>
      <c r="M11" s="20" t="str">
        <f t="shared" si="3"/>
        <v>improve</v>
      </c>
      <c r="O11" s="34">
        <v>43868</v>
      </c>
      <c r="P11" s="33">
        <v>28</v>
      </c>
      <c r="Q11" s="33">
        <v>3</v>
      </c>
      <c r="R11" s="33">
        <v>1</v>
      </c>
      <c r="S11" s="20" t="str">
        <f t="shared" si="4"/>
        <v>improve</v>
      </c>
      <c r="T11" s="20" t="str">
        <f t="shared" si="5"/>
        <v>improve</v>
      </c>
      <c r="V11" s="4">
        <v>43868</v>
      </c>
      <c r="W11" s="33">
        <v>28</v>
      </c>
      <c r="X11" s="33">
        <v>3</v>
      </c>
      <c r="Y11" s="33">
        <v>5</v>
      </c>
      <c r="Z11" s="20" t="str">
        <f t="shared" si="6"/>
        <v>improve</v>
      </c>
      <c r="AA11" s="20" t="str">
        <f t="shared" si="7"/>
        <v>improve</v>
      </c>
      <c r="AC11" s="4">
        <v>43868</v>
      </c>
      <c r="AD11" s="33">
        <v>28</v>
      </c>
      <c r="AE11" s="33">
        <v>30</v>
      </c>
      <c r="AF11" s="33">
        <v>28</v>
      </c>
      <c r="AG11" s="20" t="str">
        <f t="shared" si="8"/>
        <v>not</v>
      </c>
      <c r="AH11" s="20" t="str">
        <f t="shared" si="9"/>
        <v>same</v>
      </c>
    </row>
    <row r="12" ht="17.6" spans="1:34">
      <c r="A12" s="4">
        <v>46105</v>
      </c>
      <c r="B12" s="5">
        <v>209</v>
      </c>
      <c r="C12" s="5">
        <v>207</v>
      </c>
      <c r="D12" s="5">
        <v>109</v>
      </c>
      <c r="E12" s="20" t="str">
        <f t="shared" si="0"/>
        <v>improve</v>
      </c>
      <c r="F12" s="20" t="str">
        <f t="shared" si="1"/>
        <v>improve</v>
      </c>
      <c r="H12" s="34">
        <v>46105</v>
      </c>
      <c r="I12" s="5">
        <v>209</v>
      </c>
      <c r="J12" s="5">
        <v>271</v>
      </c>
      <c r="K12" s="5">
        <v>304</v>
      </c>
      <c r="L12" s="20" t="str">
        <f t="shared" si="2"/>
        <v>not</v>
      </c>
      <c r="M12" s="20" t="str">
        <f t="shared" si="3"/>
        <v>not</v>
      </c>
      <c r="O12" s="34">
        <v>46105</v>
      </c>
      <c r="P12" s="33">
        <v>209</v>
      </c>
      <c r="Q12" s="33">
        <v>199</v>
      </c>
      <c r="R12" s="33">
        <v>315</v>
      </c>
      <c r="S12" s="20" t="str">
        <f t="shared" si="4"/>
        <v>improve</v>
      </c>
      <c r="T12" s="20" t="str">
        <f t="shared" si="5"/>
        <v>not</v>
      </c>
      <c r="V12" s="4">
        <v>46105</v>
      </c>
      <c r="W12" s="33">
        <v>209</v>
      </c>
      <c r="X12" s="33">
        <v>146</v>
      </c>
      <c r="Y12" s="33">
        <v>209</v>
      </c>
      <c r="Z12" s="20" t="str">
        <f t="shared" si="6"/>
        <v>improve</v>
      </c>
      <c r="AA12" s="20" t="str">
        <f t="shared" si="7"/>
        <v>same</v>
      </c>
      <c r="AC12" s="4">
        <v>46105</v>
      </c>
      <c r="AD12" s="33">
        <v>209</v>
      </c>
      <c r="AE12" s="33">
        <v>175</v>
      </c>
      <c r="AF12" s="33">
        <v>74</v>
      </c>
      <c r="AG12" s="20" t="str">
        <f t="shared" si="8"/>
        <v>improve</v>
      </c>
      <c r="AH12" s="20" t="str">
        <f t="shared" si="9"/>
        <v>improve</v>
      </c>
    </row>
    <row r="13" ht="17.6" spans="1:34">
      <c r="A13" s="4">
        <v>46915</v>
      </c>
      <c r="B13" s="5">
        <v>171</v>
      </c>
      <c r="C13" s="5">
        <v>190</v>
      </c>
      <c r="D13" s="5">
        <v>54</v>
      </c>
      <c r="E13" s="20" t="str">
        <f t="shared" si="0"/>
        <v>not</v>
      </c>
      <c r="F13" s="20" t="str">
        <f t="shared" si="1"/>
        <v>improve</v>
      </c>
      <c r="H13" s="34">
        <v>46915</v>
      </c>
      <c r="I13" s="5">
        <v>171</v>
      </c>
      <c r="J13" s="5">
        <v>190</v>
      </c>
      <c r="K13" s="5">
        <v>6</v>
      </c>
      <c r="L13" s="20" t="str">
        <f t="shared" si="2"/>
        <v>not</v>
      </c>
      <c r="M13" s="20" t="str">
        <f t="shared" si="3"/>
        <v>improve</v>
      </c>
      <c r="O13" s="34">
        <v>46915</v>
      </c>
      <c r="P13" s="33">
        <v>171</v>
      </c>
      <c r="Q13" s="33">
        <v>183</v>
      </c>
      <c r="R13" s="33">
        <v>6</v>
      </c>
      <c r="S13" s="20" t="str">
        <f t="shared" si="4"/>
        <v>not</v>
      </c>
      <c r="T13" s="20" t="str">
        <f t="shared" si="5"/>
        <v>improve</v>
      </c>
      <c r="V13" s="4">
        <v>46915</v>
      </c>
      <c r="W13" s="33">
        <v>171</v>
      </c>
      <c r="X13" s="33">
        <v>249</v>
      </c>
      <c r="Y13" s="33">
        <v>37</v>
      </c>
      <c r="Z13" s="20" t="str">
        <f t="shared" si="6"/>
        <v>not</v>
      </c>
      <c r="AA13" s="20" t="str">
        <f t="shared" si="7"/>
        <v>improve</v>
      </c>
      <c r="AC13" s="4">
        <v>46915</v>
      </c>
      <c r="AD13" s="33">
        <v>171</v>
      </c>
      <c r="AE13" s="33">
        <v>128</v>
      </c>
      <c r="AF13" s="33">
        <v>451</v>
      </c>
      <c r="AG13" s="20" t="str">
        <f t="shared" si="8"/>
        <v>improve</v>
      </c>
      <c r="AH13" s="20" t="str">
        <f t="shared" si="9"/>
        <v>not</v>
      </c>
    </row>
    <row r="14" ht="17.6" spans="1:34">
      <c r="A14" s="4">
        <v>47111</v>
      </c>
      <c r="B14" s="5">
        <v>12</v>
      </c>
      <c r="C14" s="5">
        <v>70</v>
      </c>
      <c r="D14" s="5">
        <v>12</v>
      </c>
      <c r="E14" s="20" t="str">
        <f t="shared" si="0"/>
        <v>not</v>
      </c>
      <c r="F14" s="20" t="str">
        <f t="shared" si="1"/>
        <v>same</v>
      </c>
      <c r="H14" s="34">
        <v>47111</v>
      </c>
      <c r="I14" s="5">
        <v>12</v>
      </c>
      <c r="J14" s="5">
        <v>5</v>
      </c>
      <c r="K14" s="5">
        <v>12</v>
      </c>
      <c r="L14" s="20" t="str">
        <f t="shared" si="2"/>
        <v>improve</v>
      </c>
      <c r="M14" s="20" t="str">
        <f t="shared" si="3"/>
        <v>same</v>
      </c>
      <c r="O14" s="34">
        <v>47111</v>
      </c>
      <c r="P14" s="33">
        <v>12</v>
      </c>
      <c r="Q14" s="33">
        <v>12</v>
      </c>
      <c r="R14" s="33">
        <v>12</v>
      </c>
      <c r="S14" s="20" t="str">
        <f t="shared" si="4"/>
        <v>same</v>
      </c>
      <c r="T14" s="20" t="str">
        <f t="shared" si="5"/>
        <v>same</v>
      </c>
      <c r="V14" s="4">
        <v>47111</v>
      </c>
      <c r="W14" s="33">
        <v>12</v>
      </c>
      <c r="X14" s="33">
        <v>14</v>
      </c>
      <c r="Y14" s="33">
        <v>10</v>
      </c>
      <c r="Z14" s="20" t="str">
        <f t="shared" si="6"/>
        <v>not</v>
      </c>
      <c r="AA14" s="20" t="str">
        <f t="shared" si="7"/>
        <v>improve</v>
      </c>
      <c r="AC14" s="4">
        <v>47111</v>
      </c>
      <c r="AD14" s="33">
        <v>12</v>
      </c>
      <c r="AE14" s="33">
        <v>14</v>
      </c>
      <c r="AF14" s="33">
        <v>10</v>
      </c>
      <c r="AG14" s="20" t="str">
        <f t="shared" si="8"/>
        <v>not</v>
      </c>
      <c r="AH14" s="20" t="str">
        <f t="shared" si="9"/>
        <v>improve</v>
      </c>
    </row>
    <row r="15" ht="17.6" spans="1:34">
      <c r="A15" s="4">
        <v>47378</v>
      </c>
      <c r="B15" s="5">
        <v>-1</v>
      </c>
      <c r="C15" s="5">
        <v>-1</v>
      </c>
      <c r="D15" s="5">
        <v>-1</v>
      </c>
      <c r="E15" s="20" t="str">
        <f t="shared" si="0"/>
        <v>not Found</v>
      </c>
      <c r="F15" s="20" t="str">
        <f t="shared" si="1"/>
        <v>not Found</v>
      </c>
      <c r="H15" s="34">
        <v>47378</v>
      </c>
      <c r="I15" s="5">
        <v>-1</v>
      </c>
      <c r="J15" s="5">
        <v>-1</v>
      </c>
      <c r="K15" s="5">
        <v>-1</v>
      </c>
      <c r="L15" s="20" t="str">
        <f t="shared" si="2"/>
        <v>not Found</v>
      </c>
      <c r="M15" s="20" t="str">
        <f t="shared" si="3"/>
        <v>not Found</v>
      </c>
      <c r="O15" s="34">
        <v>47378</v>
      </c>
      <c r="P15" s="33">
        <v>-1</v>
      </c>
      <c r="Q15" s="33">
        <v>-1</v>
      </c>
      <c r="R15" s="33">
        <v>-1</v>
      </c>
      <c r="S15" s="20" t="str">
        <f t="shared" si="4"/>
        <v>not Found</v>
      </c>
      <c r="T15" s="20" t="str">
        <f t="shared" si="5"/>
        <v>not Found</v>
      </c>
      <c r="V15" s="4">
        <v>47378</v>
      </c>
      <c r="W15" s="33">
        <v>-1</v>
      </c>
      <c r="X15" s="33">
        <v>-1</v>
      </c>
      <c r="Y15" s="33">
        <v>-1</v>
      </c>
      <c r="Z15" s="20" t="str">
        <f t="shared" si="6"/>
        <v>not Found</v>
      </c>
      <c r="AA15" s="20" t="str">
        <f t="shared" si="7"/>
        <v>not Found</v>
      </c>
      <c r="AC15" s="4">
        <v>47378</v>
      </c>
      <c r="AD15" s="33">
        <v>-1</v>
      </c>
      <c r="AE15" s="33">
        <v>-1</v>
      </c>
      <c r="AF15" s="33">
        <v>-1</v>
      </c>
      <c r="AG15" s="20" t="str">
        <f t="shared" si="8"/>
        <v>not Found</v>
      </c>
      <c r="AH15" s="20" t="str">
        <f t="shared" si="9"/>
        <v>not Found</v>
      </c>
    </row>
    <row r="16" ht="17.6" spans="1:34">
      <c r="A16" s="4">
        <v>47413</v>
      </c>
      <c r="B16" s="5">
        <v>-1</v>
      </c>
      <c r="C16" s="5">
        <v>-1</v>
      </c>
      <c r="D16" s="5">
        <v>-1</v>
      </c>
      <c r="E16" s="20" t="str">
        <f t="shared" si="0"/>
        <v>not Found</v>
      </c>
      <c r="F16" s="20" t="str">
        <f t="shared" si="1"/>
        <v>not Found</v>
      </c>
      <c r="H16" s="34">
        <v>47413</v>
      </c>
      <c r="I16" s="5">
        <v>-1</v>
      </c>
      <c r="J16" s="5">
        <v>-1</v>
      </c>
      <c r="K16" s="5">
        <v>-1</v>
      </c>
      <c r="L16" s="20" t="str">
        <f t="shared" si="2"/>
        <v>not Found</v>
      </c>
      <c r="M16" s="20" t="str">
        <f t="shared" si="3"/>
        <v>not Found</v>
      </c>
      <c r="O16" s="34">
        <v>47413</v>
      </c>
      <c r="P16" s="33">
        <v>-1</v>
      </c>
      <c r="Q16" s="33">
        <v>-1</v>
      </c>
      <c r="R16" s="33">
        <v>-1</v>
      </c>
      <c r="S16" s="20" t="str">
        <f t="shared" si="4"/>
        <v>not Found</v>
      </c>
      <c r="T16" s="20" t="str">
        <f t="shared" si="5"/>
        <v>not Found</v>
      </c>
      <c r="V16" s="4">
        <v>47413</v>
      </c>
      <c r="W16" s="33">
        <v>-1</v>
      </c>
      <c r="X16" s="33">
        <v>-1</v>
      </c>
      <c r="Y16" s="33">
        <v>-1</v>
      </c>
      <c r="Z16" s="20" t="str">
        <f t="shared" si="6"/>
        <v>not Found</v>
      </c>
      <c r="AA16" s="20" t="str">
        <f t="shared" si="7"/>
        <v>not Found</v>
      </c>
      <c r="AC16" s="4">
        <v>47413</v>
      </c>
      <c r="AD16" s="33">
        <v>-1</v>
      </c>
      <c r="AE16" s="33">
        <v>-1</v>
      </c>
      <c r="AF16" s="33">
        <v>-1</v>
      </c>
      <c r="AG16" s="20" t="str">
        <f t="shared" si="8"/>
        <v>not Found</v>
      </c>
      <c r="AH16" s="20" t="str">
        <f t="shared" si="9"/>
        <v>not Found</v>
      </c>
    </row>
    <row r="17" ht="17.6" spans="1:34">
      <c r="A17" s="4">
        <v>47568</v>
      </c>
      <c r="B17" s="5">
        <v>-1</v>
      </c>
      <c r="C17" s="5">
        <v>-1</v>
      </c>
      <c r="D17" s="5">
        <v>-1</v>
      </c>
      <c r="E17" s="20" t="str">
        <f t="shared" si="0"/>
        <v>not Found</v>
      </c>
      <c r="F17" s="20" t="str">
        <f t="shared" si="1"/>
        <v>not Found</v>
      </c>
      <c r="H17" s="34">
        <v>47568</v>
      </c>
      <c r="I17" s="5">
        <v>-1</v>
      </c>
      <c r="J17" s="5">
        <v>-1</v>
      </c>
      <c r="K17" s="5">
        <v>-1</v>
      </c>
      <c r="L17" s="20" t="str">
        <f t="shared" si="2"/>
        <v>not Found</v>
      </c>
      <c r="M17" s="20" t="str">
        <f t="shared" si="3"/>
        <v>not Found</v>
      </c>
      <c r="O17" s="34">
        <v>47568</v>
      </c>
      <c r="P17" s="33">
        <v>-1</v>
      </c>
      <c r="Q17" s="33">
        <v>-1</v>
      </c>
      <c r="R17" s="33">
        <v>-1</v>
      </c>
      <c r="S17" s="20" t="str">
        <f t="shared" si="4"/>
        <v>not Found</v>
      </c>
      <c r="T17" s="20" t="str">
        <f t="shared" si="5"/>
        <v>not Found</v>
      </c>
      <c r="V17" s="4">
        <v>47568</v>
      </c>
      <c r="W17" s="33">
        <v>-1</v>
      </c>
      <c r="X17" s="33">
        <v>-1</v>
      </c>
      <c r="Y17" s="33">
        <v>-1</v>
      </c>
      <c r="Z17" s="20" t="str">
        <f t="shared" si="6"/>
        <v>not Found</v>
      </c>
      <c r="AA17" s="20" t="str">
        <f t="shared" si="7"/>
        <v>not Found</v>
      </c>
      <c r="AC17" s="4">
        <v>47568</v>
      </c>
      <c r="AD17" s="33">
        <v>-1</v>
      </c>
      <c r="AE17" s="33">
        <v>-1</v>
      </c>
      <c r="AF17" s="33">
        <v>-1</v>
      </c>
      <c r="AG17" s="20" t="str">
        <f t="shared" si="8"/>
        <v>not Found</v>
      </c>
      <c r="AH17" s="20" t="str">
        <f t="shared" si="9"/>
        <v>not Found</v>
      </c>
    </row>
    <row r="18" ht="17.6" spans="1:34">
      <c r="A18" s="4">
        <v>47744</v>
      </c>
      <c r="B18" s="5">
        <v>99</v>
      </c>
      <c r="C18" s="5">
        <v>2107</v>
      </c>
      <c r="D18" s="5">
        <v>51</v>
      </c>
      <c r="E18" s="20" t="str">
        <f t="shared" si="0"/>
        <v>not</v>
      </c>
      <c r="F18" s="20" t="str">
        <f t="shared" si="1"/>
        <v>improve</v>
      </c>
      <c r="H18" s="34">
        <v>47744</v>
      </c>
      <c r="I18" s="5">
        <v>99</v>
      </c>
      <c r="J18" s="5">
        <v>1480</v>
      </c>
      <c r="K18" s="5">
        <v>343</v>
      </c>
      <c r="L18" s="20" t="str">
        <f t="shared" si="2"/>
        <v>not</v>
      </c>
      <c r="M18" s="20" t="str">
        <f t="shared" si="3"/>
        <v>not</v>
      </c>
      <c r="O18" s="34">
        <v>47744</v>
      </c>
      <c r="P18" s="33">
        <v>99</v>
      </c>
      <c r="Q18" s="33">
        <v>4037</v>
      </c>
      <c r="R18" s="33">
        <v>33</v>
      </c>
      <c r="S18" s="20" t="str">
        <f t="shared" si="4"/>
        <v>not</v>
      </c>
      <c r="T18" s="20" t="str">
        <f t="shared" si="5"/>
        <v>improve</v>
      </c>
      <c r="V18" s="4">
        <v>47744</v>
      </c>
      <c r="W18" s="33">
        <v>99</v>
      </c>
      <c r="X18" s="33">
        <v>1276</v>
      </c>
      <c r="Y18" s="33">
        <v>293</v>
      </c>
      <c r="Z18" s="20" t="str">
        <f t="shared" si="6"/>
        <v>not</v>
      </c>
      <c r="AA18" s="20" t="str">
        <f t="shared" si="7"/>
        <v>not</v>
      </c>
      <c r="AC18" s="4">
        <v>47744</v>
      </c>
      <c r="AD18" s="33">
        <v>99</v>
      </c>
      <c r="AE18" s="33">
        <v>2287</v>
      </c>
      <c r="AF18" s="33">
        <v>20</v>
      </c>
      <c r="AG18" s="20" t="str">
        <f t="shared" si="8"/>
        <v>not</v>
      </c>
      <c r="AH18" s="20" t="str">
        <f t="shared" si="9"/>
        <v>improve</v>
      </c>
    </row>
    <row r="19" ht="17.6" spans="1:34">
      <c r="A19" s="4">
        <v>47820</v>
      </c>
      <c r="B19" s="5">
        <v>12</v>
      </c>
      <c r="C19" s="5">
        <v>164</v>
      </c>
      <c r="D19" s="5">
        <v>22</v>
      </c>
      <c r="E19" s="20" t="str">
        <f t="shared" si="0"/>
        <v>not</v>
      </c>
      <c r="F19" s="20" t="str">
        <f t="shared" si="1"/>
        <v>not</v>
      </c>
      <c r="H19" s="34">
        <v>47820</v>
      </c>
      <c r="I19" s="5">
        <v>12</v>
      </c>
      <c r="J19" s="5">
        <v>164</v>
      </c>
      <c r="K19" s="5">
        <v>22</v>
      </c>
      <c r="L19" s="20" t="str">
        <f t="shared" si="2"/>
        <v>not</v>
      </c>
      <c r="M19" s="20" t="str">
        <f t="shared" si="3"/>
        <v>not</v>
      </c>
      <c r="O19" s="34">
        <v>47820</v>
      </c>
      <c r="P19" s="33">
        <v>12</v>
      </c>
      <c r="Q19" s="33">
        <v>178</v>
      </c>
      <c r="R19" s="33">
        <v>13</v>
      </c>
      <c r="S19" s="20" t="str">
        <f t="shared" si="4"/>
        <v>not</v>
      </c>
      <c r="T19" s="20" t="str">
        <f t="shared" si="5"/>
        <v>not</v>
      </c>
      <c r="V19" s="4">
        <v>47820</v>
      </c>
      <c r="W19" s="33">
        <v>12</v>
      </c>
      <c r="X19" s="33">
        <v>16</v>
      </c>
      <c r="Y19" s="33">
        <v>11</v>
      </c>
      <c r="Z19" s="20" t="str">
        <f t="shared" si="6"/>
        <v>not</v>
      </c>
      <c r="AA19" s="20" t="str">
        <f t="shared" si="7"/>
        <v>improve</v>
      </c>
      <c r="AC19" s="4">
        <v>47820</v>
      </c>
      <c r="AD19" s="33">
        <v>12</v>
      </c>
      <c r="AE19" s="33">
        <v>12</v>
      </c>
      <c r="AF19" s="33">
        <v>12</v>
      </c>
      <c r="AG19" s="20" t="str">
        <f t="shared" si="8"/>
        <v>same</v>
      </c>
      <c r="AH19" s="20" t="str">
        <f t="shared" si="9"/>
        <v>same</v>
      </c>
    </row>
    <row r="20" ht="17.6" spans="1:34">
      <c r="A20" s="4">
        <v>48113</v>
      </c>
      <c r="B20" s="5">
        <v>-1</v>
      </c>
      <c r="C20" s="5">
        <v>-1</v>
      </c>
      <c r="D20" s="5">
        <v>-1</v>
      </c>
      <c r="E20" s="20" t="str">
        <f t="shared" si="0"/>
        <v>not Found</v>
      </c>
      <c r="F20" s="20" t="str">
        <f t="shared" si="1"/>
        <v>not Found</v>
      </c>
      <c r="H20" s="34">
        <v>48113</v>
      </c>
      <c r="I20" s="5">
        <v>-1</v>
      </c>
      <c r="J20" s="5">
        <v>-1</v>
      </c>
      <c r="K20" s="5">
        <v>-1</v>
      </c>
      <c r="L20" s="20" t="str">
        <f t="shared" si="2"/>
        <v>not Found</v>
      </c>
      <c r="M20" s="20" t="str">
        <f t="shared" si="3"/>
        <v>not Found</v>
      </c>
      <c r="O20" s="34">
        <v>48113</v>
      </c>
      <c r="P20" s="33">
        <v>-1</v>
      </c>
      <c r="Q20" s="33">
        <v>-1</v>
      </c>
      <c r="R20" s="33">
        <v>-1</v>
      </c>
      <c r="S20" s="20" t="str">
        <f t="shared" si="4"/>
        <v>not Found</v>
      </c>
      <c r="T20" s="20" t="str">
        <f t="shared" si="5"/>
        <v>not Found</v>
      </c>
      <c r="V20" s="4">
        <v>48113</v>
      </c>
      <c r="W20" s="33">
        <v>-1</v>
      </c>
      <c r="X20" s="33">
        <v>-1</v>
      </c>
      <c r="Y20" s="33">
        <v>-1</v>
      </c>
      <c r="Z20" s="20" t="str">
        <f t="shared" si="6"/>
        <v>not Found</v>
      </c>
      <c r="AA20" s="20" t="str">
        <f t="shared" si="7"/>
        <v>not Found</v>
      </c>
      <c r="AC20" s="4">
        <v>48113</v>
      </c>
      <c r="AD20" s="33">
        <v>-1</v>
      </c>
      <c r="AE20" s="33">
        <v>-1</v>
      </c>
      <c r="AF20" s="33">
        <v>-1</v>
      </c>
      <c r="AG20" s="20" t="str">
        <f t="shared" si="8"/>
        <v>not Found</v>
      </c>
      <c r="AH20" s="20" t="str">
        <f t="shared" si="9"/>
        <v>not Found</v>
      </c>
    </row>
    <row r="21" ht="17.6" spans="1:34">
      <c r="A21" s="4">
        <v>48117</v>
      </c>
      <c r="B21" s="5">
        <v>-1</v>
      </c>
      <c r="C21" s="5">
        <v>-1</v>
      </c>
      <c r="D21" s="5">
        <v>-1</v>
      </c>
      <c r="E21" s="20" t="str">
        <f t="shared" si="0"/>
        <v>not Found</v>
      </c>
      <c r="F21" s="20" t="str">
        <f t="shared" si="1"/>
        <v>not Found</v>
      </c>
      <c r="H21" s="34">
        <v>48117</v>
      </c>
      <c r="I21" s="5">
        <v>-1</v>
      </c>
      <c r="J21" s="5">
        <v>-1</v>
      </c>
      <c r="K21" s="5">
        <v>-1</v>
      </c>
      <c r="L21" s="20" t="str">
        <f t="shared" si="2"/>
        <v>not Found</v>
      </c>
      <c r="M21" s="20" t="str">
        <f t="shared" si="3"/>
        <v>not Found</v>
      </c>
      <c r="O21" s="34">
        <v>48117</v>
      </c>
      <c r="P21" s="33">
        <v>-1</v>
      </c>
      <c r="Q21" s="33">
        <v>-1</v>
      </c>
      <c r="R21" s="33">
        <v>-1</v>
      </c>
      <c r="S21" s="20" t="str">
        <f t="shared" si="4"/>
        <v>not Found</v>
      </c>
      <c r="T21" s="20" t="str">
        <f t="shared" si="5"/>
        <v>not Found</v>
      </c>
      <c r="V21" s="4">
        <v>48117</v>
      </c>
      <c r="W21" s="33">
        <v>-1</v>
      </c>
      <c r="X21" s="33">
        <v>-1</v>
      </c>
      <c r="Y21" s="33">
        <v>-1</v>
      </c>
      <c r="Z21" s="20" t="str">
        <f t="shared" si="6"/>
        <v>not Found</v>
      </c>
      <c r="AA21" s="20" t="str">
        <f t="shared" si="7"/>
        <v>not Found</v>
      </c>
      <c r="AC21" s="4">
        <v>48117</v>
      </c>
      <c r="AD21" s="33">
        <v>-1</v>
      </c>
      <c r="AE21" s="33">
        <v>-1</v>
      </c>
      <c r="AF21" s="33">
        <v>-1</v>
      </c>
      <c r="AG21" s="20" t="str">
        <f t="shared" si="8"/>
        <v>not Found</v>
      </c>
      <c r="AH21" s="20" t="str">
        <f t="shared" si="9"/>
        <v>not Found</v>
      </c>
    </row>
    <row r="22" ht="17.6" spans="1:34">
      <c r="A22" s="4">
        <v>48139</v>
      </c>
      <c r="B22" s="5">
        <v>232</v>
      </c>
      <c r="C22" s="5">
        <v>232</v>
      </c>
      <c r="D22" s="5">
        <v>232</v>
      </c>
      <c r="E22" s="20" t="str">
        <f t="shared" si="0"/>
        <v>same</v>
      </c>
      <c r="F22" s="20" t="str">
        <f t="shared" si="1"/>
        <v>same</v>
      </c>
      <c r="H22" s="34">
        <v>48139</v>
      </c>
      <c r="I22" s="5">
        <v>232</v>
      </c>
      <c r="J22" s="5">
        <v>232</v>
      </c>
      <c r="K22" s="5">
        <v>232</v>
      </c>
      <c r="L22" s="20" t="str">
        <f t="shared" si="2"/>
        <v>same</v>
      </c>
      <c r="M22" s="20" t="str">
        <f t="shared" si="3"/>
        <v>same</v>
      </c>
      <c r="O22" s="34">
        <v>48139</v>
      </c>
      <c r="P22" s="33">
        <v>232</v>
      </c>
      <c r="Q22" s="33">
        <v>232</v>
      </c>
      <c r="R22" s="33">
        <v>232</v>
      </c>
      <c r="S22" s="20" t="str">
        <f t="shared" si="4"/>
        <v>same</v>
      </c>
      <c r="T22" s="20" t="str">
        <f t="shared" si="5"/>
        <v>same</v>
      </c>
      <c r="V22" s="4">
        <v>48139</v>
      </c>
      <c r="W22" s="33">
        <v>232</v>
      </c>
      <c r="X22" s="33">
        <v>232</v>
      </c>
      <c r="Y22" s="33">
        <v>232</v>
      </c>
      <c r="Z22" s="20" t="str">
        <f t="shared" si="6"/>
        <v>same</v>
      </c>
      <c r="AA22" s="20" t="str">
        <f t="shared" si="7"/>
        <v>same</v>
      </c>
      <c r="AC22" s="4">
        <v>48139</v>
      </c>
      <c r="AD22" s="33">
        <v>232</v>
      </c>
      <c r="AE22" s="33">
        <v>232</v>
      </c>
      <c r="AF22" s="33">
        <v>232</v>
      </c>
      <c r="AG22" s="20" t="str">
        <f t="shared" si="8"/>
        <v>same</v>
      </c>
      <c r="AH22" s="20" t="str">
        <f t="shared" si="9"/>
        <v>same</v>
      </c>
    </row>
    <row r="23" ht="17.6" spans="1:34">
      <c r="A23" s="4">
        <v>48172</v>
      </c>
      <c r="B23" s="5">
        <v>2</v>
      </c>
      <c r="C23" s="5">
        <v>1</v>
      </c>
      <c r="D23" s="5">
        <v>1</v>
      </c>
      <c r="E23" s="20" t="str">
        <f t="shared" si="0"/>
        <v>improve</v>
      </c>
      <c r="F23" s="20" t="str">
        <f t="shared" si="1"/>
        <v>improve</v>
      </c>
      <c r="H23" s="34">
        <v>48172</v>
      </c>
      <c r="I23" s="5">
        <v>2</v>
      </c>
      <c r="J23" s="5">
        <v>1</v>
      </c>
      <c r="K23" s="5">
        <v>1</v>
      </c>
      <c r="L23" s="20" t="str">
        <f t="shared" si="2"/>
        <v>improve</v>
      </c>
      <c r="M23" s="20" t="str">
        <f t="shared" si="3"/>
        <v>improve</v>
      </c>
      <c r="O23" s="34">
        <v>48172</v>
      </c>
      <c r="P23" s="33">
        <v>2</v>
      </c>
      <c r="Q23" s="33">
        <v>1</v>
      </c>
      <c r="R23" s="33">
        <v>2</v>
      </c>
      <c r="S23" s="20" t="str">
        <f t="shared" si="4"/>
        <v>improve</v>
      </c>
      <c r="T23" s="20" t="str">
        <f t="shared" si="5"/>
        <v>same</v>
      </c>
      <c r="V23" s="4">
        <v>48172</v>
      </c>
      <c r="W23" s="33">
        <v>2</v>
      </c>
      <c r="X23" s="33">
        <v>1</v>
      </c>
      <c r="Y23" s="33">
        <v>2</v>
      </c>
      <c r="Z23" s="20" t="str">
        <f t="shared" si="6"/>
        <v>improve</v>
      </c>
      <c r="AA23" s="20" t="str">
        <f t="shared" si="7"/>
        <v>same</v>
      </c>
      <c r="AC23" s="4">
        <v>48172</v>
      </c>
      <c r="AD23" s="33">
        <v>2</v>
      </c>
      <c r="AE23" s="33">
        <v>1</v>
      </c>
      <c r="AF23" s="33">
        <v>2</v>
      </c>
      <c r="AG23" s="20" t="str">
        <f t="shared" si="8"/>
        <v>improve</v>
      </c>
      <c r="AH23" s="20" t="str">
        <f t="shared" si="9"/>
        <v>same</v>
      </c>
    </row>
    <row r="24" ht="17.6" spans="1:34">
      <c r="A24" s="4">
        <v>48387</v>
      </c>
      <c r="B24" s="5">
        <v>3</v>
      </c>
      <c r="C24" s="5">
        <v>2</v>
      </c>
      <c r="D24" s="5">
        <v>3</v>
      </c>
      <c r="E24" s="20" t="str">
        <f t="shared" si="0"/>
        <v>improve</v>
      </c>
      <c r="F24" s="20" t="str">
        <f t="shared" si="1"/>
        <v>same</v>
      </c>
      <c r="H24" s="34">
        <v>48387</v>
      </c>
      <c r="I24" s="5">
        <v>3</v>
      </c>
      <c r="J24" s="5">
        <v>2</v>
      </c>
      <c r="K24" s="5">
        <v>3</v>
      </c>
      <c r="L24" s="20" t="str">
        <f t="shared" si="2"/>
        <v>improve</v>
      </c>
      <c r="M24" s="20" t="str">
        <f t="shared" si="3"/>
        <v>same</v>
      </c>
      <c r="O24" s="34">
        <v>48387</v>
      </c>
      <c r="P24" s="33">
        <v>3</v>
      </c>
      <c r="Q24" s="33">
        <v>2</v>
      </c>
      <c r="R24" s="33">
        <v>3</v>
      </c>
      <c r="S24" s="20" t="str">
        <f t="shared" si="4"/>
        <v>improve</v>
      </c>
      <c r="T24" s="20" t="str">
        <f t="shared" si="5"/>
        <v>same</v>
      </c>
      <c r="V24" s="4">
        <v>48387</v>
      </c>
      <c r="W24" s="33">
        <v>3</v>
      </c>
      <c r="X24" s="33">
        <v>3</v>
      </c>
      <c r="Y24" s="33">
        <v>2</v>
      </c>
      <c r="Z24" s="20" t="str">
        <f t="shared" si="6"/>
        <v>same</v>
      </c>
      <c r="AA24" s="20" t="str">
        <f t="shared" si="7"/>
        <v>improve</v>
      </c>
      <c r="AC24" s="4">
        <v>48387</v>
      </c>
      <c r="AD24" s="33">
        <v>3</v>
      </c>
      <c r="AE24" s="33">
        <v>3</v>
      </c>
      <c r="AF24" s="33">
        <v>3</v>
      </c>
      <c r="AG24" s="20" t="str">
        <f t="shared" si="8"/>
        <v>same</v>
      </c>
      <c r="AH24" s="20" t="str">
        <f t="shared" si="9"/>
        <v>same</v>
      </c>
    </row>
    <row r="25" ht="17.6" spans="1:34">
      <c r="A25" s="4">
        <v>49118</v>
      </c>
      <c r="B25" s="5">
        <v>442</v>
      </c>
      <c r="C25" s="5">
        <v>606</v>
      </c>
      <c r="D25" s="5">
        <v>522</v>
      </c>
      <c r="E25" s="20" t="str">
        <f t="shared" si="0"/>
        <v>not</v>
      </c>
      <c r="F25" s="20" t="str">
        <f t="shared" si="1"/>
        <v>not</v>
      </c>
      <c r="H25" s="34">
        <v>49118</v>
      </c>
      <c r="I25" s="5">
        <v>442</v>
      </c>
      <c r="J25" s="5">
        <v>895</v>
      </c>
      <c r="K25" s="5">
        <v>522</v>
      </c>
      <c r="L25" s="20" t="str">
        <f t="shared" si="2"/>
        <v>not</v>
      </c>
      <c r="M25" s="20" t="str">
        <f t="shared" si="3"/>
        <v>not</v>
      </c>
      <c r="O25" s="34">
        <v>49118</v>
      </c>
      <c r="P25" s="33">
        <v>442</v>
      </c>
      <c r="Q25" s="33">
        <v>373</v>
      </c>
      <c r="R25" s="33">
        <v>623</v>
      </c>
      <c r="S25" s="20" t="str">
        <f t="shared" si="4"/>
        <v>improve</v>
      </c>
      <c r="T25" s="20" t="str">
        <f t="shared" si="5"/>
        <v>not</v>
      </c>
      <c r="V25" s="4">
        <v>49118</v>
      </c>
      <c r="W25" s="33">
        <v>442</v>
      </c>
      <c r="X25" s="33">
        <v>374</v>
      </c>
      <c r="Y25" s="33">
        <v>442</v>
      </c>
      <c r="Z25" s="20" t="str">
        <f t="shared" si="6"/>
        <v>improve</v>
      </c>
      <c r="AA25" s="20" t="str">
        <f t="shared" si="7"/>
        <v>same</v>
      </c>
      <c r="AC25" s="4">
        <v>49118</v>
      </c>
      <c r="AD25" s="33">
        <v>442</v>
      </c>
      <c r="AE25" s="33">
        <v>435</v>
      </c>
      <c r="AF25" s="33">
        <v>989</v>
      </c>
      <c r="AG25" s="20" t="str">
        <f t="shared" si="8"/>
        <v>improve</v>
      </c>
      <c r="AH25" s="20" t="str">
        <f t="shared" si="9"/>
        <v>not</v>
      </c>
    </row>
    <row r="26" ht="17.6" spans="1:34">
      <c r="A26" s="4">
        <v>49132</v>
      </c>
      <c r="B26" s="5">
        <v>891</v>
      </c>
      <c r="C26" s="5">
        <v>570</v>
      </c>
      <c r="D26" s="5">
        <v>932</v>
      </c>
      <c r="E26" s="20" t="str">
        <f t="shared" si="0"/>
        <v>improve</v>
      </c>
      <c r="F26" s="20" t="str">
        <f t="shared" si="1"/>
        <v>not</v>
      </c>
      <c r="H26" s="34">
        <v>49132</v>
      </c>
      <c r="I26" s="5">
        <v>891</v>
      </c>
      <c r="J26" s="5">
        <v>711</v>
      </c>
      <c r="K26" s="5">
        <v>467</v>
      </c>
      <c r="L26" s="20" t="str">
        <f t="shared" si="2"/>
        <v>improve</v>
      </c>
      <c r="M26" s="20" t="str">
        <f t="shared" si="3"/>
        <v>improve</v>
      </c>
      <c r="O26" s="34">
        <v>49132</v>
      </c>
      <c r="P26" s="33">
        <v>891</v>
      </c>
      <c r="Q26" s="33">
        <v>711</v>
      </c>
      <c r="R26" s="33">
        <v>1474</v>
      </c>
      <c r="S26" s="20" t="str">
        <f t="shared" si="4"/>
        <v>improve</v>
      </c>
      <c r="T26" s="20" t="str">
        <f t="shared" si="5"/>
        <v>not</v>
      </c>
      <c r="V26" s="4">
        <v>49132</v>
      </c>
      <c r="W26" s="33">
        <v>891</v>
      </c>
      <c r="X26" s="33">
        <v>776</v>
      </c>
      <c r="Y26" s="33">
        <v>946</v>
      </c>
      <c r="Z26" s="20" t="str">
        <f t="shared" si="6"/>
        <v>improve</v>
      </c>
      <c r="AA26" s="20" t="str">
        <f t="shared" si="7"/>
        <v>not</v>
      </c>
      <c r="AC26" s="4">
        <v>49132</v>
      </c>
      <c r="AD26" s="33">
        <v>891</v>
      </c>
      <c r="AE26" s="33">
        <v>776</v>
      </c>
      <c r="AF26" s="33">
        <v>946</v>
      </c>
      <c r="AG26" s="20" t="str">
        <f t="shared" si="8"/>
        <v>improve</v>
      </c>
      <c r="AH26" s="20" t="str">
        <f t="shared" si="9"/>
        <v>not</v>
      </c>
    </row>
    <row r="27" ht="17.6" spans="1:34">
      <c r="A27" s="4">
        <v>49144</v>
      </c>
      <c r="B27" s="5">
        <v>30</v>
      </c>
      <c r="C27" s="5">
        <v>12</v>
      </c>
      <c r="D27" s="5">
        <v>1338</v>
      </c>
      <c r="E27" s="20" t="str">
        <f t="shared" si="0"/>
        <v>improve</v>
      </c>
      <c r="F27" s="20" t="str">
        <f t="shared" si="1"/>
        <v>not</v>
      </c>
      <c r="H27" s="34">
        <v>49144</v>
      </c>
      <c r="I27" s="5">
        <v>30</v>
      </c>
      <c r="J27" s="5">
        <v>230</v>
      </c>
      <c r="K27" s="5">
        <v>350</v>
      </c>
      <c r="L27" s="20" t="str">
        <f t="shared" si="2"/>
        <v>not</v>
      </c>
      <c r="M27" s="20" t="str">
        <f t="shared" si="3"/>
        <v>not</v>
      </c>
      <c r="O27" s="34">
        <v>49144</v>
      </c>
      <c r="P27" s="33">
        <v>30</v>
      </c>
      <c r="Q27" s="33">
        <v>220</v>
      </c>
      <c r="R27" s="33">
        <v>562</v>
      </c>
      <c r="S27" s="20" t="str">
        <f t="shared" si="4"/>
        <v>not</v>
      </c>
      <c r="T27" s="20" t="str">
        <f t="shared" si="5"/>
        <v>not</v>
      </c>
      <c r="V27" s="4">
        <v>49144</v>
      </c>
      <c r="W27" s="33">
        <v>30</v>
      </c>
      <c r="X27" s="33">
        <v>16</v>
      </c>
      <c r="Y27" s="33">
        <v>275</v>
      </c>
      <c r="Z27" s="20" t="str">
        <f t="shared" si="6"/>
        <v>improve</v>
      </c>
      <c r="AA27" s="20" t="str">
        <f t="shared" si="7"/>
        <v>not</v>
      </c>
      <c r="AC27" s="4">
        <v>49144</v>
      </c>
      <c r="AD27" s="33">
        <v>30</v>
      </c>
      <c r="AE27" s="33">
        <v>540</v>
      </c>
      <c r="AF27" s="33">
        <v>30</v>
      </c>
      <c r="AG27" s="20" t="str">
        <f t="shared" si="8"/>
        <v>not</v>
      </c>
      <c r="AH27" s="20" t="str">
        <f t="shared" si="9"/>
        <v>same</v>
      </c>
    </row>
    <row r="28" ht="17.6" spans="1:34">
      <c r="A28" s="4">
        <v>49221</v>
      </c>
      <c r="B28" s="5">
        <v>1</v>
      </c>
      <c r="C28" s="5">
        <v>1</v>
      </c>
      <c r="D28" s="5">
        <v>1</v>
      </c>
      <c r="E28" s="20" t="str">
        <f t="shared" si="0"/>
        <v>same</v>
      </c>
      <c r="F28" s="20" t="str">
        <f t="shared" si="1"/>
        <v>same</v>
      </c>
      <c r="H28" s="34">
        <v>49221</v>
      </c>
      <c r="I28" s="5">
        <v>1</v>
      </c>
      <c r="J28" s="5">
        <v>1</v>
      </c>
      <c r="K28" s="5">
        <v>1</v>
      </c>
      <c r="L28" s="20" t="str">
        <f t="shared" si="2"/>
        <v>same</v>
      </c>
      <c r="M28" s="20" t="str">
        <f t="shared" si="3"/>
        <v>same</v>
      </c>
      <c r="O28" s="34">
        <v>49221</v>
      </c>
      <c r="P28" s="33">
        <v>1</v>
      </c>
      <c r="Q28" s="33">
        <v>1</v>
      </c>
      <c r="R28" s="33">
        <v>1</v>
      </c>
      <c r="S28" s="20" t="str">
        <f t="shared" si="4"/>
        <v>same</v>
      </c>
      <c r="T28" s="20" t="str">
        <f t="shared" si="5"/>
        <v>same</v>
      </c>
      <c r="V28" s="4">
        <v>49221</v>
      </c>
      <c r="W28" s="33">
        <v>1</v>
      </c>
      <c r="X28" s="33">
        <v>1</v>
      </c>
      <c r="Y28" s="33">
        <v>1</v>
      </c>
      <c r="Z28" s="20" t="str">
        <f t="shared" si="6"/>
        <v>same</v>
      </c>
      <c r="AA28" s="20" t="str">
        <f t="shared" si="7"/>
        <v>same</v>
      </c>
      <c r="AC28" s="4">
        <v>49221</v>
      </c>
      <c r="AD28" s="33">
        <v>1</v>
      </c>
      <c r="AE28" s="33">
        <v>1</v>
      </c>
      <c r="AF28" s="33">
        <v>1</v>
      </c>
      <c r="AG28" s="20" t="str">
        <f t="shared" si="8"/>
        <v>same</v>
      </c>
      <c r="AH28" s="20" t="str">
        <f t="shared" si="9"/>
        <v>same</v>
      </c>
    </row>
    <row r="29" ht="17.6" spans="1:34">
      <c r="A29" s="4">
        <v>49290</v>
      </c>
      <c r="B29" s="5">
        <v>1</v>
      </c>
      <c r="C29" s="5">
        <v>1</v>
      </c>
      <c r="D29" s="5">
        <v>3</v>
      </c>
      <c r="E29" s="20" t="str">
        <f t="shared" si="0"/>
        <v>same</v>
      </c>
      <c r="F29" s="20" t="str">
        <f t="shared" si="1"/>
        <v>not</v>
      </c>
      <c r="H29" s="34">
        <v>49290</v>
      </c>
      <c r="I29" s="5">
        <v>1</v>
      </c>
      <c r="J29" s="5">
        <v>2</v>
      </c>
      <c r="K29" s="5">
        <v>9</v>
      </c>
      <c r="L29" s="20" t="str">
        <f t="shared" si="2"/>
        <v>not</v>
      </c>
      <c r="M29" s="20" t="str">
        <f t="shared" si="3"/>
        <v>not</v>
      </c>
      <c r="O29" s="34">
        <v>49290</v>
      </c>
      <c r="P29" s="33">
        <v>1</v>
      </c>
      <c r="Q29" s="33">
        <v>1</v>
      </c>
      <c r="R29" s="33">
        <v>5</v>
      </c>
      <c r="S29" s="20" t="str">
        <f t="shared" si="4"/>
        <v>same</v>
      </c>
      <c r="T29" s="20" t="str">
        <f t="shared" si="5"/>
        <v>not</v>
      </c>
      <c r="V29" s="4">
        <v>49290</v>
      </c>
      <c r="W29" s="33">
        <v>1</v>
      </c>
      <c r="X29" s="33">
        <v>1</v>
      </c>
      <c r="Y29" s="33">
        <v>14</v>
      </c>
      <c r="Z29" s="20" t="str">
        <f t="shared" si="6"/>
        <v>same</v>
      </c>
      <c r="AA29" s="20" t="str">
        <f t="shared" si="7"/>
        <v>not</v>
      </c>
      <c r="AC29" s="4">
        <v>49290</v>
      </c>
      <c r="AD29" s="33">
        <v>1</v>
      </c>
      <c r="AE29" s="33">
        <v>1</v>
      </c>
      <c r="AF29" s="33">
        <v>7</v>
      </c>
      <c r="AG29" s="20" t="str">
        <f t="shared" si="8"/>
        <v>same</v>
      </c>
      <c r="AH29" s="20" t="str">
        <f t="shared" si="9"/>
        <v>not</v>
      </c>
    </row>
    <row r="30" ht="17.6" spans="1:34">
      <c r="A30" s="4">
        <v>49340</v>
      </c>
      <c r="B30" s="5">
        <v>3367</v>
      </c>
      <c r="C30" s="5">
        <v>3338</v>
      </c>
      <c r="D30" s="5">
        <v>2676</v>
      </c>
      <c r="E30" s="20" t="str">
        <f t="shared" si="0"/>
        <v>improve</v>
      </c>
      <c r="F30" s="20" t="str">
        <f t="shared" si="1"/>
        <v>improve</v>
      </c>
      <c r="H30" s="34">
        <v>49340</v>
      </c>
      <c r="I30" s="5">
        <v>3367</v>
      </c>
      <c r="J30" s="5">
        <v>2800</v>
      </c>
      <c r="K30" s="5">
        <v>3278</v>
      </c>
      <c r="L30" s="20" t="str">
        <f t="shared" si="2"/>
        <v>improve</v>
      </c>
      <c r="M30" s="20" t="str">
        <f t="shared" si="3"/>
        <v>improve</v>
      </c>
      <c r="O30" s="34">
        <v>49340</v>
      </c>
      <c r="P30" s="33">
        <v>3367</v>
      </c>
      <c r="Q30" s="33">
        <v>2800</v>
      </c>
      <c r="R30" s="33">
        <v>3309</v>
      </c>
      <c r="S30" s="20" t="str">
        <f t="shared" si="4"/>
        <v>improve</v>
      </c>
      <c r="T30" s="20" t="str">
        <f t="shared" si="5"/>
        <v>improve</v>
      </c>
      <c r="V30" s="4">
        <v>49340</v>
      </c>
      <c r="W30" s="33">
        <v>3367</v>
      </c>
      <c r="X30" s="33">
        <v>2832</v>
      </c>
      <c r="Y30" s="33">
        <v>3366</v>
      </c>
      <c r="Z30" s="20" t="str">
        <f t="shared" si="6"/>
        <v>improve</v>
      </c>
      <c r="AA30" s="20" t="str">
        <f t="shared" si="7"/>
        <v>improve</v>
      </c>
      <c r="AC30" s="4">
        <v>49340</v>
      </c>
      <c r="AD30" s="33">
        <v>3367</v>
      </c>
      <c r="AE30" s="33">
        <v>2832</v>
      </c>
      <c r="AF30" s="33">
        <v>3301</v>
      </c>
      <c r="AG30" s="20" t="str">
        <f t="shared" si="8"/>
        <v>improve</v>
      </c>
      <c r="AH30" s="20" t="str">
        <f t="shared" si="9"/>
        <v>improve</v>
      </c>
    </row>
    <row r="31" ht="17.6" spans="1:34">
      <c r="A31" s="4">
        <v>49721</v>
      </c>
      <c r="B31" s="5">
        <v>1735</v>
      </c>
      <c r="C31" s="5">
        <v>1385</v>
      </c>
      <c r="D31" s="5">
        <v>1875</v>
      </c>
      <c r="E31" s="20" t="str">
        <f t="shared" si="0"/>
        <v>improve</v>
      </c>
      <c r="F31" s="20" t="str">
        <f t="shared" si="1"/>
        <v>not</v>
      </c>
      <c r="H31" s="34">
        <v>49721</v>
      </c>
      <c r="I31" s="5">
        <v>1735</v>
      </c>
      <c r="J31" s="5">
        <v>1368</v>
      </c>
      <c r="K31" s="5">
        <v>1735</v>
      </c>
      <c r="L31" s="20" t="str">
        <f t="shared" si="2"/>
        <v>improve</v>
      </c>
      <c r="M31" s="20" t="str">
        <f t="shared" si="3"/>
        <v>same</v>
      </c>
      <c r="O31" s="34">
        <v>49721</v>
      </c>
      <c r="P31" s="33">
        <v>1735</v>
      </c>
      <c r="Q31" s="33">
        <v>2450</v>
      </c>
      <c r="R31" s="33">
        <v>1249</v>
      </c>
      <c r="S31" s="20" t="str">
        <f t="shared" si="4"/>
        <v>not</v>
      </c>
      <c r="T31" s="20" t="str">
        <f t="shared" si="5"/>
        <v>improve</v>
      </c>
      <c r="V31" s="4">
        <v>49721</v>
      </c>
      <c r="W31" s="33">
        <v>1735</v>
      </c>
      <c r="X31" s="33">
        <v>1875</v>
      </c>
      <c r="Y31" s="33">
        <v>1453</v>
      </c>
      <c r="Z31" s="20" t="str">
        <f t="shared" si="6"/>
        <v>not</v>
      </c>
      <c r="AA31" s="20" t="str">
        <f t="shared" si="7"/>
        <v>improve</v>
      </c>
      <c r="AC31" s="4">
        <v>49721</v>
      </c>
      <c r="AD31" s="33">
        <v>1735</v>
      </c>
      <c r="AE31" s="33">
        <v>1735</v>
      </c>
      <c r="AF31" s="33">
        <v>1839</v>
      </c>
      <c r="AG31" s="20" t="str">
        <f t="shared" si="8"/>
        <v>same</v>
      </c>
      <c r="AH31" s="20" t="str">
        <f t="shared" si="9"/>
        <v>not</v>
      </c>
    </row>
    <row r="32" ht="17.6" spans="1:34">
      <c r="A32" s="4">
        <v>50127</v>
      </c>
      <c r="B32" s="5">
        <v>1</v>
      </c>
      <c r="C32" s="5">
        <v>1</v>
      </c>
      <c r="D32" s="5">
        <v>1</v>
      </c>
      <c r="E32" s="20" t="str">
        <f t="shared" si="0"/>
        <v>same</v>
      </c>
      <c r="F32" s="20" t="str">
        <f t="shared" si="1"/>
        <v>same</v>
      </c>
      <c r="H32" s="34">
        <v>50127</v>
      </c>
      <c r="I32" s="5">
        <v>1</v>
      </c>
      <c r="J32" s="5">
        <v>1</v>
      </c>
      <c r="K32" s="5">
        <v>1</v>
      </c>
      <c r="L32" s="20" t="str">
        <f t="shared" si="2"/>
        <v>same</v>
      </c>
      <c r="M32" s="20" t="str">
        <f t="shared" si="3"/>
        <v>same</v>
      </c>
      <c r="O32" s="34">
        <v>50127</v>
      </c>
      <c r="P32" s="33">
        <v>1</v>
      </c>
      <c r="Q32" s="33">
        <v>1</v>
      </c>
      <c r="R32" s="33">
        <v>1</v>
      </c>
      <c r="S32" s="20" t="str">
        <f t="shared" si="4"/>
        <v>same</v>
      </c>
      <c r="T32" s="20" t="str">
        <f t="shared" si="5"/>
        <v>same</v>
      </c>
      <c r="V32" s="4">
        <v>50127</v>
      </c>
      <c r="W32" s="33">
        <v>1</v>
      </c>
      <c r="X32" s="33">
        <v>1</v>
      </c>
      <c r="Y32" s="33">
        <v>1</v>
      </c>
      <c r="Z32" s="20" t="str">
        <f t="shared" si="6"/>
        <v>same</v>
      </c>
      <c r="AA32" s="20" t="str">
        <f t="shared" si="7"/>
        <v>same</v>
      </c>
      <c r="AC32" s="4">
        <v>50127</v>
      </c>
      <c r="AD32" s="33">
        <v>1</v>
      </c>
      <c r="AE32" s="33">
        <v>1</v>
      </c>
      <c r="AF32" s="33">
        <v>1</v>
      </c>
      <c r="AG32" s="20" t="str">
        <f t="shared" si="8"/>
        <v>same</v>
      </c>
      <c r="AH32" s="20" t="str">
        <f t="shared" si="9"/>
        <v>same</v>
      </c>
    </row>
    <row r="33" ht="17.6" spans="1:34">
      <c r="A33" s="4">
        <v>51641</v>
      </c>
      <c r="B33" s="5">
        <v>2</v>
      </c>
      <c r="C33" s="5">
        <v>2</v>
      </c>
      <c r="D33" s="5">
        <v>1</v>
      </c>
      <c r="E33" s="20" t="str">
        <f t="shared" si="0"/>
        <v>same</v>
      </c>
      <c r="F33" s="20" t="str">
        <f t="shared" si="1"/>
        <v>improve</v>
      </c>
      <c r="H33" s="34">
        <v>51641</v>
      </c>
      <c r="I33" s="5">
        <v>2</v>
      </c>
      <c r="J33" s="5">
        <v>2</v>
      </c>
      <c r="K33" s="5">
        <v>1</v>
      </c>
      <c r="L33" s="20" t="str">
        <f t="shared" si="2"/>
        <v>same</v>
      </c>
      <c r="M33" s="20" t="str">
        <f t="shared" si="3"/>
        <v>improve</v>
      </c>
      <c r="O33" s="34">
        <v>51641</v>
      </c>
      <c r="P33" s="33">
        <v>2</v>
      </c>
      <c r="Q33" s="33">
        <v>1</v>
      </c>
      <c r="R33" s="33">
        <v>1</v>
      </c>
      <c r="S33" s="20" t="str">
        <f t="shared" si="4"/>
        <v>improve</v>
      </c>
      <c r="T33" s="20" t="str">
        <f t="shared" si="5"/>
        <v>improve</v>
      </c>
      <c r="V33" s="4">
        <v>51641</v>
      </c>
      <c r="W33" s="33">
        <v>2</v>
      </c>
      <c r="X33" s="33">
        <v>1</v>
      </c>
      <c r="Y33" s="33">
        <v>1</v>
      </c>
      <c r="Z33" s="20" t="str">
        <f t="shared" si="6"/>
        <v>improve</v>
      </c>
      <c r="AA33" s="20" t="str">
        <f t="shared" si="7"/>
        <v>improve</v>
      </c>
      <c r="AC33" s="4">
        <v>51641</v>
      </c>
      <c r="AD33" s="33">
        <v>2</v>
      </c>
      <c r="AE33" s="33">
        <v>1</v>
      </c>
      <c r="AF33" s="33">
        <v>2</v>
      </c>
      <c r="AG33" s="20" t="str">
        <f t="shared" si="8"/>
        <v>improve</v>
      </c>
      <c r="AH33" s="20" t="str">
        <f t="shared" si="9"/>
        <v>same</v>
      </c>
    </row>
    <row r="34" ht="17.6" spans="1:34">
      <c r="A34" s="4">
        <v>51972</v>
      </c>
      <c r="B34" s="5">
        <v>87</v>
      </c>
      <c r="C34" s="5">
        <v>14</v>
      </c>
      <c r="D34" s="5">
        <v>89</v>
      </c>
      <c r="E34" s="20" t="str">
        <f t="shared" si="0"/>
        <v>improve</v>
      </c>
      <c r="F34" s="20" t="str">
        <f t="shared" si="1"/>
        <v>not</v>
      </c>
      <c r="H34" s="34">
        <v>51972</v>
      </c>
      <c r="I34" s="5">
        <v>87</v>
      </c>
      <c r="J34" s="5">
        <v>5</v>
      </c>
      <c r="K34" s="5">
        <v>244</v>
      </c>
      <c r="L34" s="20" t="str">
        <f t="shared" si="2"/>
        <v>improve</v>
      </c>
      <c r="M34" s="20" t="str">
        <f t="shared" si="3"/>
        <v>not</v>
      </c>
      <c r="O34" s="34">
        <v>51972</v>
      </c>
      <c r="P34" s="33">
        <v>87</v>
      </c>
      <c r="Q34" s="33">
        <v>135</v>
      </c>
      <c r="R34" s="33">
        <v>51</v>
      </c>
      <c r="S34" s="20" t="str">
        <f t="shared" si="4"/>
        <v>not</v>
      </c>
      <c r="T34" s="20" t="str">
        <f t="shared" si="5"/>
        <v>improve</v>
      </c>
      <c r="V34" s="4">
        <v>51972</v>
      </c>
      <c r="W34" s="33">
        <v>87</v>
      </c>
      <c r="X34" s="33">
        <v>7</v>
      </c>
      <c r="Y34" s="33">
        <v>137</v>
      </c>
      <c r="Z34" s="20" t="str">
        <f t="shared" si="6"/>
        <v>improve</v>
      </c>
      <c r="AA34" s="20" t="str">
        <f t="shared" si="7"/>
        <v>not</v>
      </c>
      <c r="AC34" s="4">
        <v>51972</v>
      </c>
      <c r="AD34" s="33">
        <v>87</v>
      </c>
      <c r="AE34" s="33">
        <v>6</v>
      </c>
      <c r="AF34" s="33">
        <v>248</v>
      </c>
      <c r="AG34" s="20" t="str">
        <f t="shared" si="8"/>
        <v>improve</v>
      </c>
      <c r="AH34" s="20" t="str">
        <f t="shared" si="9"/>
        <v>not</v>
      </c>
    </row>
    <row r="35" ht="17.6" spans="1:34">
      <c r="A35" s="4">
        <v>54115</v>
      </c>
      <c r="B35" s="5">
        <v>2</v>
      </c>
      <c r="C35" s="5">
        <v>974</v>
      </c>
      <c r="D35" s="5">
        <v>2</v>
      </c>
      <c r="E35" s="20" t="str">
        <f t="shared" si="0"/>
        <v>not</v>
      </c>
      <c r="F35" s="20" t="str">
        <f t="shared" si="1"/>
        <v>same</v>
      </c>
      <c r="H35" s="34">
        <v>54115</v>
      </c>
      <c r="I35" s="5">
        <v>2</v>
      </c>
      <c r="J35" s="5">
        <v>952</v>
      </c>
      <c r="K35" s="5">
        <v>2</v>
      </c>
      <c r="L35" s="20" t="str">
        <f t="shared" si="2"/>
        <v>not</v>
      </c>
      <c r="M35" s="20" t="str">
        <f t="shared" si="3"/>
        <v>same</v>
      </c>
      <c r="O35" s="34">
        <v>54115</v>
      </c>
      <c r="P35" s="33">
        <v>2</v>
      </c>
      <c r="Q35" s="33">
        <v>1188</v>
      </c>
      <c r="R35" s="33">
        <v>2</v>
      </c>
      <c r="S35" s="20" t="str">
        <f t="shared" si="4"/>
        <v>not</v>
      </c>
      <c r="T35" s="20" t="str">
        <f t="shared" si="5"/>
        <v>same</v>
      </c>
      <c r="V35" s="4">
        <v>54115</v>
      </c>
      <c r="W35" s="33">
        <v>2</v>
      </c>
      <c r="X35" s="33">
        <v>454</v>
      </c>
      <c r="Y35" s="33">
        <v>2</v>
      </c>
      <c r="Z35" s="20" t="str">
        <f t="shared" si="6"/>
        <v>not</v>
      </c>
      <c r="AA35" s="20" t="str">
        <f t="shared" si="7"/>
        <v>same</v>
      </c>
      <c r="AC35" s="4">
        <v>54115</v>
      </c>
      <c r="AD35" s="33">
        <v>2</v>
      </c>
      <c r="AE35" s="33">
        <v>1</v>
      </c>
      <c r="AF35" s="33">
        <v>2</v>
      </c>
      <c r="AG35" s="20" t="str">
        <f t="shared" si="8"/>
        <v>improve</v>
      </c>
      <c r="AH35" s="20" t="str">
        <f t="shared" si="9"/>
        <v>same</v>
      </c>
    </row>
    <row r="39" ht="17.6" spans="1:34">
      <c r="A39" s="6" t="s">
        <v>15</v>
      </c>
      <c r="B39" s="7"/>
      <c r="C39" s="8" t="s">
        <v>16</v>
      </c>
      <c r="D39" s="9" t="s">
        <v>17</v>
      </c>
      <c r="E39" s="9" t="s">
        <v>18</v>
      </c>
      <c r="F39" s="9" t="s">
        <v>19</v>
      </c>
      <c r="H39" s="6" t="s">
        <v>20</v>
      </c>
      <c r="I39" s="7"/>
      <c r="J39" s="8" t="s">
        <v>16</v>
      </c>
      <c r="K39" s="9" t="s">
        <v>17</v>
      </c>
      <c r="L39" s="9" t="s">
        <v>18</v>
      </c>
      <c r="M39" s="9" t="s">
        <v>19</v>
      </c>
      <c r="O39" s="6" t="s">
        <v>21</v>
      </c>
      <c r="P39" s="7"/>
      <c r="Q39" s="8" t="s">
        <v>16</v>
      </c>
      <c r="R39" s="9" t="s">
        <v>17</v>
      </c>
      <c r="S39" s="9" t="s">
        <v>18</v>
      </c>
      <c r="T39" s="9" t="s">
        <v>19</v>
      </c>
      <c r="V39" s="6" t="s">
        <v>22</v>
      </c>
      <c r="W39" s="7"/>
      <c r="X39" s="8" t="s">
        <v>16</v>
      </c>
      <c r="Y39" s="9" t="s">
        <v>17</v>
      </c>
      <c r="Z39" s="9" t="s">
        <v>18</v>
      </c>
      <c r="AA39" s="9" t="s">
        <v>19</v>
      </c>
      <c r="AC39" s="6" t="s">
        <v>23</v>
      </c>
      <c r="AD39" s="7"/>
      <c r="AE39" s="8" t="s">
        <v>16</v>
      </c>
      <c r="AF39" s="9" t="s">
        <v>17</v>
      </c>
      <c r="AG39" s="9" t="s">
        <v>18</v>
      </c>
      <c r="AH39" s="9" t="s">
        <v>19</v>
      </c>
    </row>
    <row r="40" ht="17.6" spans="1:34">
      <c r="A40" s="10" t="s">
        <v>4</v>
      </c>
      <c r="B40" s="11"/>
      <c r="C40" s="12" t="s">
        <v>24</v>
      </c>
      <c r="D40" s="13">
        <f>COUNTIF(E3:E35,"not Found")</f>
        <v>8</v>
      </c>
      <c r="E40" s="13">
        <f>COUNT(A3:A35)</f>
        <v>33</v>
      </c>
      <c r="F40" s="13">
        <f t="shared" ref="F40:F47" si="10">D40/E40*100</f>
        <v>24.2424242424242</v>
      </c>
      <c r="H40" s="10" t="s">
        <v>4</v>
      </c>
      <c r="I40" s="11"/>
      <c r="J40" s="12" t="s">
        <v>24</v>
      </c>
      <c r="K40" s="13">
        <f>COUNTIF(L3:L35,"not Found")</f>
        <v>8</v>
      </c>
      <c r="L40" s="13">
        <f>COUNT(H3:H35)</f>
        <v>33</v>
      </c>
      <c r="M40" s="13">
        <f t="shared" ref="M40:M47" si="11">K40/L40*100</f>
        <v>24.2424242424242</v>
      </c>
      <c r="O40" s="10" t="s">
        <v>4</v>
      </c>
      <c r="P40" s="11"/>
      <c r="Q40" s="12" t="s">
        <v>24</v>
      </c>
      <c r="R40" s="13">
        <f>COUNTIF(S3:S35,"not Found")</f>
        <v>8</v>
      </c>
      <c r="S40" s="13">
        <f>COUNT(O3:O35)</f>
        <v>33</v>
      </c>
      <c r="T40" s="13">
        <f>R40/S40*100</f>
        <v>24.2424242424242</v>
      </c>
      <c r="V40" s="10" t="s">
        <v>4</v>
      </c>
      <c r="W40" s="11"/>
      <c r="X40" s="12" t="s">
        <v>24</v>
      </c>
      <c r="Y40" s="13">
        <f>COUNTIF(Z3:Z35,"not Found")</f>
        <v>8</v>
      </c>
      <c r="Z40" s="13">
        <f>COUNT(V3:V35)</f>
        <v>33</v>
      </c>
      <c r="AA40" s="13">
        <f t="shared" ref="AA40:AA47" si="12">Y40/Z40*100</f>
        <v>24.2424242424242</v>
      </c>
      <c r="AC40" s="10" t="s">
        <v>4</v>
      </c>
      <c r="AD40" s="11"/>
      <c r="AE40" s="12" t="s">
        <v>24</v>
      </c>
      <c r="AF40" s="13">
        <f>COUNTIF(AG3:AG35,"not Found")</f>
        <v>8</v>
      </c>
      <c r="AG40" s="13">
        <f>COUNT(AC3:AC35)</f>
        <v>33</v>
      </c>
      <c r="AH40" s="13">
        <f t="shared" ref="AH40:AH47" si="13">AF40/AG40*100</f>
        <v>24.2424242424242</v>
      </c>
    </row>
    <row r="41" ht="17.6" spans="1:34">
      <c r="A41" s="10"/>
      <c r="B41" s="10"/>
      <c r="C41" s="14" t="s">
        <v>25</v>
      </c>
      <c r="D41" s="15">
        <f>COUNTIF(E3:E35,"same")</f>
        <v>5</v>
      </c>
      <c r="E41" s="15">
        <f>COUNT(A3:A35)</f>
        <v>33</v>
      </c>
      <c r="F41" s="15">
        <f t="shared" si="10"/>
        <v>15.1515151515152</v>
      </c>
      <c r="H41" s="10"/>
      <c r="I41" s="10"/>
      <c r="J41" s="14" t="s">
        <v>25</v>
      </c>
      <c r="K41" s="15">
        <f>COUNTIF(L3:L35,"same")</f>
        <v>4</v>
      </c>
      <c r="L41" s="15">
        <f>COUNT(H3:H35)</f>
        <v>33</v>
      </c>
      <c r="M41" s="15">
        <f t="shared" si="11"/>
        <v>12.1212121212121</v>
      </c>
      <c r="O41" s="10"/>
      <c r="P41" s="10"/>
      <c r="Q41" s="14" t="s">
        <v>25</v>
      </c>
      <c r="R41" s="15">
        <f>COUNTIF(S3:S35,"same")</f>
        <v>7</v>
      </c>
      <c r="S41" s="15">
        <f>COUNT(O3:O35)</f>
        <v>33</v>
      </c>
      <c r="T41" s="15">
        <f>R41/S41*100</f>
        <v>21.2121212121212</v>
      </c>
      <c r="V41" s="10"/>
      <c r="W41" s="10"/>
      <c r="X41" s="14" t="s">
        <v>25</v>
      </c>
      <c r="Y41" s="15">
        <f>COUNTIF(Z3:Z35,"same")</f>
        <v>6</v>
      </c>
      <c r="Z41" s="15">
        <f>COUNT(V3:V35)</f>
        <v>33</v>
      </c>
      <c r="AA41" s="15">
        <f t="shared" si="12"/>
        <v>18.1818181818182</v>
      </c>
      <c r="AC41" s="10"/>
      <c r="AD41" s="10"/>
      <c r="AE41" s="14" t="s">
        <v>25</v>
      </c>
      <c r="AF41" s="15">
        <f>COUNTIF(AG3:AG35,"same")</f>
        <v>8</v>
      </c>
      <c r="AG41" s="15">
        <f>COUNT(AC3:AC35)</f>
        <v>33</v>
      </c>
      <c r="AH41" s="15">
        <f t="shared" si="13"/>
        <v>24.2424242424242</v>
      </c>
    </row>
    <row r="42" ht="18" spans="1:34">
      <c r="A42" s="10"/>
      <c r="B42" s="10"/>
      <c r="C42" s="16" t="s">
        <v>26</v>
      </c>
      <c r="D42" s="17">
        <f>COUNTIF(E3:E35,"improve")</f>
        <v>11</v>
      </c>
      <c r="E42" s="17">
        <f>COUNT(A3:A35)</f>
        <v>33</v>
      </c>
      <c r="F42" s="17">
        <f t="shared" si="10"/>
        <v>33.3333333333333</v>
      </c>
      <c r="H42" s="10"/>
      <c r="I42" s="10"/>
      <c r="J42" s="16" t="s">
        <v>26</v>
      </c>
      <c r="K42" s="17">
        <f>COUNTIF(L3:L35,"improve")</f>
        <v>10</v>
      </c>
      <c r="L42" s="17">
        <f>COUNT(H3:H35)</f>
        <v>33</v>
      </c>
      <c r="M42" s="17">
        <f t="shared" si="11"/>
        <v>30.3030303030303</v>
      </c>
      <c r="O42" s="10"/>
      <c r="P42" s="10"/>
      <c r="Q42" s="16" t="s">
        <v>26</v>
      </c>
      <c r="R42" s="17">
        <f>COUNTIF(S3:S35,"improve")</f>
        <v>10</v>
      </c>
      <c r="S42" s="17">
        <f>COUNT(O3:O35)</f>
        <v>33</v>
      </c>
      <c r="T42" s="17">
        <f t="shared" ref="T40:T47" si="14">R42/S42*100</f>
        <v>30.3030303030303</v>
      </c>
      <c r="V42" s="10"/>
      <c r="W42" s="10"/>
      <c r="X42" s="16" t="s">
        <v>26</v>
      </c>
      <c r="Y42" s="17">
        <f>COUNTIF(Z3:Z35,"improve")</f>
        <v>11</v>
      </c>
      <c r="Z42" s="17">
        <f>COUNT(V3:V35)</f>
        <v>33</v>
      </c>
      <c r="AA42" s="17">
        <f t="shared" si="12"/>
        <v>33.3333333333333</v>
      </c>
      <c r="AC42" s="10"/>
      <c r="AD42" s="10"/>
      <c r="AE42" s="16" t="s">
        <v>26</v>
      </c>
      <c r="AF42" s="17">
        <f>COUNTIF(AG3:AG35,"improve")</f>
        <v>11</v>
      </c>
      <c r="AG42" s="17">
        <f>COUNT(AC3:AC35)</f>
        <v>33</v>
      </c>
      <c r="AH42" s="17">
        <f t="shared" si="13"/>
        <v>33.3333333333333</v>
      </c>
    </row>
    <row r="43" ht="17.6" spans="1:34">
      <c r="A43" s="10"/>
      <c r="B43" s="10"/>
      <c r="C43" s="18" t="s">
        <v>27</v>
      </c>
      <c r="D43" s="19">
        <f>COUNTIF(E3:E35,"not")</f>
        <v>9</v>
      </c>
      <c r="E43" s="19">
        <f>COUNT(A3:A35)</f>
        <v>33</v>
      </c>
      <c r="F43" s="19">
        <f t="shared" si="10"/>
        <v>27.2727272727273</v>
      </c>
      <c r="H43" s="10"/>
      <c r="I43" s="10"/>
      <c r="J43" s="18" t="s">
        <v>27</v>
      </c>
      <c r="K43" s="19">
        <f>COUNTIF(L3:L35,"not")</f>
        <v>11</v>
      </c>
      <c r="L43" s="19">
        <f>COUNT(H3:H35)</f>
        <v>33</v>
      </c>
      <c r="M43" s="19">
        <f t="shared" si="11"/>
        <v>33.3333333333333</v>
      </c>
      <c r="O43" s="10"/>
      <c r="P43" s="10"/>
      <c r="Q43" s="18" t="s">
        <v>27</v>
      </c>
      <c r="R43" s="19">
        <f>COUNTIF(S3:S35,"not")</f>
        <v>8</v>
      </c>
      <c r="S43" s="19">
        <f>COUNT(O3:O35)</f>
        <v>33</v>
      </c>
      <c r="T43" s="19">
        <f t="shared" si="14"/>
        <v>24.2424242424242</v>
      </c>
      <c r="V43" s="10"/>
      <c r="W43" s="10"/>
      <c r="X43" s="18" t="s">
        <v>27</v>
      </c>
      <c r="Y43" s="19">
        <f>COUNTIF(Z3:Z35,"not")</f>
        <v>8</v>
      </c>
      <c r="Z43" s="19">
        <f>COUNT(V3:V35)</f>
        <v>33</v>
      </c>
      <c r="AA43" s="19">
        <f t="shared" si="12"/>
        <v>24.2424242424242</v>
      </c>
      <c r="AC43" s="10"/>
      <c r="AD43" s="10"/>
      <c r="AE43" s="18" t="s">
        <v>27</v>
      </c>
      <c r="AF43" s="19">
        <f>COUNTIF(AG3:AG35,"not")</f>
        <v>6</v>
      </c>
      <c r="AG43" s="19">
        <f>COUNT(AC3:AC35)</f>
        <v>33</v>
      </c>
      <c r="AH43" s="19">
        <f t="shared" si="13"/>
        <v>18.1818181818182</v>
      </c>
    </row>
    <row r="44" ht="17.6" spans="1:34">
      <c r="A44" s="10" t="s">
        <v>5</v>
      </c>
      <c r="B44" s="10"/>
      <c r="C44" s="18" t="s">
        <v>24</v>
      </c>
      <c r="D44" s="19">
        <f>COUNTIF(F3:F35,"not Found")</f>
        <v>8</v>
      </c>
      <c r="E44" s="19">
        <f>COUNT(A3:A35)</f>
        <v>33</v>
      </c>
      <c r="F44" s="19">
        <f t="shared" si="10"/>
        <v>24.2424242424242</v>
      </c>
      <c r="H44" s="10" t="s">
        <v>5</v>
      </c>
      <c r="I44" s="10"/>
      <c r="J44" s="18" t="s">
        <v>24</v>
      </c>
      <c r="K44" s="19">
        <f>COUNTIF(M3:M35,"not Found")</f>
        <v>8</v>
      </c>
      <c r="L44" s="19">
        <f>COUNT(H3:H35)</f>
        <v>33</v>
      </c>
      <c r="M44" s="19">
        <f t="shared" si="11"/>
        <v>24.2424242424242</v>
      </c>
      <c r="O44" s="10" t="s">
        <v>5</v>
      </c>
      <c r="P44" s="10"/>
      <c r="Q44" s="18" t="s">
        <v>24</v>
      </c>
      <c r="R44" s="19">
        <f>COUNTIF(T3:T35,"not Found")</f>
        <v>8</v>
      </c>
      <c r="S44" s="19">
        <f>COUNT(O3:O35)</f>
        <v>33</v>
      </c>
      <c r="T44" s="19">
        <f t="shared" si="14"/>
        <v>24.2424242424242</v>
      </c>
      <c r="V44" s="10" t="s">
        <v>5</v>
      </c>
      <c r="W44" s="10"/>
      <c r="X44" s="18" t="s">
        <v>24</v>
      </c>
      <c r="Y44" s="19">
        <f>COUNTIF(AA3:AA35,"not Found")</f>
        <v>8</v>
      </c>
      <c r="Z44" s="19">
        <f>COUNT(V3:V35)</f>
        <v>33</v>
      </c>
      <c r="AA44" s="19">
        <f t="shared" si="12"/>
        <v>24.2424242424242</v>
      </c>
      <c r="AC44" s="10" t="s">
        <v>5</v>
      </c>
      <c r="AD44" s="10"/>
      <c r="AE44" s="18" t="s">
        <v>24</v>
      </c>
      <c r="AF44" s="19">
        <f>COUNTIF(AH3:AH35,"not Found")</f>
        <v>8</v>
      </c>
      <c r="AG44" s="19">
        <f>COUNT(AC3:AC35)</f>
        <v>33</v>
      </c>
      <c r="AH44" s="19">
        <f t="shared" si="13"/>
        <v>24.2424242424242</v>
      </c>
    </row>
    <row r="45" ht="17.6" spans="1:34">
      <c r="A45" s="10"/>
      <c r="B45" s="10"/>
      <c r="C45" s="14" t="s">
        <v>25</v>
      </c>
      <c r="D45" s="15">
        <f>COUNTIF(F3:F35,"same")</f>
        <v>7</v>
      </c>
      <c r="E45" s="15">
        <f>COUNT(A3:A35)</f>
        <v>33</v>
      </c>
      <c r="F45" s="15">
        <f t="shared" si="10"/>
        <v>21.2121212121212</v>
      </c>
      <c r="H45" s="10"/>
      <c r="I45" s="10"/>
      <c r="J45" s="14" t="s">
        <v>25</v>
      </c>
      <c r="K45" s="15">
        <f>COUNTIF(M3:M35,"same")</f>
        <v>7</v>
      </c>
      <c r="L45" s="15">
        <f>COUNT(H3:H35)</f>
        <v>33</v>
      </c>
      <c r="M45" s="15">
        <f t="shared" si="11"/>
        <v>21.2121212121212</v>
      </c>
      <c r="O45" s="10"/>
      <c r="P45" s="10"/>
      <c r="Q45" s="14" t="s">
        <v>25</v>
      </c>
      <c r="R45" s="15">
        <f>COUNTIF(T3:T35,"same")</f>
        <v>8</v>
      </c>
      <c r="S45" s="15">
        <f>COUNT(O3:O35)</f>
        <v>33</v>
      </c>
      <c r="T45" s="15">
        <f t="shared" si="14"/>
        <v>24.2424242424242</v>
      </c>
      <c r="V45" s="10"/>
      <c r="W45" s="10"/>
      <c r="X45" s="14" t="s">
        <v>25</v>
      </c>
      <c r="Y45" s="15">
        <f>COUNTIF(AA3:AA35,"same")</f>
        <v>8</v>
      </c>
      <c r="Z45" s="15">
        <f>COUNT(V3:V35)</f>
        <v>33</v>
      </c>
      <c r="AA45" s="15">
        <f t="shared" si="12"/>
        <v>24.2424242424242</v>
      </c>
      <c r="AC45" s="10"/>
      <c r="AD45" s="10"/>
      <c r="AE45" s="14" t="s">
        <v>25</v>
      </c>
      <c r="AF45" s="15">
        <f>COUNTIF(AH3:AH35,"same")</f>
        <v>11</v>
      </c>
      <c r="AG45" s="15">
        <f>COUNT(AC3:AC35)</f>
        <v>33</v>
      </c>
      <c r="AH45" s="15">
        <f t="shared" si="13"/>
        <v>33.3333333333333</v>
      </c>
    </row>
    <row r="46" ht="18" spans="1:34">
      <c r="A46" s="10"/>
      <c r="B46" s="10"/>
      <c r="C46" s="16" t="s">
        <v>26</v>
      </c>
      <c r="D46" s="17">
        <f>COUNTIF(F3:F35,"improve")</f>
        <v>9</v>
      </c>
      <c r="E46" s="17">
        <f>COUNT(A3:A35)</f>
        <v>33</v>
      </c>
      <c r="F46" s="17">
        <f t="shared" si="10"/>
        <v>27.2727272727273</v>
      </c>
      <c r="H46" s="10"/>
      <c r="I46" s="10"/>
      <c r="J46" s="16" t="s">
        <v>26</v>
      </c>
      <c r="K46" s="17">
        <f>COUNTIF(M3:M35,"improve")</f>
        <v>9</v>
      </c>
      <c r="L46" s="17">
        <f>COUNT(H3:H35)</f>
        <v>33</v>
      </c>
      <c r="M46" s="17">
        <f t="shared" si="11"/>
        <v>27.2727272727273</v>
      </c>
      <c r="O46" s="10"/>
      <c r="P46" s="10"/>
      <c r="Q46" s="16" t="s">
        <v>26</v>
      </c>
      <c r="R46" s="17">
        <f>COUNTIF(T3:T35,"improve")</f>
        <v>9</v>
      </c>
      <c r="S46" s="17">
        <f>COUNT(O3:O35)</f>
        <v>33</v>
      </c>
      <c r="T46" s="17">
        <f t="shared" si="14"/>
        <v>27.2727272727273</v>
      </c>
      <c r="V46" s="10"/>
      <c r="W46" s="10"/>
      <c r="X46" s="16" t="s">
        <v>26</v>
      </c>
      <c r="Y46" s="17">
        <f>COUNTIF(AA3:AA35,"improve")</f>
        <v>11</v>
      </c>
      <c r="Z46" s="17">
        <f>COUNT(V3:V35)</f>
        <v>33</v>
      </c>
      <c r="AA46" s="17">
        <f t="shared" si="12"/>
        <v>33.3333333333333</v>
      </c>
      <c r="AC46" s="10"/>
      <c r="AD46" s="10"/>
      <c r="AE46" s="16" t="s">
        <v>26</v>
      </c>
      <c r="AF46" s="17">
        <f>COUNTIF(AH3:AH35,"improve")</f>
        <v>6</v>
      </c>
      <c r="AG46" s="17">
        <f>COUNT(AC3:AC35)</f>
        <v>33</v>
      </c>
      <c r="AH46" s="17">
        <f t="shared" si="13"/>
        <v>18.1818181818182</v>
      </c>
    </row>
    <row r="47" ht="17.6" spans="1:34">
      <c r="A47" s="10"/>
      <c r="B47" s="10"/>
      <c r="C47" s="18" t="s">
        <v>27</v>
      </c>
      <c r="D47" s="19">
        <f>COUNTIF(F3:F35,"not")</f>
        <v>9</v>
      </c>
      <c r="E47" s="19">
        <f>COUNT(A3:A35)</f>
        <v>33</v>
      </c>
      <c r="F47" s="19">
        <f t="shared" si="10"/>
        <v>27.2727272727273</v>
      </c>
      <c r="H47" s="10"/>
      <c r="I47" s="10"/>
      <c r="J47" s="18" t="s">
        <v>27</v>
      </c>
      <c r="K47" s="19">
        <f>COUNTIF(M3:M35,"not")</f>
        <v>9</v>
      </c>
      <c r="L47" s="19">
        <f>COUNT(H3:H35)</f>
        <v>33</v>
      </c>
      <c r="M47" s="19">
        <f t="shared" si="11"/>
        <v>27.2727272727273</v>
      </c>
      <c r="O47" s="10"/>
      <c r="P47" s="10"/>
      <c r="Q47" s="18" t="s">
        <v>27</v>
      </c>
      <c r="R47" s="19">
        <f>COUNTIF(T3:T35,"not")</f>
        <v>8</v>
      </c>
      <c r="S47" s="19">
        <f>COUNT(O3:O35)</f>
        <v>33</v>
      </c>
      <c r="T47" s="19">
        <f t="shared" si="14"/>
        <v>24.2424242424242</v>
      </c>
      <c r="V47" s="10"/>
      <c r="W47" s="10"/>
      <c r="X47" s="18" t="s">
        <v>27</v>
      </c>
      <c r="Y47" s="19">
        <f>COUNTIF(AA3:AA35,"not")</f>
        <v>6</v>
      </c>
      <c r="Z47" s="19">
        <f>COUNT(V3:V35)</f>
        <v>33</v>
      </c>
      <c r="AA47" s="19">
        <f t="shared" si="12"/>
        <v>18.1818181818182</v>
      </c>
      <c r="AC47" s="10"/>
      <c r="AD47" s="10"/>
      <c r="AE47" s="18" t="s">
        <v>27</v>
      </c>
      <c r="AF47" s="19">
        <f>COUNTIF(AH3:AH35,"not")</f>
        <v>8</v>
      </c>
      <c r="AG47" s="19">
        <f>COUNT(AC3:AC35)</f>
        <v>33</v>
      </c>
      <c r="AH47" s="19">
        <f t="shared" si="13"/>
        <v>24.2424242424242</v>
      </c>
    </row>
    <row r="48" ht="17.6" spans="1:34">
      <c r="A48" s="20"/>
      <c r="B48" s="20"/>
      <c r="C48" s="20"/>
      <c r="D48" s="20"/>
      <c r="E48" s="20"/>
      <c r="F48" s="20"/>
      <c r="H48" s="20"/>
      <c r="I48" s="20"/>
      <c r="J48" s="20"/>
      <c r="K48" s="20"/>
      <c r="L48" s="20"/>
      <c r="M48" s="20"/>
      <c r="O48" s="20"/>
      <c r="P48" s="20"/>
      <c r="Q48" s="20"/>
      <c r="R48" s="20"/>
      <c r="S48" s="20"/>
      <c r="T48" s="20"/>
      <c r="V48" s="20"/>
      <c r="W48" s="20"/>
      <c r="X48" s="20"/>
      <c r="Y48" s="20"/>
      <c r="Z48" s="20"/>
      <c r="AA48" s="20"/>
      <c r="AC48" s="20"/>
      <c r="AD48" s="20"/>
      <c r="AE48" s="20"/>
      <c r="AF48" s="20"/>
      <c r="AG48" s="20"/>
      <c r="AH48" s="20"/>
    </row>
    <row r="49" ht="17.6" spans="1:34">
      <c r="A49" s="10" t="s">
        <v>2</v>
      </c>
      <c r="B49" s="10"/>
      <c r="C49" s="19" t="s">
        <v>28</v>
      </c>
      <c r="D49" s="19">
        <f>COUNTIFS(B3:B35,"&gt;0",B3:B35,"&lt;=10")</f>
        <v>7</v>
      </c>
      <c r="E49" s="19">
        <f>COUNT(A3:A35)</f>
        <v>33</v>
      </c>
      <c r="F49" s="19">
        <f t="shared" ref="F49:F51" si="15">D49/E49*100</f>
        <v>21.2121212121212</v>
      </c>
      <c r="H49" s="10" t="s">
        <v>2</v>
      </c>
      <c r="I49" s="10"/>
      <c r="J49" s="19" t="s">
        <v>28</v>
      </c>
      <c r="K49" s="19">
        <f>COUNTIFS(I3:I35,"&gt;0",I3:I35,"&lt;=10")</f>
        <v>7</v>
      </c>
      <c r="L49" s="19">
        <f>COUNT(H3:H35)</f>
        <v>33</v>
      </c>
      <c r="M49" s="19">
        <f t="shared" ref="M49:M51" si="16">K49/L49*100</f>
        <v>21.2121212121212</v>
      </c>
      <c r="O49" s="10" t="s">
        <v>2</v>
      </c>
      <c r="P49" s="10"/>
      <c r="Q49" s="19" t="s">
        <v>28</v>
      </c>
      <c r="R49" s="19">
        <f>COUNTIFS(P3:P35,"&gt;0",P3:P35,"&lt;=10")</f>
        <v>7</v>
      </c>
      <c r="S49" s="19">
        <f>COUNT(O3:O35)</f>
        <v>33</v>
      </c>
      <c r="T49" s="19">
        <f>R49/S49*100</f>
        <v>21.2121212121212</v>
      </c>
      <c r="V49" s="10" t="s">
        <v>2</v>
      </c>
      <c r="W49" s="10"/>
      <c r="X49" s="19" t="s">
        <v>28</v>
      </c>
      <c r="Y49" s="19">
        <f>COUNTIFS(W3:W35,"&gt;0",W3:W35,"&lt;=10")</f>
        <v>7</v>
      </c>
      <c r="Z49" s="19">
        <f>COUNT(V3:V35)</f>
        <v>33</v>
      </c>
      <c r="AA49" s="19">
        <f t="shared" ref="AA49:AA51" si="17">Y49/Z49*100</f>
        <v>21.2121212121212</v>
      </c>
      <c r="AC49" s="10" t="s">
        <v>2</v>
      </c>
      <c r="AD49" s="10"/>
      <c r="AE49" s="19" t="s">
        <v>28</v>
      </c>
      <c r="AF49" s="19">
        <f>COUNTIFS(AD3:AD35,"&gt;0",AD3:AD35,"&lt;=10")</f>
        <v>7</v>
      </c>
      <c r="AG49" s="19">
        <f>COUNT(AC3:AC35)</f>
        <v>33</v>
      </c>
      <c r="AH49" s="19">
        <f t="shared" ref="AH49:AH51" si="18">AF49/AG49*100</f>
        <v>21.2121212121212</v>
      </c>
    </row>
    <row r="50" ht="17.6" spans="1:34">
      <c r="A50" s="10" t="s">
        <v>4</v>
      </c>
      <c r="B50" s="10"/>
      <c r="C50" s="19"/>
      <c r="D50" s="19">
        <f>COUNTIFS(C3:C35,"&gt;0",C3:C35,"&lt;=10")</f>
        <v>7</v>
      </c>
      <c r="E50" s="19">
        <f>COUNT(A3:A35)</f>
        <v>33</v>
      </c>
      <c r="F50" s="19">
        <f t="shared" si="15"/>
        <v>21.2121212121212</v>
      </c>
      <c r="H50" s="10" t="s">
        <v>4</v>
      </c>
      <c r="I50" s="10"/>
      <c r="J50" s="19"/>
      <c r="K50" s="19">
        <f>COUNTIFS(J3:J35,"&gt;0",J3:J35,"&lt;=10")</f>
        <v>9</v>
      </c>
      <c r="L50" s="19">
        <f>COUNT(H3:H35)</f>
        <v>33</v>
      </c>
      <c r="M50" s="19">
        <f t="shared" si="16"/>
        <v>27.2727272727273</v>
      </c>
      <c r="O50" s="10" t="s">
        <v>4</v>
      </c>
      <c r="P50" s="10"/>
      <c r="Q50" s="19"/>
      <c r="R50" s="19">
        <f>COUNTIFS(Q3:Q35,"&gt;0",Q3:Q35,"&lt;=10")</f>
        <v>7</v>
      </c>
      <c r="S50" s="19">
        <f>COUNT(O3:O35)</f>
        <v>33</v>
      </c>
      <c r="T50" s="19">
        <f t="shared" ref="T49:T51" si="19">R50/S50*100</f>
        <v>21.2121212121212</v>
      </c>
      <c r="V50" s="10" t="s">
        <v>4</v>
      </c>
      <c r="W50" s="10"/>
      <c r="X50" s="19"/>
      <c r="Y50" s="19">
        <f>COUNTIFS(X3:X35,"&gt;0",X3:X35,"&lt;=10")</f>
        <v>8</v>
      </c>
      <c r="Z50" s="19">
        <f>COUNT(V3:V35)</f>
        <v>33</v>
      </c>
      <c r="AA50" s="19">
        <f t="shared" si="17"/>
        <v>24.2424242424242</v>
      </c>
      <c r="AC50" s="10" t="s">
        <v>4</v>
      </c>
      <c r="AD50" s="10"/>
      <c r="AE50" s="19"/>
      <c r="AF50" s="19">
        <f>COUNTIFS(AE3:AE35,"&gt;0",AE3:AE35,"&lt;=10")</f>
        <v>9</v>
      </c>
      <c r="AG50" s="19">
        <f>COUNT(AC3:AC35)</f>
        <v>33</v>
      </c>
      <c r="AH50" s="19">
        <f t="shared" si="18"/>
        <v>27.2727272727273</v>
      </c>
    </row>
    <row r="51" ht="17.6" spans="1:34">
      <c r="A51" s="10" t="s">
        <v>5</v>
      </c>
      <c r="B51" s="10"/>
      <c r="C51" s="19"/>
      <c r="D51" s="19">
        <f>COUNTIFS(D3:D35,"&gt;0",D3:D35,"&lt;=10")</f>
        <v>9</v>
      </c>
      <c r="E51" s="19">
        <f>COUNT(A3:A35)</f>
        <v>33</v>
      </c>
      <c r="F51" s="19">
        <f t="shared" si="15"/>
        <v>27.2727272727273</v>
      </c>
      <c r="H51" s="10" t="s">
        <v>5</v>
      </c>
      <c r="I51" s="10"/>
      <c r="J51" s="19"/>
      <c r="K51" s="19">
        <f>COUNTIFS(K3:K35,"&gt;0",K3:K35,"&lt;=10")</f>
        <v>10</v>
      </c>
      <c r="L51" s="19">
        <f>COUNT(H3:H35)</f>
        <v>33</v>
      </c>
      <c r="M51" s="19">
        <f t="shared" si="16"/>
        <v>30.3030303030303</v>
      </c>
      <c r="O51" s="10" t="s">
        <v>5</v>
      </c>
      <c r="P51" s="10"/>
      <c r="Q51" s="19"/>
      <c r="R51" s="19">
        <f>COUNTIFS(R3:R35,"&gt;0",R3:R35,"&lt;=10")</f>
        <v>10</v>
      </c>
      <c r="S51" s="19">
        <f>COUNT(O3:O35)</f>
        <v>33</v>
      </c>
      <c r="T51" s="19">
        <f t="shared" si="19"/>
        <v>30.3030303030303</v>
      </c>
      <c r="V51" s="10" t="s">
        <v>5</v>
      </c>
      <c r="W51" s="10"/>
      <c r="X51" s="19"/>
      <c r="Y51" s="19">
        <f>COUNTIFS(Y3:Y35,"&gt;0",Y3:Y35,"&lt;=10")</f>
        <v>8</v>
      </c>
      <c r="Z51" s="19">
        <f>COUNT(V3:V35)</f>
        <v>33</v>
      </c>
      <c r="AA51" s="19">
        <f t="shared" si="17"/>
        <v>24.2424242424242</v>
      </c>
      <c r="AC51" s="10" t="s">
        <v>5</v>
      </c>
      <c r="AD51" s="10"/>
      <c r="AE51" s="19"/>
      <c r="AF51" s="19">
        <f>COUNTIFS(AF3:AF35,"&gt;0",AF3:AF35,"&lt;=10")</f>
        <v>8</v>
      </c>
      <c r="AG51" s="19">
        <f>COUNT(AC3:AC35)</f>
        <v>33</v>
      </c>
      <c r="AH51" s="19">
        <f t="shared" si="18"/>
        <v>24.2424242424242</v>
      </c>
    </row>
    <row r="57" ht="17.6" spans="1:8">
      <c r="A57" s="6" t="s">
        <v>29</v>
      </c>
      <c r="B57" s="7"/>
      <c r="C57" s="8" t="s">
        <v>16</v>
      </c>
      <c r="D57" s="8">
        <v>0.1</v>
      </c>
      <c r="E57" s="9">
        <v>0.2</v>
      </c>
      <c r="F57" s="9">
        <v>0.3</v>
      </c>
      <c r="G57" s="25">
        <v>0.4</v>
      </c>
      <c r="H57" s="9">
        <v>0.5</v>
      </c>
    </row>
    <row r="58" ht="17.6" spans="1:8">
      <c r="A58" s="10" t="s">
        <v>4</v>
      </c>
      <c r="B58" s="11"/>
      <c r="C58" s="12" t="s">
        <v>24</v>
      </c>
      <c r="D58" s="12">
        <f t="shared" ref="D58:D65" si="20">F40</f>
        <v>24.2424242424242</v>
      </c>
      <c r="E58" s="13">
        <f t="shared" ref="E58:E65" si="21">M40</f>
        <v>24.2424242424242</v>
      </c>
      <c r="F58" s="19">
        <f t="shared" ref="F58:F65" si="22">T40</f>
        <v>24.2424242424242</v>
      </c>
      <c r="G58" s="26">
        <f t="shared" ref="G58:G65" si="23">AA40</f>
        <v>24.2424242424242</v>
      </c>
      <c r="H58" s="19">
        <f t="shared" ref="H58:H65" si="24">AH40</f>
        <v>24.2424242424242</v>
      </c>
    </row>
    <row r="59" ht="17.6" spans="1:8">
      <c r="A59" s="10"/>
      <c r="B59" s="10"/>
      <c r="C59" s="21" t="s">
        <v>25</v>
      </c>
      <c r="D59" s="21">
        <f t="shared" si="20"/>
        <v>15.1515151515152</v>
      </c>
      <c r="E59" s="27">
        <f t="shared" si="21"/>
        <v>12.1212121212121</v>
      </c>
      <c r="F59" s="28">
        <f t="shared" si="22"/>
        <v>21.2121212121212</v>
      </c>
      <c r="G59" s="29">
        <f t="shared" si="23"/>
        <v>18.1818181818182</v>
      </c>
      <c r="H59" s="28">
        <f t="shared" si="24"/>
        <v>24.2424242424242</v>
      </c>
    </row>
    <row r="60" ht="18" spans="1:8">
      <c r="A60" s="10"/>
      <c r="B60" s="10"/>
      <c r="C60" s="22" t="s">
        <v>26</v>
      </c>
      <c r="D60" s="35">
        <f t="shared" si="20"/>
        <v>33.3333333333333</v>
      </c>
      <c r="E60" s="30">
        <f t="shared" si="21"/>
        <v>30.3030303030303</v>
      </c>
      <c r="F60" s="31">
        <f t="shared" si="22"/>
        <v>30.3030303030303</v>
      </c>
      <c r="G60" s="36">
        <f t="shared" si="23"/>
        <v>33.3333333333333</v>
      </c>
      <c r="H60" s="37">
        <f t="shared" si="24"/>
        <v>33.3333333333333</v>
      </c>
    </row>
    <row r="61" ht="17.6" spans="1:8">
      <c r="A61" s="10"/>
      <c r="B61" s="10"/>
      <c r="C61" s="18" t="s">
        <v>27</v>
      </c>
      <c r="D61" s="12">
        <f t="shared" si="20"/>
        <v>27.2727272727273</v>
      </c>
      <c r="E61" s="13">
        <f t="shared" si="21"/>
        <v>33.3333333333333</v>
      </c>
      <c r="F61" s="19">
        <f t="shared" si="22"/>
        <v>24.2424242424242</v>
      </c>
      <c r="G61" s="26">
        <f t="shared" si="23"/>
        <v>24.2424242424242</v>
      </c>
      <c r="H61" s="19">
        <f t="shared" si="24"/>
        <v>18.1818181818182</v>
      </c>
    </row>
    <row r="62" ht="17.6" spans="1:8">
      <c r="A62" s="10" t="s">
        <v>5</v>
      </c>
      <c r="B62" s="10"/>
      <c r="C62" s="18" t="s">
        <v>24</v>
      </c>
      <c r="D62" s="12">
        <f t="shared" si="20"/>
        <v>24.2424242424242</v>
      </c>
      <c r="E62" s="13">
        <f t="shared" si="21"/>
        <v>24.2424242424242</v>
      </c>
      <c r="F62" s="19">
        <f t="shared" si="22"/>
        <v>24.2424242424242</v>
      </c>
      <c r="G62" s="26">
        <f t="shared" si="23"/>
        <v>24.2424242424242</v>
      </c>
      <c r="H62" s="19">
        <f t="shared" si="24"/>
        <v>24.2424242424242</v>
      </c>
    </row>
    <row r="63" ht="17.6" spans="1:8">
      <c r="A63" s="10"/>
      <c r="B63" s="10"/>
      <c r="C63" s="21" t="s">
        <v>25</v>
      </c>
      <c r="D63" s="21">
        <f t="shared" si="20"/>
        <v>21.2121212121212</v>
      </c>
      <c r="E63" s="27">
        <f t="shared" si="21"/>
        <v>21.2121212121212</v>
      </c>
      <c r="F63" s="28">
        <f t="shared" si="22"/>
        <v>24.2424242424242</v>
      </c>
      <c r="G63" s="29">
        <f t="shared" si="23"/>
        <v>24.2424242424242</v>
      </c>
      <c r="H63" s="28">
        <f t="shared" si="24"/>
        <v>33.3333333333333</v>
      </c>
    </row>
    <row r="64" ht="18" spans="1:8">
      <c r="A64" s="10"/>
      <c r="B64" s="10"/>
      <c r="C64" s="22" t="s">
        <v>26</v>
      </c>
      <c r="D64" s="23">
        <f t="shared" si="20"/>
        <v>27.2727272727273</v>
      </c>
      <c r="E64" s="30">
        <f t="shared" si="21"/>
        <v>27.2727272727273</v>
      </c>
      <c r="F64" s="31">
        <f t="shared" si="22"/>
        <v>27.2727272727273</v>
      </c>
      <c r="G64" s="32">
        <f t="shared" si="23"/>
        <v>33.3333333333333</v>
      </c>
      <c r="H64" s="31">
        <f t="shared" si="24"/>
        <v>18.1818181818182</v>
      </c>
    </row>
    <row r="65" ht="17.6" spans="1:8">
      <c r="A65" s="10"/>
      <c r="B65" s="10"/>
      <c r="C65" s="18" t="s">
        <v>27</v>
      </c>
      <c r="D65" s="12">
        <f t="shared" si="20"/>
        <v>27.2727272727273</v>
      </c>
      <c r="E65" s="13">
        <f t="shared" si="21"/>
        <v>27.2727272727273</v>
      </c>
      <c r="F65" s="19">
        <f t="shared" si="22"/>
        <v>24.2424242424242</v>
      </c>
      <c r="G65" s="26">
        <f t="shared" si="23"/>
        <v>18.1818181818182</v>
      </c>
      <c r="H65" s="19">
        <f t="shared" si="24"/>
        <v>24.2424242424242</v>
      </c>
    </row>
    <row r="66" ht="17.6" spans="1:8">
      <c r="A66" s="20"/>
      <c r="B66" s="20"/>
      <c r="C66" s="20"/>
      <c r="D66" s="20"/>
      <c r="E66" s="20"/>
      <c r="F66" s="20"/>
      <c r="G66" s="20"/>
      <c r="H66" s="5"/>
    </row>
    <row r="67" ht="17.6" spans="1:8">
      <c r="A67" s="6" t="s">
        <v>29</v>
      </c>
      <c r="B67" s="7"/>
      <c r="C67" s="8"/>
      <c r="D67" s="8">
        <v>0.1</v>
      </c>
      <c r="E67" s="9">
        <v>0.2</v>
      </c>
      <c r="F67" s="9">
        <v>0.3</v>
      </c>
      <c r="G67" s="25">
        <v>0.4</v>
      </c>
      <c r="H67" s="9">
        <v>0.5</v>
      </c>
    </row>
    <row r="68" ht="17.6" spans="1:8">
      <c r="A68" s="10" t="s">
        <v>2</v>
      </c>
      <c r="B68" s="10"/>
      <c r="C68" s="19" t="s">
        <v>28</v>
      </c>
      <c r="D68" s="19">
        <f t="shared" ref="D68:D70" si="25">F49</f>
        <v>21.2121212121212</v>
      </c>
      <c r="E68" s="19">
        <f t="shared" ref="E68:E70" si="26">M49</f>
        <v>21.2121212121212</v>
      </c>
      <c r="F68" s="19">
        <f t="shared" ref="F68:F70" si="27">T49</f>
        <v>21.2121212121212</v>
      </c>
      <c r="G68" s="26">
        <f t="shared" ref="G68:G70" si="28">AA49</f>
        <v>21.2121212121212</v>
      </c>
      <c r="H68" s="19">
        <f t="shared" ref="H68:H70" si="29">AH49</f>
        <v>21.2121212121212</v>
      </c>
    </row>
    <row r="69" ht="17.6" spans="1:8">
      <c r="A69" s="10" t="s">
        <v>4</v>
      </c>
      <c r="B69" s="10"/>
      <c r="C69" s="19"/>
      <c r="D69" s="19">
        <f t="shared" si="25"/>
        <v>21.2121212121212</v>
      </c>
      <c r="E69" s="19">
        <f t="shared" si="26"/>
        <v>27.2727272727273</v>
      </c>
      <c r="F69" s="19">
        <f t="shared" si="27"/>
        <v>21.2121212121212</v>
      </c>
      <c r="G69" s="26">
        <f t="shared" si="28"/>
        <v>24.2424242424242</v>
      </c>
      <c r="H69" s="19">
        <f t="shared" si="29"/>
        <v>27.2727272727273</v>
      </c>
    </row>
    <row r="70" ht="17.6" spans="1:8">
      <c r="A70" s="10" t="s">
        <v>5</v>
      </c>
      <c r="B70" s="10"/>
      <c r="C70" s="19"/>
      <c r="D70" s="19">
        <f t="shared" si="25"/>
        <v>27.2727272727273</v>
      </c>
      <c r="E70" s="19">
        <f t="shared" si="26"/>
        <v>30.3030303030303</v>
      </c>
      <c r="F70" s="19">
        <f t="shared" si="27"/>
        <v>30.3030303030303</v>
      </c>
      <c r="G70" s="26">
        <f t="shared" si="28"/>
        <v>24.2424242424242</v>
      </c>
      <c r="H70" s="19">
        <f t="shared" si="29"/>
        <v>24.2424242424242</v>
      </c>
    </row>
  </sheetData>
  <mergeCells count="42">
    <mergeCell ref="A1:D1"/>
    <mergeCell ref="H1:K1"/>
    <mergeCell ref="O1:R1"/>
    <mergeCell ref="V1:Y1"/>
    <mergeCell ref="AC1:AF1"/>
    <mergeCell ref="A39:B39"/>
    <mergeCell ref="H39:I39"/>
    <mergeCell ref="O39:P39"/>
    <mergeCell ref="V39:W39"/>
    <mergeCell ref="AC39:AD39"/>
    <mergeCell ref="A49:B49"/>
    <mergeCell ref="H49:I49"/>
    <mergeCell ref="O49:P49"/>
    <mergeCell ref="V49:W49"/>
    <mergeCell ref="AC49:AD49"/>
    <mergeCell ref="A50:B50"/>
    <mergeCell ref="H50:I50"/>
    <mergeCell ref="O50:P50"/>
    <mergeCell ref="V50:W50"/>
    <mergeCell ref="AC50:AD50"/>
    <mergeCell ref="A51:B51"/>
    <mergeCell ref="H51:I51"/>
    <mergeCell ref="O51:P51"/>
    <mergeCell ref="V51:W51"/>
    <mergeCell ref="AC51:AD51"/>
    <mergeCell ref="A57:B57"/>
    <mergeCell ref="A67:B67"/>
    <mergeCell ref="A68:B68"/>
    <mergeCell ref="A69:B69"/>
    <mergeCell ref="A70:B70"/>
    <mergeCell ref="A40:B43"/>
    <mergeCell ref="O40:P43"/>
    <mergeCell ref="AC40:AD43"/>
    <mergeCell ref="A44:B47"/>
    <mergeCell ref="O44:P47"/>
    <mergeCell ref="AC44:AD47"/>
    <mergeCell ref="H40:I43"/>
    <mergeCell ref="V40:W43"/>
    <mergeCell ref="H44:I47"/>
    <mergeCell ref="V44:W47"/>
    <mergeCell ref="A58:B61"/>
    <mergeCell ref="A62:B65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7"/>
  <sheetViews>
    <sheetView zoomScale="98" zoomScaleNormal="98" topLeftCell="I27" workbookViewId="0">
      <selection activeCell="T36" sqref="T36"/>
    </sheetView>
  </sheetViews>
  <sheetFormatPr defaultColWidth="9.23076923076923" defaultRowHeight="16.8"/>
  <cols>
    <col min="2" max="2" width="11.6153846153846" customWidth="1"/>
    <col min="3" max="3" width="12.4134615384615" customWidth="1"/>
    <col min="4" max="4" width="12.4230769230769" customWidth="1"/>
    <col min="5" max="5" width="17.875" customWidth="1"/>
    <col min="6" max="6" width="15.0384615384615" customWidth="1"/>
    <col min="9" max="9" width="21.9519230769231" customWidth="1"/>
    <col min="10" max="10" width="11.6153846153846" customWidth="1"/>
    <col min="11" max="11" width="14.4230769230769" customWidth="1"/>
    <col min="12" max="12" width="21.1538461538462" customWidth="1"/>
    <col min="13" max="13" width="20.8269230769231" customWidth="1"/>
    <col min="15" max="15" width="13.5576923076923" customWidth="1"/>
    <col min="16" max="16" width="22.1826923076923" customWidth="1"/>
    <col min="17" max="17" width="18.8269230769231" customWidth="1"/>
    <col min="18" max="18" width="16.3365384615385" customWidth="1"/>
    <col min="19" max="19" width="13.8653846153846" customWidth="1"/>
    <col min="20" max="20" width="19.8365384615385" customWidth="1"/>
    <col min="23" max="23" width="21.2596153846154" customWidth="1"/>
    <col min="24" max="24" width="22.8942307692308" customWidth="1"/>
    <col min="25" max="25" width="19.2884615384615" customWidth="1"/>
    <col min="26" max="26" width="16.0192307692308" customWidth="1"/>
    <col min="27" max="27" width="17" customWidth="1"/>
    <col min="30" max="30" width="13.0769230769231" customWidth="1"/>
    <col min="31" max="31" width="22.5673076923077" customWidth="1"/>
    <col min="32" max="32" width="27.1346153846154" customWidth="1"/>
    <col min="34" max="34" width="10.1538461538462"/>
  </cols>
  <sheetData>
    <row r="1" ht="17.6" spans="1:34">
      <c r="A1" s="1" t="s">
        <v>75</v>
      </c>
      <c r="B1" s="2"/>
      <c r="C1" s="2"/>
      <c r="D1" s="2"/>
      <c r="E1" s="20"/>
      <c r="F1" s="20"/>
      <c r="H1" s="1" t="s">
        <v>76</v>
      </c>
      <c r="I1" s="2"/>
      <c r="J1" s="2"/>
      <c r="K1" s="2"/>
      <c r="L1" s="20"/>
      <c r="M1" s="20"/>
      <c r="O1" s="1" t="s">
        <v>77</v>
      </c>
      <c r="P1" s="2"/>
      <c r="Q1" s="2"/>
      <c r="R1" s="2"/>
      <c r="S1" s="20"/>
      <c r="T1" s="20"/>
      <c r="V1" s="1" t="s">
        <v>78</v>
      </c>
      <c r="W1" s="2"/>
      <c r="X1" s="2"/>
      <c r="Y1" s="2"/>
      <c r="Z1" s="20"/>
      <c r="AA1" s="20"/>
      <c r="AC1" s="1" t="s">
        <v>79</v>
      </c>
      <c r="AD1" s="2"/>
      <c r="AE1" s="2"/>
      <c r="AF1" s="2"/>
      <c r="AG1" s="20"/>
      <c r="AH1" s="20"/>
    </row>
    <row r="2" ht="17.6" spans="1:34">
      <c r="A2" s="3" t="s">
        <v>12</v>
      </c>
      <c r="B2" s="3" t="s">
        <v>2</v>
      </c>
      <c r="C2" s="3" t="s">
        <v>4</v>
      </c>
      <c r="D2" s="3" t="s">
        <v>5</v>
      </c>
      <c r="E2" s="83" t="s">
        <v>13</v>
      </c>
      <c r="F2" s="83" t="s">
        <v>14</v>
      </c>
      <c r="H2" s="3" t="s">
        <v>12</v>
      </c>
      <c r="I2" s="3" t="s">
        <v>2</v>
      </c>
      <c r="J2" s="3" t="s">
        <v>4</v>
      </c>
      <c r="K2" s="3" t="s">
        <v>5</v>
      </c>
      <c r="L2" s="83" t="s">
        <v>13</v>
      </c>
      <c r="M2" s="83" t="s">
        <v>14</v>
      </c>
      <c r="O2" s="3" t="s">
        <v>12</v>
      </c>
      <c r="P2" s="3" t="s">
        <v>2</v>
      </c>
      <c r="Q2" s="3" t="s">
        <v>4</v>
      </c>
      <c r="R2" s="3" t="s">
        <v>5</v>
      </c>
      <c r="S2" s="83" t="s">
        <v>13</v>
      </c>
      <c r="T2" s="83" t="s">
        <v>14</v>
      </c>
      <c r="V2" s="3" t="s">
        <v>12</v>
      </c>
      <c r="W2" s="3" t="s">
        <v>2</v>
      </c>
      <c r="X2" s="3" t="s">
        <v>4</v>
      </c>
      <c r="Y2" s="3" t="s">
        <v>5</v>
      </c>
      <c r="Z2" s="83" t="s">
        <v>13</v>
      </c>
      <c r="AA2" s="83" t="s">
        <v>14</v>
      </c>
      <c r="AC2" s="3" t="s">
        <v>12</v>
      </c>
      <c r="AD2" s="3" t="s">
        <v>2</v>
      </c>
      <c r="AE2" s="3" t="s">
        <v>4</v>
      </c>
      <c r="AF2" s="3" t="s">
        <v>5</v>
      </c>
      <c r="AG2" s="83" t="s">
        <v>13</v>
      </c>
      <c r="AH2" s="83" t="s">
        <v>14</v>
      </c>
    </row>
    <row r="3" ht="17.6" spans="1:34">
      <c r="A3" s="4">
        <v>2459</v>
      </c>
      <c r="B3" s="5">
        <v>66</v>
      </c>
      <c r="C3" s="5">
        <v>99</v>
      </c>
      <c r="D3" s="5">
        <v>129</v>
      </c>
      <c r="E3" s="20" t="str">
        <f>IF(B3=C3,IF(B3=-1,"not Found","same"),IF(B3&gt;C3,IF(C3=-1,"not","improve"),IF(B3=-1,"improve","not")))</f>
        <v>not</v>
      </c>
      <c r="F3" s="20" t="str">
        <f>IF(B3=D3,IF(B3=-1,"not Found","same"),IF(B3&gt;D3,IF(D3=-1,"not","improve"),IF(B3=-1,"improve","not")))</f>
        <v>not</v>
      </c>
      <c r="H3" s="4">
        <v>2459</v>
      </c>
      <c r="I3" s="5">
        <v>66</v>
      </c>
      <c r="J3" s="5">
        <v>99</v>
      </c>
      <c r="K3" s="5">
        <v>99</v>
      </c>
      <c r="L3" s="20" t="str">
        <f>IF(I3=J3,IF(I3=-1,"not Found","same"),IF(I3&gt;J3,IF(J3=-1,"not","improve"),IF(I3=-1,"improve","not")))</f>
        <v>not</v>
      </c>
      <c r="M3" s="20" t="str">
        <f>IF(I3=K3,IF(I3=-1,"not Found","same"),IF(I3&gt;K3,IF(K3=-1,"not","improve"),IF(I3=-1,"improve","not")))</f>
        <v>not</v>
      </c>
      <c r="O3" s="4">
        <v>2459</v>
      </c>
      <c r="P3" s="33">
        <v>66</v>
      </c>
      <c r="Q3" s="33">
        <v>95</v>
      </c>
      <c r="R3" s="33">
        <v>69</v>
      </c>
      <c r="S3" s="20" t="str">
        <f>IF(P3=Q3,IF(P3=-1,"not Found","same"),IF(P3&gt;Q3,IF(Q3=-1,"not","improve"),IF(P3=-1,"improve","not")))</f>
        <v>not</v>
      </c>
      <c r="T3" s="20" t="str">
        <f>IF(P3=R3,IF(P3=-1,"not Found","same"),IF(P3&gt;R3,IF(R3=-1,"not","improve"),IF(P3=-1,"improve","not")))</f>
        <v>not</v>
      </c>
      <c r="V3" s="4">
        <v>2459</v>
      </c>
      <c r="W3" s="33">
        <v>66</v>
      </c>
      <c r="X3" s="33">
        <v>43</v>
      </c>
      <c r="Y3" s="33">
        <v>191</v>
      </c>
      <c r="Z3" s="20" t="str">
        <f>IF(W3=X3,IF(W3=-1,"not Found","same"),IF(W3&gt;X3,IF(X3=-1,"not","improve"),IF(W3=-1,"improve","not")))</f>
        <v>improve</v>
      </c>
      <c r="AA3" s="20" t="str">
        <f>IF(W3=Y3,IF(W3=-1,"not Found","same"),IF(W3&gt;Y3,IF(Y3=-1,"not","improve"),IF(W3=-1,"improve","not")))</f>
        <v>not</v>
      </c>
      <c r="AC3" s="34">
        <v>2459</v>
      </c>
      <c r="AD3" s="33">
        <v>66</v>
      </c>
      <c r="AE3" s="33">
        <v>39</v>
      </c>
      <c r="AF3" s="33">
        <v>66</v>
      </c>
      <c r="AG3" s="20" t="str">
        <f>IF(AD3=AE3,IF(AD3=-1,"not Found","same"),IF(AD3&gt;AE3,IF(AE3=-1,"not","improve"),IF(AD3=-1,"improve","not")))</f>
        <v>improve</v>
      </c>
      <c r="AH3" s="20" t="str">
        <f>IF(AD3=AF3,IF(AD3=-1,"not Found","same"),IF(AD3&gt;AF3,IF(AF3=-1,"not","improve"),IF(AD3=-1,"improve","not")))</f>
        <v>same</v>
      </c>
    </row>
    <row r="4" ht="17.6" spans="1:34">
      <c r="A4" s="4">
        <v>2534</v>
      </c>
      <c r="B4" s="5">
        <v>2</v>
      </c>
      <c r="C4" s="5">
        <v>3</v>
      </c>
      <c r="D4" s="5">
        <v>1</v>
      </c>
      <c r="E4" s="20" t="str">
        <f t="shared" ref="E4:E12" si="0">IF(B4=C4,IF(B4=-1,"not Found","same"),IF(B4&gt;C4,IF(C4=-1,"not","improve"),IF(B4=-1,"improve","not")))</f>
        <v>not</v>
      </c>
      <c r="F4" s="20" t="str">
        <f>IF(B4=D4,IF(B4=-1,"not Found","same"),IF(B4&gt;D4,IF(D4=-1,"not","improve"),IF(B4=-1,"improve","not")))</f>
        <v>improve</v>
      </c>
      <c r="H4" s="4">
        <v>2534</v>
      </c>
      <c r="I4" s="5">
        <v>2</v>
      </c>
      <c r="J4" s="5">
        <v>3</v>
      </c>
      <c r="K4" s="5">
        <v>2</v>
      </c>
      <c r="L4" s="20" t="str">
        <f t="shared" ref="L4:L12" si="1">IF(I4=J4,IF(I4=-1,"not Found","same"),IF(I4&gt;J4,IF(J4=-1,"not","improve"),IF(I4=-1,"improve","not")))</f>
        <v>not</v>
      </c>
      <c r="M4" s="20" t="str">
        <f t="shared" ref="M4:M12" si="2">IF(I4=K4,IF(I4=-1,"not Found","same"),IF(I4&gt;K4,IF(K4=-1,"not","improve"),IF(I4=-1,"improve","not")))</f>
        <v>same</v>
      </c>
      <c r="O4" s="4">
        <v>2534</v>
      </c>
      <c r="P4" s="33">
        <v>2</v>
      </c>
      <c r="Q4" s="33">
        <v>3</v>
      </c>
      <c r="R4" s="33">
        <v>1</v>
      </c>
      <c r="S4" s="20" t="str">
        <f t="shared" ref="S4:S12" si="3">IF(P4=Q4,IF(P4=-1,"not Found","same"),IF(P4&gt;Q4,IF(Q4=-1,"not","improve"),IF(P4=-1,"improve","not")))</f>
        <v>not</v>
      </c>
      <c r="T4" s="20" t="str">
        <f t="shared" ref="T4:T12" si="4">IF(P4=R4,IF(P4=-1,"not Found","same"),IF(P4&gt;R4,IF(R4=-1,"not","improve"),IF(P4=-1,"improve","not")))</f>
        <v>improve</v>
      </c>
      <c r="V4" s="4">
        <v>2534</v>
      </c>
      <c r="W4" s="33">
        <v>2</v>
      </c>
      <c r="X4" s="33">
        <v>5</v>
      </c>
      <c r="Y4" s="33">
        <v>2</v>
      </c>
      <c r="Z4" s="20" t="str">
        <f t="shared" ref="Z4:Z12" si="5">IF(W4=X4,IF(W4=-1,"not Found","same"),IF(W4&gt;X4,IF(X4=-1,"not","improve"),IF(W4=-1,"improve","not")))</f>
        <v>not</v>
      </c>
      <c r="AA4" s="20" t="str">
        <f t="shared" ref="AA4:AA12" si="6">IF(W4=Y4,IF(W4=-1,"not Found","same"),IF(W4&gt;Y4,IF(Y4=-1,"not","improve"),IF(W4=-1,"improve","not")))</f>
        <v>same</v>
      </c>
      <c r="AC4" s="34">
        <v>2534</v>
      </c>
      <c r="AD4" s="33">
        <v>2</v>
      </c>
      <c r="AE4" s="33">
        <v>11</v>
      </c>
      <c r="AF4" s="33">
        <v>1</v>
      </c>
      <c r="AG4" s="20" t="str">
        <f t="shared" ref="AG4:AG12" si="7">IF(AD4=AE4,IF(AD4=-1,"not Found","same"),IF(AD4&gt;AE4,IF(AE4=-1,"not","improve"),IF(AD4=-1,"improve","not")))</f>
        <v>not</v>
      </c>
      <c r="AH4" s="20" t="str">
        <f t="shared" ref="AH4:AH12" si="8">IF(AD4=AF4,IF(AD4=-1,"not Found","same"),IF(AD4&gt;AF4,IF(AF4=-1,"not","improve"),IF(AD4=-1,"improve","not")))</f>
        <v>improve</v>
      </c>
    </row>
    <row r="5" ht="17.6" spans="1:34">
      <c r="A5" s="4">
        <v>2542</v>
      </c>
      <c r="B5" s="5">
        <v>105</v>
      </c>
      <c r="C5" s="5">
        <v>82</v>
      </c>
      <c r="D5" s="5">
        <v>715</v>
      </c>
      <c r="E5" s="20" t="str">
        <f t="shared" si="0"/>
        <v>improve</v>
      </c>
      <c r="F5" s="20" t="str">
        <f t="shared" ref="F4:F12" si="9">IF(B5=D5,IF(B5=-1,"not Found","same"),IF(B5&gt;D5,IF(D5=-1,"not","improve"),IF(B5=-1,"improve","not")))</f>
        <v>not</v>
      </c>
      <c r="H5" s="4">
        <v>2542</v>
      </c>
      <c r="I5" s="5">
        <v>105</v>
      </c>
      <c r="J5" s="5">
        <v>27</v>
      </c>
      <c r="K5" s="5">
        <v>280</v>
      </c>
      <c r="L5" s="20" t="str">
        <f t="shared" si="1"/>
        <v>improve</v>
      </c>
      <c r="M5" s="20" t="str">
        <f t="shared" si="2"/>
        <v>not</v>
      </c>
      <c r="O5" s="4">
        <v>2542</v>
      </c>
      <c r="P5" s="33">
        <v>105</v>
      </c>
      <c r="Q5" s="33">
        <v>128</v>
      </c>
      <c r="R5" s="33">
        <v>189</v>
      </c>
      <c r="S5" s="20" t="str">
        <f t="shared" si="3"/>
        <v>not</v>
      </c>
      <c r="T5" s="20" t="str">
        <f t="shared" si="4"/>
        <v>not</v>
      </c>
      <c r="V5" s="4">
        <v>2542</v>
      </c>
      <c r="W5" s="33">
        <v>105</v>
      </c>
      <c r="X5" s="33">
        <v>83</v>
      </c>
      <c r="Y5" s="33">
        <v>226</v>
      </c>
      <c r="Z5" s="20" t="str">
        <f t="shared" si="5"/>
        <v>improve</v>
      </c>
      <c r="AA5" s="20" t="str">
        <f t="shared" si="6"/>
        <v>not</v>
      </c>
      <c r="AC5" s="34">
        <v>2542</v>
      </c>
      <c r="AD5" s="33">
        <v>105</v>
      </c>
      <c r="AE5" s="33">
        <v>86</v>
      </c>
      <c r="AF5" s="33">
        <v>266</v>
      </c>
      <c r="AG5" s="20" t="str">
        <f t="shared" si="7"/>
        <v>improve</v>
      </c>
      <c r="AH5" s="20" t="str">
        <f t="shared" si="8"/>
        <v>not</v>
      </c>
    </row>
    <row r="6" ht="17.6" spans="1:34">
      <c r="A6" s="4">
        <v>2560</v>
      </c>
      <c r="B6" s="5">
        <v>58</v>
      </c>
      <c r="C6" s="5">
        <v>63</v>
      </c>
      <c r="D6" s="5">
        <v>136</v>
      </c>
      <c r="E6" s="20" t="str">
        <f t="shared" si="0"/>
        <v>not</v>
      </c>
      <c r="F6" s="20" t="str">
        <f t="shared" si="9"/>
        <v>not</v>
      </c>
      <c r="H6" s="4">
        <v>2560</v>
      </c>
      <c r="I6" s="5">
        <v>58</v>
      </c>
      <c r="J6" s="5">
        <v>63</v>
      </c>
      <c r="K6" s="5">
        <v>133</v>
      </c>
      <c r="L6" s="20" t="str">
        <f t="shared" si="1"/>
        <v>not</v>
      </c>
      <c r="M6" s="20" t="str">
        <f t="shared" si="2"/>
        <v>not</v>
      </c>
      <c r="O6" s="4">
        <v>2560</v>
      </c>
      <c r="P6" s="33">
        <v>58</v>
      </c>
      <c r="Q6" s="33">
        <v>54</v>
      </c>
      <c r="R6" s="33">
        <v>134</v>
      </c>
      <c r="S6" s="20" t="str">
        <f t="shared" si="3"/>
        <v>improve</v>
      </c>
      <c r="T6" s="20" t="str">
        <f t="shared" si="4"/>
        <v>not</v>
      </c>
      <c r="V6" s="4">
        <v>2560</v>
      </c>
      <c r="W6" s="33">
        <v>58</v>
      </c>
      <c r="X6" s="33">
        <v>99</v>
      </c>
      <c r="Y6" s="33">
        <v>1790</v>
      </c>
      <c r="Z6" s="20" t="str">
        <f t="shared" si="5"/>
        <v>not</v>
      </c>
      <c r="AA6" s="20" t="str">
        <f t="shared" si="6"/>
        <v>not</v>
      </c>
      <c r="AC6" s="34">
        <v>2560</v>
      </c>
      <c r="AD6" s="33">
        <v>58</v>
      </c>
      <c r="AE6" s="33">
        <v>99</v>
      </c>
      <c r="AF6" s="33">
        <v>58</v>
      </c>
      <c r="AG6" s="20" t="str">
        <f t="shared" si="7"/>
        <v>not</v>
      </c>
      <c r="AH6" s="20" t="str">
        <f t="shared" si="8"/>
        <v>same</v>
      </c>
    </row>
    <row r="7" ht="17.6" spans="1:34">
      <c r="A7" s="4">
        <v>2571</v>
      </c>
      <c r="B7" s="5">
        <v>639</v>
      </c>
      <c r="C7" s="5">
        <v>550</v>
      </c>
      <c r="D7" s="5">
        <v>639</v>
      </c>
      <c r="E7" s="20" t="str">
        <f t="shared" si="0"/>
        <v>improve</v>
      </c>
      <c r="F7" s="20" t="str">
        <f t="shared" si="9"/>
        <v>same</v>
      </c>
      <c r="H7" s="4">
        <v>2571</v>
      </c>
      <c r="I7" s="5">
        <v>639</v>
      </c>
      <c r="J7" s="5">
        <v>587</v>
      </c>
      <c r="K7" s="5">
        <v>639</v>
      </c>
      <c r="L7" s="20" t="str">
        <f t="shared" si="1"/>
        <v>improve</v>
      </c>
      <c r="M7" s="20" t="str">
        <f t="shared" si="2"/>
        <v>same</v>
      </c>
      <c r="O7" s="4">
        <v>2571</v>
      </c>
      <c r="P7" s="33">
        <v>639</v>
      </c>
      <c r="Q7" s="33">
        <v>587</v>
      </c>
      <c r="R7" s="33">
        <v>639</v>
      </c>
      <c r="S7" s="20" t="str">
        <f t="shared" si="3"/>
        <v>improve</v>
      </c>
      <c r="T7" s="20" t="str">
        <f t="shared" si="4"/>
        <v>same</v>
      </c>
      <c r="V7" s="4">
        <v>2571</v>
      </c>
      <c r="W7" s="33">
        <v>639</v>
      </c>
      <c r="X7" s="33">
        <v>582</v>
      </c>
      <c r="Y7" s="33">
        <v>639</v>
      </c>
      <c r="Z7" s="20" t="str">
        <f t="shared" si="5"/>
        <v>improve</v>
      </c>
      <c r="AA7" s="20" t="str">
        <f t="shared" si="6"/>
        <v>same</v>
      </c>
      <c r="AC7" s="34">
        <v>2571</v>
      </c>
      <c r="AD7" s="33">
        <v>639</v>
      </c>
      <c r="AE7" s="33">
        <v>583</v>
      </c>
      <c r="AF7" s="33">
        <v>634</v>
      </c>
      <c r="AG7" s="20" t="str">
        <f t="shared" si="7"/>
        <v>improve</v>
      </c>
      <c r="AH7" s="20" t="str">
        <f t="shared" si="8"/>
        <v>improve</v>
      </c>
    </row>
    <row r="8" ht="17.6" spans="1:34">
      <c r="A8" s="4">
        <v>2595</v>
      </c>
      <c r="B8" s="5">
        <v>113</v>
      </c>
      <c r="C8" s="5">
        <v>1318</v>
      </c>
      <c r="D8" s="5">
        <v>67</v>
      </c>
      <c r="E8" s="20" t="str">
        <f t="shared" si="0"/>
        <v>not</v>
      </c>
      <c r="F8" s="20" t="str">
        <f t="shared" si="9"/>
        <v>improve</v>
      </c>
      <c r="H8" s="4">
        <v>2595</v>
      </c>
      <c r="I8" s="5">
        <v>113</v>
      </c>
      <c r="J8" s="5">
        <v>1305</v>
      </c>
      <c r="K8" s="5">
        <v>36</v>
      </c>
      <c r="L8" s="20" t="str">
        <f t="shared" si="1"/>
        <v>not</v>
      </c>
      <c r="M8" s="20" t="str">
        <f t="shared" si="2"/>
        <v>improve</v>
      </c>
      <c r="O8" s="4">
        <v>2595</v>
      </c>
      <c r="P8" s="33">
        <v>113</v>
      </c>
      <c r="Q8" s="33">
        <v>1241</v>
      </c>
      <c r="R8" s="33">
        <v>36</v>
      </c>
      <c r="S8" s="20" t="str">
        <f t="shared" si="3"/>
        <v>not</v>
      </c>
      <c r="T8" s="20" t="str">
        <f t="shared" si="4"/>
        <v>improve</v>
      </c>
      <c r="V8" s="4">
        <v>2595</v>
      </c>
      <c r="W8" s="33">
        <v>113</v>
      </c>
      <c r="X8" s="33">
        <v>851</v>
      </c>
      <c r="Y8" s="33">
        <v>26</v>
      </c>
      <c r="Z8" s="20" t="str">
        <f t="shared" si="5"/>
        <v>not</v>
      </c>
      <c r="AA8" s="20" t="str">
        <f t="shared" si="6"/>
        <v>improve</v>
      </c>
      <c r="AC8" s="34">
        <v>2595</v>
      </c>
      <c r="AD8" s="33">
        <v>113</v>
      </c>
      <c r="AE8" s="33">
        <v>975</v>
      </c>
      <c r="AF8" s="33">
        <v>40</v>
      </c>
      <c r="AG8" s="20" t="str">
        <f t="shared" si="7"/>
        <v>not</v>
      </c>
      <c r="AH8" s="20" t="str">
        <f t="shared" si="8"/>
        <v>improve</v>
      </c>
    </row>
    <row r="9" ht="17.6" spans="1:34">
      <c r="A9" s="4">
        <v>2635</v>
      </c>
      <c r="B9" s="5">
        <v>6</v>
      </c>
      <c r="C9" s="5">
        <v>6</v>
      </c>
      <c r="D9" s="5">
        <v>6</v>
      </c>
      <c r="E9" s="20" t="str">
        <f t="shared" si="0"/>
        <v>same</v>
      </c>
      <c r="F9" s="20" t="str">
        <f t="shared" si="9"/>
        <v>same</v>
      </c>
      <c r="H9" s="4">
        <v>2635</v>
      </c>
      <c r="I9" s="5">
        <v>6</v>
      </c>
      <c r="J9" s="5">
        <v>6</v>
      </c>
      <c r="K9" s="5">
        <v>4</v>
      </c>
      <c r="L9" s="20" t="str">
        <f t="shared" si="1"/>
        <v>same</v>
      </c>
      <c r="M9" s="20" t="str">
        <f t="shared" si="2"/>
        <v>improve</v>
      </c>
      <c r="O9" s="4">
        <v>2635</v>
      </c>
      <c r="P9" s="33">
        <v>6</v>
      </c>
      <c r="Q9" s="33">
        <v>7</v>
      </c>
      <c r="R9" s="33">
        <v>5</v>
      </c>
      <c r="S9" s="20" t="str">
        <f t="shared" si="3"/>
        <v>not</v>
      </c>
      <c r="T9" s="20" t="str">
        <f t="shared" si="4"/>
        <v>improve</v>
      </c>
      <c r="V9" s="4">
        <v>2635</v>
      </c>
      <c r="W9" s="33">
        <v>6</v>
      </c>
      <c r="X9" s="33">
        <v>8</v>
      </c>
      <c r="Y9" s="33">
        <v>6</v>
      </c>
      <c r="Z9" s="20" t="str">
        <f t="shared" si="5"/>
        <v>not</v>
      </c>
      <c r="AA9" s="20" t="str">
        <f t="shared" si="6"/>
        <v>same</v>
      </c>
      <c r="AC9" s="34">
        <v>2635</v>
      </c>
      <c r="AD9" s="33">
        <v>6</v>
      </c>
      <c r="AE9" s="33">
        <v>8</v>
      </c>
      <c r="AF9" s="33">
        <v>6</v>
      </c>
      <c r="AG9" s="20" t="str">
        <f t="shared" si="7"/>
        <v>not</v>
      </c>
      <c r="AH9" s="20" t="str">
        <f t="shared" si="8"/>
        <v>same</v>
      </c>
    </row>
    <row r="10" ht="17.6" spans="1:34">
      <c r="A10" s="4">
        <v>2636</v>
      </c>
      <c r="B10" s="5">
        <v>18</v>
      </c>
      <c r="C10" s="5">
        <v>18</v>
      </c>
      <c r="D10" s="5">
        <v>27</v>
      </c>
      <c r="E10" s="20" t="str">
        <f t="shared" si="0"/>
        <v>same</v>
      </c>
      <c r="F10" s="20" t="str">
        <f t="shared" si="9"/>
        <v>not</v>
      </c>
      <c r="H10" s="4">
        <v>2636</v>
      </c>
      <c r="I10" s="5">
        <v>18</v>
      </c>
      <c r="J10" s="5">
        <v>18</v>
      </c>
      <c r="K10" s="5">
        <v>27</v>
      </c>
      <c r="L10" s="20" t="str">
        <f t="shared" si="1"/>
        <v>same</v>
      </c>
      <c r="M10" s="20" t="str">
        <f t="shared" si="2"/>
        <v>not</v>
      </c>
      <c r="O10" s="4">
        <v>2636</v>
      </c>
      <c r="P10" s="33">
        <v>18</v>
      </c>
      <c r="Q10" s="33">
        <v>18</v>
      </c>
      <c r="R10" s="33">
        <v>21</v>
      </c>
      <c r="S10" s="20" t="str">
        <f t="shared" si="3"/>
        <v>same</v>
      </c>
      <c r="T10" s="20" t="str">
        <f t="shared" si="4"/>
        <v>not</v>
      </c>
      <c r="V10" s="4">
        <v>2636</v>
      </c>
      <c r="W10" s="33">
        <v>18</v>
      </c>
      <c r="X10" s="33">
        <v>20</v>
      </c>
      <c r="Y10" s="33">
        <v>18</v>
      </c>
      <c r="Z10" s="20" t="str">
        <f t="shared" si="5"/>
        <v>not</v>
      </c>
      <c r="AA10" s="20" t="str">
        <f t="shared" si="6"/>
        <v>same</v>
      </c>
      <c r="AC10" s="34">
        <v>2636</v>
      </c>
      <c r="AD10" s="33">
        <v>18</v>
      </c>
      <c r="AE10" s="33">
        <v>35</v>
      </c>
      <c r="AF10" s="33">
        <v>14</v>
      </c>
      <c r="AG10" s="20" t="str">
        <f t="shared" si="7"/>
        <v>not</v>
      </c>
      <c r="AH10" s="20" t="str">
        <f t="shared" si="8"/>
        <v>improve</v>
      </c>
    </row>
    <row r="11" ht="17.6" spans="1:34">
      <c r="A11" s="4">
        <v>2720</v>
      </c>
      <c r="B11" s="5">
        <v>289</v>
      </c>
      <c r="C11" s="5">
        <v>23</v>
      </c>
      <c r="D11" s="5">
        <v>4042</v>
      </c>
      <c r="E11" s="20" t="str">
        <f t="shared" si="0"/>
        <v>improve</v>
      </c>
      <c r="F11" s="20" t="str">
        <f t="shared" si="9"/>
        <v>not</v>
      </c>
      <c r="H11" s="4">
        <v>2720</v>
      </c>
      <c r="I11" s="5">
        <v>289</v>
      </c>
      <c r="J11" s="5">
        <v>153</v>
      </c>
      <c r="K11" s="5">
        <v>293</v>
      </c>
      <c r="L11" s="20" t="str">
        <f t="shared" si="1"/>
        <v>improve</v>
      </c>
      <c r="M11" s="20" t="str">
        <f t="shared" si="2"/>
        <v>not</v>
      </c>
      <c r="O11" s="4">
        <v>2720</v>
      </c>
      <c r="P11" s="33">
        <v>289</v>
      </c>
      <c r="Q11" s="33">
        <v>39</v>
      </c>
      <c r="R11" s="33">
        <v>4039</v>
      </c>
      <c r="S11" s="20" t="str">
        <f t="shared" si="3"/>
        <v>improve</v>
      </c>
      <c r="T11" s="20" t="str">
        <f t="shared" si="4"/>
        <v>not</v>
      </c>
      <c r="V11" s="4">
        <v>2720</v>
      </c>
      <c r="W11" s="33">
        <v>289</v>
      </c>
      <c r="X11" s="33">
        <v>39</v>
      </c>
      <c r="Y11" s="33">
        <v>289</v>
      </c>
      <c r="Z11" s="20" t="str">
        <f t="shared" si="5"/>
        <v>improve</v>
      </c>
      <c r="AA11" s="20" t="str">
        <f t="shared" si="6"/>
        <v>same</v>
      </c>
      <c r="AC11" s="34">
        <v>2720</v>
      </c>
      <c r="AD11" s="33">
        <v>289</v>
      </c>
      <c r="AE11" s="33">
        <v>458</v>
      </c>
      <c r="AF11" s="33">
        <v>289</v>
      </c>
      <c r="AG11" s="20" t="str">
        <f t="shared" si="7"/>
        <v>not</v>
      </c>
      <c r="AH11" s="20" t="str">
        <f t="shared" si="8"/>
        <v>same</v>
      </c>
    </row>
    <row r="12" ht="17.6" spans="1:34">
      <c r="A12" s="4">
        <v>2752</v>
      </c>
      <c r="B12" s="5">
        <v>74</v>
      </c>
      <c r="C12" s="5">
        <v>112</v>
      </c>
      <c r="D12" s="5">
        <v>70</v>
      </c>
      <c r="E12" s="20" t="str">
        <f t="shared" si="0"/>
        <v>not</v>
      </c>
      <c r="F12" s="20" t="str">
        <f t="shared" si="9"/>
        <v>improve</v>
      </c>
      <c r="H12" s="4">
        <v>2752</v>
      </c>
      <c r="I12" s="5">
        <v>74</v>
      </c>
      <c r="J12" s="5">
        <v>112</v>
      </c>
      <c r="K12" s="5">
        <v>64</v>
      </c>
      <c r="L12" s="20" t="str">
        <f t="shared" si="1"/>
        <v>not</v>
      </c>
      <c r="M12" s="20" t="str">
        <f t="shared" si="2"/>
        <v>improve</v>
      </c>
      <c r="O12" s="4">
        <v>2752</v>
      </c>
      <c r="P12" s="33">
        <v>74</v>
      </c>
      <c r="Q12" s="33">
        <v>74</v>
      </c>
      <c r="R12" s="33">
        <v>429</v>
      </c>
      <c r="S12" s="20" t="str">
        <f t="shared" si="3"/>
        <v>same</v>
      </c>
      <c r="T12" s="20" t="str">
        <f t="shared" si="4"/>
        <v>not</v>
      </c>
      <c r="V12" s="4">
        <v>2752</v>
      </c>
      <c r="W12" s="33">
        <v>74</v>
      </c>
      <c r="X12" s="33">
        <v>112</v>
      </c>
      <c r="Y12" s="33">
        <v>75</v>
      </c>
      <c r="Z12" s="20" t="str">
        <f t="shared" si="5"/>
        <v>not</v>
      </c>
      <c r="AA12" s="20" t="str">
        <f t="shared" si="6"/>
        <v>not</v>
      </c>
      <c r="AC12" s="34">
        <v>2752</v>
      </c>
      <c r="AD12" s="33">
        <v>74</v>
      </c>
      <c r="AE12" s="33">
        <v>102</v>
      </c>
      <c r="AF12" s="33">
        <v>75</v>
      </c>
      <c r="AG12" s="20" t="str">
        <f t="shared" si="7"/>
        <v>not</v>
      </c>
      <c r="AH12" s="20" t="str">
        <f t="shared" si="8"/>
        <v>not</v>
      </c>
    </row>
    <row r="13" customFormat="1"/>
    <row r="14" customFormat="1"/>
    <row r="15" customFormat="1"/>
    <row r="16" ht="17.6" spans="1:34">
      <c r="A16" s="6" t="s">
        <v>15</v>
      </c>
      <c r="B16" s="7"/>
      <c r="C16" s="8" t="s">
        <v>16</v>
      </c>
      <c r="D16" s="9" t="s">
        <v>17</v>
      </c>
      <c r="E16" s="9" t="s">
        <v>18</v>
      </c>
      <c r="F16" s="9" t="s">
        <v>19</v>
      </c>
      <c r="H16" s="6" t="s">
        <v>20</v>
      </c>
      <c r="I16" s="7"/>
      <c r="J16" s="8" t="s">
        <v>16</v>
      </c>
      <c r="K16" s="9" t="s">
        <v>17</v>
      </c>
      <c r="L16" s="9" t="s">
        <v>18</v>
      </c>
      <c r="M16" s="9" t="s">
        <v>19</v>
      </c>
      <c r="O16" s="6" t="s">
        <v>21</v>
      </c>
      <c r="P16" s="7"/>
      <c r="Q16" s="8" t="s">
        <v>16</v>
      </c>
      <c r="R16" s="9" t="s">
        <v>17</v>
      </c>
      <c r="S16" s="9" t="s">
        <v>18</v>
      </c>
      <c r="T16" s="9" t="s">
        <v>19</v>
      </c>
      <c r="V16" s="6" t="s">
        <v>22</v>
      </c>
      <c r="W16" s="7"/>
      <c r="X16" s="8" t="s">
        <v>16</v>
      </c>
      <c r="Y16" s="9" t="s">
        <v>17</v>
      </c>
      <c r="Z16" s="9" t="s">
        <v>18</v>
      </c>
      <c r="AA16" s="9" t="s">
        <v>19</v>
      </c>
      <c r="AC16" s="6" t="s">
        <v>23</v>
      </c>
      <c r="AD16" s="7"/>
      <c r="AE16" s="8" t="s">
        <v>16</v>
      </c>
      <c r="AF16" s="9" t="s">
        <v>17</v>
      </c>
      <c r="AG16" s="9" t="s">
        <v>18</v>
      </c>
      <c r="AH16" s="9" t="s">
        <v>19</v>
      </c>
    </row>
    <row r="17" ht="17.6" spans="1:34">
      <c r="A17" s="10" t="s">
        <v>4</v>
      </c>
      <c r="B17" s="11"/>
      <c r="C17" s="12" t="s">
        <v>24</v>
      </c>
      <c r="D17" s="13">
        <f>COUNTIF(E3:E12,"not Found")</f>
        <v>0</v>
      </c>
      <c r="E17" s="13">
        <f>COUNT(A3:A12)</f>
        <v>10</v>
      </c>
      <c r="F17" s="13">
        <f t="shared" ref="F17:F24" si="10">D17/E17*100</f>
        <v>0</v>
      </c>
      <c r="H17" s="10" t="s">
        <v>4</v>
      </c>
      <c r="I17" s="11"/>
      <c r="J17" s="12" t="s">
        <v>24</v>
      </c>
      <c r="K17" s="13">
        <f>COUNTIF(L3:L12,"not Found")</f>
        <v>0</v>
      </c>
      <c r="L17" s="13">
        <f>COUNT(H3:H12)</f>
        <v>10</v>
      </c>
      <c r="M17" s="13">
        <f t="shared" ref="M17:M24" si="11">K17/L17*100</f>
        <v>0</v>
      </c>
      <c r="O17" s="10" t="s">
        <v>4</v>
      </c>
      <c r="P17" s="11"/>
      <c r="Q17" s="12" t="s">
        <v>24</v>
      </c>
      <c r="R17" s="13">
        <f>COUNTIF(S3:S12,"not Found")</f>
        <v>0</v>
      </c>
      <c r="S17" s="13">
        <f>COUNT(O3:O12)</f>
        <v>10</v>
      </c>
      <c r="T17" s="13">
        <f t="shared" ref="T17:T24" si="12">R17/S17*100</f>
        <v>0</v>
      </c>
      <c r="V17" s="10" t="s">
        <v>4</v>
      </c>
      <c r="W17" s="11"/>
      <c r="X17" s="12" t="s">
        <v>24</v>
      </c>
      <c r="Y17" s="13">
        <f>COUNTIF(Z3:Z12,"not Found")</f>
        <v>0</v>
      </c>
      <c r="Z17" s="13">
        <f>COUNT(V3:V12)</f>
        <v>10</v>
      </c>
      <c r="AA17" s="13">
        <f t="shared" ref="AA17:AA24" si="13">Y17/Z17*100</f>
        <v>0</v>
      </c>
      <c r="AC17" s="10" t="s">
        <v>4</v>
      </c>
      <c r="AD17" s="11"/>
      <c r="AE17" s="12" t="s">
        <v>24</v>
      </c>
      <c r="AF17" s="13">
        <f>COUNTIF(AG3:AG12,"not Found")</f>
        <v>0</v>
      </c>
      <c r="AG17" s="13">
        <f>COUNT(AC3:AC12)</f>
        <v>10</v>
      </c>
      <c r="AH17" s="13">
        <f t="shared" ref="AH17:AH24" si="14">AF17/AG17*100</f>
        <v>0</v>
      </c>
    </row>
    <row r="18" ht="17.6" spans="1:34">
      <c r="A18" s="10"/>
      <c r="B18" s="10"/>
      <c r="C18" s="14" t="s">
        <v>25</v>
      </c>
      <c r="D18" s="15">
        <f>COUNTIF(E3:E12,"same")</f>
        <v>2</v>
      </c>
      <c r="E18" s="15">
        <f>COUNT(A3:A12)</f>
        <v>10</v>
      </c>
      <c r="F18" s="15">
        <f t="shared" si="10"/>
        <v>20</v>
      </c>
      <c r="H18" s="10"/>
      <c r="I18" s="10"/>
      <c r="J18" s="14" t="s">
        <v>25</v>
      </c>
      <c r="K18" s="15">
        <f>COUNTIF(L3:L12,"same")</f>
        <v>2</v>
      </c>
      <c r="L18" s="15">
        <f>COUNT(H3:H12)</f>
        <v>10</v>
      </c>
      <c r="M18" s="15">
        <f t="shared" si="11"/>
        <v>20</v>
      </c>
      <c r="O18" s="10"/>
      <c r="P18" s="10"/>
      <c r="Q18" s="14" t="s">
        <v>25</v>
      </c>
      <c r="R18" s="15">
        <f>COUNTIF(S3:S12,"same")</f>
        <v>2</v>
      </c>
      <c r="S18" s="15">
        <f>COUNT(O3:O12)</f>
        <v>10</v>
      </c>
      <c r="T18" s="15">
        <f t="shared" si="12"/>
        <v>20</v>
      </c>
      <c r="V18" s="10"/>
      <c r="W18" s="10"/>
      <c r="X18" s="14" t="s">
        <v>25</v>
      </c>
      <c r="Y18" s="15">
        <f>COUNTIF(Z3:Z12,"same")</f>
        <v>0</v>
      </c>
      <c r="Z18" s="15">
        <f>COUNT(V3:V12)</f>
        <v>10</v>
      </c>
      <c r="AA18" s="15">
        <f t="shared" si="13"/>
        <v>0</v>
      </c>
      <c r="AC18" s="10"/>
      <c r="AD18" s="10"/>
      <c r="AE18" s="14" t="s">
        <v>25</v>
      </c>
      <c r="AF18" s="15">
        <f>COUNTIF(AG3:AG12,"same")</f>
        <v>0</v>
      </c>
      <c r="AG18" s="15">
        <f>COUNT(AC3:AC12)</f>
        <v>10</v>
      </c>
      <c r="AH18" s="15">
        <f t="shared" si="14"/>
        <v>0</v>
      </c>
    </row>
    <row r="19" ht="18" spans="1:34">
      <c r="A19" s="10"/>
      <c r="B19" s="10"/>
      <c r="C19" s="16" t="s">
        <v>26</v>
      </c>
      <c r="D19" s="17">
        <f>COUNTIF(E3:E12,"improve")</f>
        <v>3</v>
      </c>
      <c r="E19" s="17">
        <f>COUNT(A3:A12)</f>
        <v>10</v>
      </c>
      <c r="F19" s="17">
        <f t="shared" si="10"/>
        <v>30</v>
      </c>
      <c r="H19" s="10"/>
      <c r="I19" s="10"/>
      <c r="J19" s="16" t="s">
        <v>26</v>
      </c>
      <c r="K19" s="17">
        <f>COUNTIF(L3:L12,"improve")</f>
        <v>3</v>
      </c>
      <c r="L19" s="17">
        <f>COUNT(H3:H12)</f>
        <v>10</v>
      </c>
      <c r="M19" s="17">
        <f t="shared" si="11"/>
        <v>30</v>
      </c>
      <c r="O19" s="10"/>
      <c r="P19" s="10"/>
      <c r="Q19" s="16" t="s">
        <v>26</v>
      </c>
      <c r="R19" s="17">
        <f>COUNTIF(S3:S12,"improve")</f>
        <v>3</v>
      </c>
      <c r="S19" s="17">
        <f>COUNT(O3:O12)</f>
        <v>10</v>
      </c>
      <c r="T19" s="17">
        <f t="shared" si="12"/>
        <v>30</v>
      </c>
      <c r="V19" s="10"/>
      <c r="W19" s="10"/>
      <c r="X19" s="16" t="s">
        <v>26</v>
      </c>
      <c r="Y19" s="17">
        <f>COUNTIF(Z3:Z12,"improve")</f>
        <v>4</v>
      </c>
      <c r="Z19" s="17">
        <f>COUNT(V3:V12)</f>
        <v>10</v>
      </c>
      <c r="AA19" s="17">
        <f t="shared" si="13"/>
        <v>40</v>
      </c>
      <c r="AC19" s="10"/>
      <c r="AD19" s="10"/>
      <c r="AE19" s="16" t="s">
        <v>26</v>
      </c>
      <c r="AF19" s="17">
        <f>COUNTIF(AG3:AG12,"improve")</f>
        <v>3</v>
      </c>
      <c r="AG19" s="17">
        <f>COUNT(AC3:AC12)</f>
        <v>10</v>
      </c>
      <c r="AH19" s="17">
        <f t="shared" si="14"/>
        <v>30</v>
      </c>
    </row>
    <row r="20" ht="17.6" spans="1:34">
      <c r="A20" s="10"/>
      <c r="B20" s="10"/>
      <c r="C20" s="18" t="s">
        <v>27</v>
      </c>
      <c r="D20" s="19">
        <f>COUNTIF(E3:E12,"not")</f>
        <v>5</v>
      </c>
      <c r="E20" s="19">
        <f>COUNT(A3:A12)</f>
        <v>10</v>
      </c>
      <c r="F20" s="19">
        <f t="shared" si="10"/>
        <v>50</v>
      </c>
      <c r="H20" s="10"/>
      <c r="I20" s="10"/>
      <c r="J20" s="18" t="s">
        <v>27</v>
      </c>
      <c r="K20" s="19">
        <f>COUNTIF(L3:L12,"not")</f>
        <v>5</v>
      </c>
      <c r="L20" s="19">
        <f>COUNT(H3:H12)</f>
        <v>10</v>
      </c>
      <c r="M20" s="19">
        <f t="shared" si="11"/>
        <v>50</v>
      </c>
      <c r="O20" s="10"/>
      <c r="P20" s="10"/>
      <c r="Q20" s="18" t="s">
        <v>27</v>
      </c>
      <c r="R20" s="19">
        <f>COUNTIF(S3:S12,"not")</f>
        <v>5</v>
      </c>
      <c r="S20" s="19">
        <f>COUNT(O3:O12)</f>
        <v>10</v>
      </c>
      <c r="T20" s="19">
        <f t="shared" si="12"/>
        <v>50</v>
      </c>
      <c r="V20" s="10"/>
      <c r="W20" s="10"/>
      <c r="X20" s="18" t="s">
        <v>27</v>
      </c>
      <c r="Y20" s="19">
        <f>COUNTIF(Z3:Z12,"not")</f>
        <v>6</v>
      </c>
      <c r="Z20" s="19">
        <f>COUNT(V3:V12)</f>
        <v>10</v>
      </c>
      <c r="AA20" s="19">
        <f t="shared" si="13"/>
        <v>60</v>
      </c>
      <c r="AC20" s="10"/>
      <c r="AD20" s="10"/>
      <c r="AE20" s="18" t="s">
        <v>27</v>
      </c>
      <c r="AF20" s="19">
        <f>COUNTIF(AG3:AG12,"not")</f>
        <v>7</v>
      </c>
      <c r="AG20" s="19">
        <f>COUNT(AC3:AC12)</f>
        <v>10</v>
      </c>
      <c r="AH20" s="19">
        <f t="shared" si="14"/>
        <v>70</v>
      </c>
    </row>
    <row r="21" ht="17.6" spans="1:34">
      <c r="A21" s="10" t="s">
        <v>5</v>
      </c>
      <c r="B21" s="10"/>
      <c r="C21" s="18" t="s">
        <v>24</v>
      </c>
      <c r="D21" s="19">
        <f>COUNTIF(F3:F12,"not Found")</f>
        <v>0</v>
      </c>
      <c r="E21" s="19">
        <f>COUNT(A3:A12)</f>
        <v>10</v>
      </c>
      <c r="F21" s="19">
        <f t="shared" si="10"/>
        <v>0</v>
      </c>
      <c r="H21" s="10" t="s">
        <v>5</v>
      </c>
      <c r="I21" s="10"/>
      <c r="J21" s="18" t="s">
        <v>24</v>
      </c>
      <c r="K21" s="19">
        <f>COUNTIF(M3:M12,"not Found")</f>
        <v>0</v>
      </c>
      <c r="L21" s="19">
        <f>COUNT(H3:H12)</f>
        <v>10</v>
      </c>
      <c r="M21" s="19">
        <f t="shared" si="11"/>
        <v>0</v>
      </c>
      <c r="O21" s="10" t="s">
        <v>5</v>
      </c>
      <c r="P21" s="10"/>
      <c r="Q21" s="18" t="s">
        <v>24</v>
      </c>
      <c r="R21" s="19">
        <f>COUNTIF(T3:T12,"not Found")</f>
        <v>0</v>
      </c>
      <c r="S21" s="19">
        <f>COUNT(O3:O12)</f>
        <v>10</v>
      </c>
      <c r="T21" s="19">
        <f t="shared" si="12"/>
        <v>0</v>
      </c>
      <c r="V21" s="10" t="s">
        <v>5</v>
      </c>
      <c r="W21" s="10"/>
      <c r="X21" s="18" t="s">
        <v>24</v>
      </c>
      <c r="Y21" s="19">
        <f>COUNTIF(AA3:AA12,"not Found")</f>
        <v>0</v>
      </c>
      <c r="Z21" s="19">
        <f>COUNT(V3:V12)</f>
        <v>10</v>
      </c>
      <c r="AA21" s="19">
        <f t="shared" si="13"/>
        <v>0</v>
      </c>
      <c r="AC21" s="10" t="s">
        <v>5</v>
      </c>
      <c r="AD21" s="10"/>
      <c r="AE21" s="18" t="s">
        <v>24</v>
      </c>
      <c r="AF21" s="19">
        <f>COUNTIF(AH3:AH12,"not Found")</f>
        <v>0</v>
      </c>
      <c r="AG21" s="19">
        <f>COUNT(AC3:AC12)</f>
        <v>10</v>
      </c>
      <c r="AH21" s="19">
        <f t="shared" si="14"/>
        <v>0</v>
      </c>
    </row>
    <row r="22" ht="17.6" spans="1:34">
      <c r="A22" s="10"/>
      <c r="B22" s="10"/>
      <c r="C22" s="14" t="s">
        <v>25</v>
      </c>
      <c r="D22" s="15">
        <f>COUNTIF(F3:F12,"same")</f>
        <v>2</v>
      </c>
      <c r="E22" s="15">
        <f>COUNT(A3:A12)</f>
        <v>10</v>
      </c>
      <c r="F22" s="15">
        <f t="shared" si="10"/>
        <v>20</v>
      </c>
      <c r="H22" s="10"/>
      <c r="I22" s="10"/>
      <c r="J22" s="14" t="s">
        <v>25</v>
      </c>
      <c r="K22" s="15">
        <f>COUNTIF(M3:M12,"same")</f>
        <v>2</v>
      </c>
      <c r="L22" s="15">
        <f>COUNT(H3:H12)</f>
        <v>10</v>
      </c>
      <c r="M22" s="15">
        <f t="shared" si="11"/>
        <v>20</v>
      </c>
      <c r="O22" s="10"/>
      <c r="P22" s="10"/>
      <c r="Q22" s="14" t="s">
        <v>25</v>
      </c>
      <c r="R22" s="15">
        <f>COUNTIF(T3:T12,"same")</f>
        <v>1</v>
      </c>
      <c r="S22" s="15">
        <f>COUNT(O3:O12)</f>
        <v>10</v>
      </c>
      <c r="T22" s="15">
        <f t="shared" si="12"/>
        <v>10</v>
      </c>
      <c r="V22" s="10"/>
      <c r="W22" s="10"/>
      <c r="X22" s="14" t="s">
        <v>25</v>
      </c>
      <c r="Y22" s="15">
        <f>COUNTIF(AA3:AA12,"same")</f>
        <v>5</v>
      </c>
      <c r="Z22" s="15">
        <f>COUNT(V3:V12)</f>
        <v>10</v>
      </c>
      <c r="AA22" s="15">
        <f t="shared" si="13"/>
        <v>50</v>
      </c>
      <c r="AC22" s="10"/>
      <c r="AD22" s="10"/>
      <c r="AE22" s="14" t="s">
        <v>25</v>
      </c>
      <c r="AF22" s="15">
        <f>COUNTIF(AH3:AH12,"same")</f>
        <v>4</v>
      </c>
      <c r="AG22" s="15">
        <f>COUNT(AC3:AC12)</f>
        <v>10</v>
      </c>
      <c r="AH22" s="15">
        <f t="shared" si="14"/>
        <v>40</v>
      </c>
    </row>
    <row r="23" ht="18" spans="1:34">
      <c r="A23" s="10"/>
      <c r="B23" s="10"/>
      <c r="C23" s="16" t="s">
        <v>26</v>
      </c>
      <c r="D23" s="17">
        <f>COUNTIF(F3:F12,"improve")</f>
        <v>3</v>
      </c>
      <c r="E23" s="17">
        <f>COUNT(A3:A12)</f>
        <v>10</v>
      </c>
      <c r="F23" s="17">
        <f t="shared" si="10"/>
        <v>30</v>
      </c>
      <c r="H23" s="10"/>
      <c r="I23" s="10"/>
      <c r="J23" s="16" t="s">
        <v>26</v>
      </c>
      <c r="K23" s="17">
        <f>COUNTIF(M3:M12,"improve")</f>
        <v>3</v>
      </c>
      <c r="L23" s="17">
        <f>COUNT(H3:H12)</f>
        <v>10</v>
      </c>
      <c r="M23" s="17">
        <f t="shared" si="11"/>
        <v>30</v>
      </c>
      <c r="O23" s="10"/>
      <c r="P23" s="10"/>
      <c r="Q23" s="16" t="s">
        <v>26</v>
      </c>
      <c r="R23" s="17">
        <f>COUNTIF(T3:T12,"improve")</f>
        <v>3</v>
      </c>
      <c r="S23" s="17">
        <f>COUNT(O3:O12)</f>
        <v>10</v>
      </c>
      <c r="T23" s="17">
        <f t="shared" si="12"/>
        <v>30</v>
      </c>
      <c r="V23" s="10"/>
      <c r="W23" s="10"/>
      <c r="X23" s="16" t="s">
        <v>26</v>
      </c>
      <c r="Y23" s="17">
        <f>COUNTIF(AA3:AA12,"improve")</f>
        <v>1</v>
      </c>
      <c r="Z23" s="17">
        <f>COUNT(V3:V12)</f>
        <v>10</v>
      </c>
      <c r="AA23" s="17">
        <f t="shared" si="13"/>
        <v>10</v>
      </c>
      <c r="AC23" s="10"/>
      <c r="AD23" s="10"/>
      <c r="AE23" s="16" t="s">
        <v>26</v>
      </c>
      <c r="AF23" s="17">
        <f>COUNTIF(AH3:AH12,"improve")</f>
        <v>4</v>
      </c>
      <c r="AG23" s="17">
        <f>COUNT(AC3:AC12)</f>
        <v>10</v>
      </c>
      <c r="AH23" s="17">
        <f t="shared" si="14"/>
        <v>40</v>
      </c>
    </row>
    <row r="24" ht="17.6" spans="1:34">
      <c r="A24" s="10"/>
      <c r="B24" s="10"/>
      <c r="C24" s="18" t="s">
        <v>27</v>
      </c>
      <c r="D24" s="19">
        <f>COUNTIF(F3:F12,"not")</f>
        <v>5</v>
      </c>
      <c r="E24" s="19">
        <f>COUNT(A3:A12)</f>
        <v>10</v>
      </c>
      <c r="F24" s="19">
        <f t="shared" si="10"/>
        <v>50</v>
      </c>
      <c r="H24" s="10"/>
      <c r="I24" s="10"/>
      <c r="J24" s="18" t="s">
        <v>27</v>
      </c>
      <c r="K24" s="19">
        <f>COUNTIF(M3:M12,"not")</f>
        <v>5</v>
      </c>
      <c r="L24" s="19">
        <f>COUNT(H3:H12)</f>
        <v>10</v>
      </c>
      <c r="M24" s="19">
        <f t="shared" si="11"/>
        <v>50</v>
      </c>
      <c r="O24" s="10"/>
      <c r="P24" s="10"/>
      <c r="Q24" s="18" t="s">
        <v>27</v>
      </c>
      <c r="R24" s="19">
        <f>COUNTIF(T3:T12,"not")</f>
        <v>6</v>
      </c>
      <c r="S24" s="19">
        <f>COUNT(O3:O12)</f>
        <v>10</v>
      </c>
      <c r="T24" s="19">
        <f t="shared" si="12"/>
        <v>60</v>
      </c>
      <c r="V24" s="10"/>
      <c r="W24" s="10"/>
      <c r="X24" s="18" t="s">
        <v>27</v>
      </c>
      <c r="Y24" s="19">
        <f>COUNTIF(AA3:AA12,"not")</f>
        <v>4</v>
      </c>
      <c r="Z24" s="19">
        <f>COUNT(V3:V12)</f>
        <v>10</v>
      </c>
      <c r="AA24" s="19">
        <f t="shared" si="13"/>
        <v>40</v>
      </c>
      <c r="AC24" s="10"/>
      <c r="AD24" s="10"/>
      <c r="AE24" s="18" t="s">
        <v>27</v>
      </c>
      <c r="AF24" s="19">
        <f>COUNTIF(AH3:AH12,"not")</f>
        <v>2</v>
      </c>
      <c r="AG24" s="19">
        <f>COUNT(AC3:AC12)</f>
        <v>10</v>
      </c>
      <c r="AH24" s="19">
        <f t="shared" si="14"/>
        <v>20</v>
      </c>
    </row>
    <row r="25" ht="17.6" spans="1:34">
      <c r="A25" s="20"/>
      <c r="B25" s="20"/>
      <c r="C25" s="20"/>
      <c r="D25" s="20"/>
      <c r="E25" s="20"/>
      <c r="F25" s="20"/>
      <c r="H25" s="20"/>
      <c r="I25" s="20"/>
      <c r="J25" s="20"/>
      <c r="K25" s="20"/>
      <c r="L25" s="20"/>
      <c r="M25" s="20"/>
      <c r="O25" s="20"/>
      <c r="P25" s="20"/>
      <c r="Q25" s="20"/>
      <c r="R25" s="20"/>
      <c r="S25" s="20"/>
      <c r="T25" s="20"/>
      <c r="V25" s="20"/>
      <c r="W25" s="20"/>
      <c r="X25" s="20"/>
      <c r="Y25" s="20"/>
      <c r="Z25" s="20"/>
      <c r="AA25" s="20"/>
      <c r="AC25" s="20"/>
      <c r="AD25" s="20"/>
      <c r="AE25" s="20"/>
      <c r="AF25" s="20"/>
      <c r="AG25" s="20"/>
      <c r="AH25" s="20"/>
    </row>
    <row r="26" ht="17.6" spans="1:34">
      <c r="A26" s="10" t="s">
        <v>2</v>
      </c>
      <c r="B26" s="10"/>
      <c r="C26" s="19" t="s">
        <v>28</v>
      </c>
      <c r="D26" s="19">
        <f>COUNTIFS(B3:B12,"&gt;0",B3:B12,"&lt;=10")</f>
        <v>2</v>
      </c>
      <c r="E26" s="19">
        <f>COUNT(A3:A12)</f>
        <v>10</v>
      </c>
      <c r="F26" s="19">
        <f t="shared" ref="F26:F28" si="15">D26/E26*100</f>
        <v>20</v>
      </c>
      <c r="H26" s="10" t="s">
        <v>2</v>
      </c>
      <c r="I26" s="10"/>
      <c r="J26" s="19" t="s">
        <v>28</v>
      </c>
      <c r="K26" s="19">
        <f>COUNTIFS(I3:I12,"&gt;0",I3:I12,"&lt;=10")</f>
        <v>2</v>
      </c>
      <c r="L26" s="19">
        <f>COUNT(H3:H12)</f>
        <v>10</v>
      </c>
      <c r="M26" s="19">
        <f t="shared" ref="M26:M28" si="16">K26/L26*100</f>
        <v>20</v>
      </c>
      <c r="O26" s="10" t="s">
        <v>2</v>
      </c>
      <c r="P26" s="10"/>
      <c r="Q26" s="19" t="s">
        <v>28</v>
      </c>
      <c r="R26" s="19">
        <f>COUNTIFS(P3:P12,"&gt;0",P3:P12,"&lt;=10")</f>
        <v>2</v>
      </c>
      <c r="S26" s="19">
        <f>COUNT(O3:O12)</f>
        <v>10</v>
      </c>
      <c r="T26" s="19">
        <f t="shared" ref="T26:T28" si="17">R26/S26*100</f>
        <v>20</v>
      </c>
      <c r="V26" s="10" t="s">
        <v>2</v>
      </c>
      <c r="W26" s="10"/>
      <c r="X26" s="19" t="s">
        <v>28</v>
      </c>
      <c r="Y26" s="19">
        <f>COUNTIFS(W3:W12,"&gt;0",W3:W12,"&lt;=10")</f>
        <v>2</v>
      </c>
      <c r="Z26" s="19">
        <f>COUNT(V3:V12)</f>
        <v>10</v>
      </c>
      <c r="AA26" s="19">
        <f t="shared" ref="AA26:AA28" si="18">Y26/Z26*100</f>
        <v>20</v>
      </c>
      <c r="AC26" s="10" t="s">
        <v>2</v>
      </c>
      <c r="AD26" s="10"/>
      <c r="AE26" s="19" t="s">
        <v>28</v>
      </c>
      <c r="AF26" s="19">
        <f>COUNTIFS(AD3:AD12,"&gt;0",AD3:AD12,"&lt;=10")</f>
        <v>2</v>
      </c>
      <c r="AG26" s="19">
        <f>COUNT(AC3:AC12)</f>
        <v>10</v>
      </c>
      <c r="AH26" s="19">
        <f t="shared" ref="AH26:AH28" si="19">AF26/AG26*100</f>
        <v>20</v>
      </c>
    </row>
    <row r="27" ht="17.6" spans="1:34">
      <c r="A27" s="10" t="s">
        <v>4</v>
      </c>
      <c r="B27" s="10"/>
      <c r="C27" s="19"/>
      <c r="D27" s="19">
        <f>COUNTIFS(C3:C12,"&gt;0",C3:C12,"&lt;=10")</f>
        <v>2</v>
      </c>
      <c r="E27" s="19">
        <f>COUNT(A3:A12)</f>
        <v>10</v>
      </c>
      <c r="F27" s="19">
        <f t="shared" si="15"/>
        <v>20</v>
      </c>
      <c r="H27" s="10" t="s">
        <v>4</v>
      </c>
      <c r="I27" s="10"/>
      <c r="J27" s="19"/>
      <c r="K27" s="19">
        <f>COUNTIFS(J3:J12,"&gt;0",J3:J12,"&lt;=10")</f>
        <v>2</v>
      </c>
      <c r="L27" s="19">
        <f>COUNT(H3:H12)</f>
        <v>10</v>
      </c>
      <c r="M27" s="19">
        <f t="shared" si="16"/>
        <v>20</v>
      </c>
      <c r="O27" s="10" t="s">
        <v>4</v>
      </c>
      <c r="P27" s="10"/>
      <c r="Q27" s="19"/>
      <c r="R27" s="19">
        <f>COUNTIFS(Q3:Q12,"&gt;0",Q3:Q12,"&lt;=10")</f>
        <v>2</v>
      </c>
      <c r="S27" s="19">
        <f>COUNT(O3:O12)</f>
        <v>10</v>
      </c>
      <c r="T27" s="19">
        <f t="shared" si="17"/>
        <v>20</v>
      </c>
      <c r="V27" s="10" t="s">
        <v>4</v>
      </c>
      <c r="W27" s="10"/>
      <c r="X27" s="19"/>
      <c r="Y27" s="19">
        <f>COUNTIFS(X3:X12,"&gt;0",X3:X12,"&lt;=10")</f>
        <v>2</v>
      </c>
      <c r="Z27" s="19">
        <f>COUNT(V3:V12)</f>
        <v>10</v>
      </c>
      <c r="AA27" s="19">
        <f t="shared" si="18"/>
        <v>20</v>
      </c>
      <c r="AC27" s="10" t="s">
        <v>4</v>
      </c>
      <c r="AD27" s="10"/>
      <c r="AE27" s="19"/>
      <c r="AF27" s="19">
        <f>COUNTIFS(AE3:AE12,"&gt;0",AE3:AE12,"&lt;=10")</f>
        <v>1</v>
      </c>
      <c r="AG27" s="19">
        <f>COUNT(AC3:AC12)</f>
        <v>10</v>
      </c>
      <c r="AH27" s="19">
        <f t="shared" si="19"/>
        <v>10</v>
      </c>
    </row>
    <row r="28" ht="17.6" spans="1:34">
      <c r="A28" s="10" t="s">
        <v>5</v>
      </c>
      <c r="B28" s="10"/>
      <c r="C28" s="19"/>
      <c r="D28" s="19">
        <f>COUNTIFS(D3:D12,"&gt;0",D3:D12,"&lt;=10")</f>
        <v>2</v>
      </c>
      <c r="E28" s="19">
        <f>COUNT(A3:A12)</f>
        <v>10</v>
      </c>
      <c r="F28" s="19">
        <f t="shared" si="15"/>
        <v>20</v>
      </c>
      <c r="H28" s="10" t="s">
        <v>5</v>
      </c>
      <c r="I28" s="10"/>
      <c r="J28" s="19"/>
      <c r="K28" s="19">
        <f>COUNTIFS(K3:K12,"&gt;0",K3:K12,"&lt;=10")</f>
        <v>2</v>
      </c>
      <c r="L28" s="19">
        <f>COUNT(H3:H12)</f>
        <v>10</v>
      </c>
      <c r="M28" s="19">
        <f t="shared" si="16"/>
        <v>20</v>
      </c>
      <c r="O28" s="10" t="s">
        <v>5</v>
      </c>
      <c r="P28" s="10"/>
      <c r="Q28" s="19"/>
      <c r="R28" s="19">
        <f>COUNTIFS(R3:R12,"&gt;0",R3:R12,"&lt;=10")</f>
        <v>2</v>
      </c>
      <c r="S28" s="19">
        <f>COUNT(O3:O12)</f>
        <v>10</v>
      </c>
      <c r="T28" s="19">
        <f t="shared" si="17"/>
        <v>20</v>
      </c>
      <c r="V28" s="10" t="s">
        <v>5</v>
      </c>
      <c r="W28" s="10"/>
      <c r="X28" s="19"/>
      <c r="Y28" s="19">
        <f>COUNTIFS(Y3:Y12,"&gt;0",Y3:Y12,"&lt;=10")</f>
        <v>2</v>
      </c>
      <c r="Z28" s="19">
        <f>COUNT(V3:V12)</f>
        <v>10</v>
      </c>
      <c r="AA28" s="19">
        <f t="shared" si="18"/>
        <v>20</v>
      </c>
      <c r="AC28" s="10" t="s">
        <v>5</v>
      </c>
      <c r="AD28" s="10"/>
      <c r="AE28" s="19"/>
      <c r="AF28" s="19">
        <f>COUNTIFS(AF3:AF12,"&gt;0",AF3:AF12,"&lt;=10")</f>
        <v>2</v>
      </c>
      <c r="AG28" s="19">
        <f>COUNT(AC3:AC12)</f>
        <v>10</v>
      </c>
      <c r="AH28" s="19">
        <f t="shared" si="19"/>
        <v>20</v>
      </c>
    </row>
    <row r="34" ht="17.6" spans="1:8">
      <c r="A34" s="6" t="s">
        <v>29</v>
      </c>
      <c r="B34" s="7"/>
      <c r="C34" s="8" t="s">
        <v>16</v>
      </c>
      <c r="D34" s="8">
        <v>0.1</v>
      </c>
      <c r="E34" s="9">
        <v>0.2</v>
      </c>
      <c r="F34" s="9">
        <v>0.3</v>
      </c>
      <c r="G34" s="25">
        <v>0.4</v>
      </c>
      <c r="H34" s="9">
        <v>0.5</v>
      </c>
    </row>
    <row r="35" ht="17.6" spans="1:8">
      <c r="A35" s="10" t="s">
        <v>4</v>
      </c>
      <c r="B35" s="11"/>
      <c r="C35" s="12" t="s">
        <v>24</v>
      </c>
      <c r="D35" s="12">
        <f t="shared" ref="D35:D42" si="20">F17</f>
        <v>0</v>
      </c>
      <c r="E35" s="13">
        <f t="shared" ref="E35:E42" si="21">M17</f>
        <v>0</v>
      </c>
      <c r="F35" s="19">
        <f t="shared" ref="F35:F42" si="22">T17</f>
        <v>0</v>
      </c>
      <c r="G35" s="26">
        <f t="shared" ref="G35:G42" si="23">AA17</f>
        <v>0</v>
      </c>
      <c r="H35" s="19">
        <f t="shared" ref="H35:H42" si="24">AH17</f>
        <v>0</v>
      </c>
    </row>
    <row r="36" ht="17.6" spans="1:8">
      <c r="A36" s="10"/>
      <c r="B36" s="10"/>
      <c r="C36" s="21" t="s">
        <v>25</v>
      </c>
      <c r="D36" s="21">
        <f t="shared" si="20"/>
        <v>20</v>
      </c>
      <c r="E36" s="27">
        <f t="shared" si="21"/>
        <v>20</v>
      </c>
      <c r="F36" s="28">
        <f t="shared" si="22"/>
        <v>20</v>
      </c>
      <c r="G36" s="29">
        <f t="shared" si="23"/>
        <v>0</v>
      </c>
      <c r="H36" s="28">
        <f t="shared" si="24"/>
        <v>0</v>
      </c>
    </row>
    <row r="37" ht="18" spans="1:8">
      <c r="A37" s="10"/>
      <c r="B37" s="10"/>
      <c r="C37" s="22" t="s">
        <v>26</v>
      </c>
      <c r="D37" s="23">
        <f t="shared" si="20"/>
        <v>30</v>
      </c>
      <c r="E37" s="30">
        <f t="shared" si="21"/>
        <v>30</v>
      </c>
      <c r="F37" s="31">
        <f t="shared" si="22"/>
        <v>30</v>
      </c>
      <c r="G37" s="32">
        <f t="shared" si="23"/>
        <v>40</v>
      </c>
      <c r="H37" s="31">
        <f t="shared" si="24"/>
        <v>30</v>
      </c>
    </row>
    <row r="38" ht="17.6" spans="1:8">
      <c r="A38" s="10"/>
      <c r="B38" s="10"/>
      <c r="C38" s="18" t="s">
        <v>27</v>
      </c>
      <c r="D38" s="12">
        <f t="shared" si="20"/>
        <v>50</v>
      </c>
      <c r="E38" s="13">
        <f t="shared" si="21"/>
        <v>50</v>
      </c>
      <c r="F38" s="19">
        <f t="shared" si="22"/>
        <v>50</v>
      </c>
      <c r="G38" s="26">
        <f t="shared" si="23"/>
        <v>60</v>
      </c>
      <c r="H38" s="19">
        <f t="shared" si="24"/>
        <v>70</v>
      </c>
    </row>
    <row r="39" ht="17.6" spans="1:8">
      <c r="A39" s="10" t="s">
        <v>5</v>
      </c>
      <c r="B39" s="10"/>
      <c r="C39" s="18" t="s">
        <v>24</v>
      </c>
      <c r="D39" s="12">
        <f t="shared" si="20"/>
        <v>0</v>
      </c>
      <c r="E39" s="13">
        <f t="shared" si="21"/>
        <v>0</v>
      </c>
      <c r="F39" s="19">
        <f t="shared" si="22"/>
        <v>0</v>
      </c>
      <c r="G39" s="26">
        <f t="shared" si="23"/>
        <v>0</v>
      </c>
      <c r="H39" s="19">
        <f t="shared" si="24"/>
        <v>0</v>
      </c>
    </row>
    <row r="40" ht="17.6" spans="1:8">
      <c r="A40" s="10"/>
      <c r="B40" s="10"/>
      <c r="C40" s="21" t="s">
        <v>25</v>
      </c>
      <c r="D40" s="21">
        <f t="shared" si="20"/>
        <v>20</v>
      </c>
      <c r="E40" s="27">
        <f t="shared" si="21"/>
        <v>20</v>
      </c>
      <c r="F40" s="28">
        <f t="shared" si="22"/>
        <v>10</v>
      </c>
      <c r="G40" s="29">
        <f t="shared" si="23"/>
        <v>50</v>
      </c>
      <c r="H40" s="28">
        <f t="shared" si="24"/>
        <v>40</v>
      </c>
    </row>
    <row r="41" ht="18" spans="1:8">
      <c r="A41" s="10"/>
      <c r="B41" s="10"/>
      <c r="C41" s="22" t="s">
        <v>26</v>
      </c>
      <c r="D41" s="23">
        <f t="shared" si="20"/>
        <v>30</v>
      </c>
      <c r="E41" s="30">
        <f t="shared" si="21"/>
        <v>30</v>
      </c>
      <c r="F41" s="31">
        <f t="shared" si="22"/>
        <v>30</v>
      </c>
      <c r="G41" s="32">
        <f t="shared" si="23"/>
        <v>10</v>
      </c>
      <c r="H41" s="31">
        <f t="shared" si="24"/>
        <v>40</v>
      </c>
    </row>
    <row r="42" ht="17.6" spans="1:8">
      <c r="A42" s="10"/>
      <c r="B42" s="10"/>
      <c r="C42" s="18" t="s">
        <v>27</v>
      </c>
      <c r="D42" s="12">
        <f t="shared" si="20"/>
        <v>50</v>
      </c>
      <c r="E42" s="13">
        <f t="shared" si="21"/>
        <v>50</v>
      </c>
      <c r="F42" s="19">
        <f t="shared" si="22"/>
        <v>60</v>
      </c>
      <c r="G42" s="26">
        <f t="shared" si="23"/>
        <v>40</v>
      </c>
      <c r="H42" s="19">
        <f t="shared" si="24"/>
        <v>20</v>
      </c>
    </row>
    <row r="43" ht="17.6" spans="1:8">
      <c r="A43" s="20"/>
      <c r="B43" s="20"/>
      <c r="C43" s="20"/>
      <c r="D43" s="20"/>
      <c r="E43" s="20"/>
      <c r="F43" s="20"/>
      <c r="G43" s="20"/>
      <c r="H43" s="5"/>
    </row>
    <row r="44" ht="17.6" spans="1:8">
      <c r="A44" s="6" t="s">
        <v>29</v>
      </c>
      <c r="B44" s="7"/>
      <c r="C44" s="8"/>
      <c r="D44" s="8">
        <v>0.1</v>
      </c>
      <c r="E44" s="9">
        <v>0.2</v>
      </c>
      <c r="F44" s="9">
        <v>0.3</v>
      </c>
      <c r="G44" s="25">
        <v>0.4</v>
      </c>
      <c r="H44" s="9">
        <v>0.5</v>
      </c>
    </row>
    <row r="45" ht="17.6" spans="1:8">
      <c r="A45" s="10" t="s">
        <v>2</v>
      </c>
      <c r="B45" s="10"/>
      <c r="C45" s="19" t="s">
        <v>28</v>
      </c>
      <c r="D45" s="19">
        <f t="shared" ref="D45:D47" si="25">F26</f>
        <v>20</v>
      </c>
      <c r="E45" s="19">
        <f t="shared" ref="E45:E47" si="26">M26</f>
        <v>20</v>
      </c>
      <c r="F45" s="19">
        <f t="shared" ref="F45:F47" si="27">T26</f>
        <v>20</v>
      </c>
      <c r="G45" s="26">
        <f t="shared" ref="G45:G47" si="28">AA26</f>
        <v>20</v>
      </c>
      <c r="H45" s="19">
        <f t="shared" ref="H45:H47" si="29">AH26</f>
        <v>20</v>
      </c>
    </row>
    <row r="46" ht="17.6" spans="1:8">
      <c r="A46" s="10" t="s">
        <v>4</v>
      </c>
      <c r="B46" s="10"/>
      <c r="C46" s="19"/>
      <c r="D46" s="19">
        <f t="shared" si="25"/>
        <v>20</v>
      </c>
      <c r="E46" s="19">
        <f t="shared" si="26"/>
        <v>20</v>
      </c>
      <c r="F46" s="19">
        <f t="shared" si="27"/>
        <v>20</v>
      </c>
      <c r="G46" s="26">
        <f t="shared" si="28"/>
        <v>20</v>
      </c>
      <c r="H46" s="19">
        <f t="shared" si="29"/>
        <v>10</v>
      </c>
    </row>
    <row r="47" ht="17.6" spans="1:8">
      <c r="A47" s="10" t="s">
        <v>5</v>
      </c>
      <c r="B47" s="10"/>
      <c r="C47" s="19"/>
      <c r="D47" s="19">
        <f t="shared" si="25"/>
        <v>20</v>
      </c>
      <c r="E47" s="19">
        <f t="shared" si="26"/>
        <v>20</v>
      </c>
      <c r="F47" s="19">
        <f t="shared" si="27"/>
        <v>20</v>
      </c>
      <c r="G47" s="26">
        <f t="shared" si="28"/>
        <v>20</v>
      </c>
      <c r="H47" s="19">
        <f t="shared" si="29"/>
        <v>20</v>
      </c>
    </row>
  </sheetData>
  <mergeCells count="42">
    <mergeCell ref="A1:D1"/>
    <mergeCell ref="H1:K1"/>
    <mergeCell ref="O1:R1"/>
    <mergeCell ref="V1:Y1"/>
    <mergeCell ref="AC1:AF1"/>
    <mergeCell ref="A16:B16"/>
    <mergeCell ref="H16:I16"/>
    <mergeCell ref="O16:P16"/>
    <mergeCell ref="V16:W16"/>
    <mergeCell ref="AC16:AD16"/>
    <mergeCell ref="A26:B26"/>
    <mergeCell ref="H26:I26"/>
    <mergeCell ref="O26:P26"/>
    <mergeCell ref="V26:W26"/>
    <mergeCell ref="AC26:AD26"/>
    <mergeCell ref="A27:B27"/>
    <mergeCell ref="H27:I27"/>
    <mergeCell ref="O27:P27"/>
    <mergeCell ref="V27:W27"/>
    <mergeCell ref="AC27:AD27"/>
    <mergeCell ref="A28:B28"/>
    <mergeCell ref="H28:I28"/>
    <mergeCell ref="O28:P28"/>
    <mergeCell ref="V28:W28"/>
    <mergeCell ref="AC28:AD28"/>
    <mergeCell ref="A34:B34"/>
    <mergeCell ref="A44:B44"/>
    <mergeCell ref="A45:B45"/>
    <mergeCell ref="A46:B46"/>
    <mergeCell ref="A47:B47"/>
    <mergeCell ref="A17:B20"/>
    <mergeCell ref="O17:P20"/>
    <mergeCell ref="AC17:AD20"/>
    <mergeCell ref="H17:I20"/>
    <mergeCell ref="V17:W20"/>
    <mergeCell ref="A21:B24"/>
    <mergeCell ref="O21:P24"/>
    <mergeCell ref="AC21:AD24"/>
    <mergeCell ref="H21:I24"/>
    <mergeCell ref="V21:W24"/>
    <mergeCell ref="A35:B38"/>
    <mergeCell ref="A39:B4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ecf</vt:lpstr>
      <vt:lpstr>eclipse.jdt.core</vt:lpstr>
      <vt:lpstr>eclipse.jdt.debug</vt:lpstr>
      <vt:lpstr>eclipse.jdt.ui</vt:lpstr>
      <vt:lpstr>eclipse.pde.ui</vt:lpstr>
      <vt:lpstr>tomcat70</vt:lpstr>
      <vt:lpstr>jedit-4.2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shiwenyang</dc:creator>
  <cp:lastModifiedBy>Lareina</cp:lastModifiedBy>
  <dcterms:created xsi:type="dcterms:W3CDTF">2023-04-07T02:35:00Z</dcterms:created>
  <dcterms:modified xsi:type="dcterms:W3CDTF">2023-04-25T15:48:40Z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1ECE20D5408A69EDB1B80E642B37749B</vt:lpwstr>
  </property>
  <property fmtid="{D5CDD505-2E9C-101B-9397-08002B2CF9AE}" pid="3" name="KSOProductBuildVer">
    <vt:lpwstr>2052-4.6.1.7451</vt:lpwstr>
  </property>
</Properties>
</file>