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_Icons_3x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<sst xmlns="http://schemas.openxmlformats.org/spreadsheetml/2006/main" count="110" uniqueCount="10">
  <si>
    <t xml:space="preserve">X</t>
  </si>
  <si>
    <t xml:space="preserve">Mapa de bits</t>
  </si>
  <si>
    <t xml:space="preserve">HEX</t>
  </si>
  <si>
    <t xml:space="preserve">Character (0,0)</t>
  </si>
  <si>
    <t xml:space="preserve">n</t>
  </si>
  <si>
    <t xml:space="preserve">Character (0,1)</t>
  </si>
  <si>
    <t xml:space="preserve">Character (0,2)</t>
  </si>
  <si>
    <t xml:space="preserve">Character (1,0)</t>
  </si>
  <si>
    <t xml:space="preserve">Character (1,1)</t>
  </si>
  <si>
    <t xml:space="preserve">Character (1,2)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</si>
</sst>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2" tint="-0.1"/>
        <bgColor rgb="FFCCCC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2">
    <dxf>
      <fill>
        <patternFill/>
      </fill>
    </dxf>
    <dxf>
      <fill>
        <patternFill>
          <bgColor theme="1"/>
        </patternFill>
      </fill>
    </dxf>
    <dxf>
      <fill>
        <patternFill/>
      </fill>
    </dxf>
    <dxf>
      <fill>
        <patternFill>
          <bgColor theme="1"/>
        </patternFill>
      </fill>
    </dxf>
    <dxf>
      <fill>
        <patternFill/>
      </fill>
    </dxf>
    <dxf>
      <fill>
        <patternFill>
          <bgColor theme="1"/>
        </patternFill>
      </fill>
    </dxf>
    <dxf>
      <fill>
        <patternFill/>
      </fill>
    </dxf>
    <dxf>
      <fill>
        <patternFill>
          <bgColor theme="1"/>
        </patternFill>
      </fill>
    </dxf>
    <dxf>
      <fill>
        <patternFill/>
      </fill>
    </dxf>
    <dxf>
      <fill>
        <patternFill>
          <bgColor theme="1"/>
        </patternFill>
      </fill>
    </dxf>
    <dxf>
      <fill>
        <patternFill/>
      </fill>
    </dxf>
    <dxf>
      <fill>
        <patternFill>
          <bgColor theme="1"/>
        </patternFill>
      </fill>
    </dxf>
    <dxf>
      <fill>
        <patternFill/>
      </fill>
    </dxf>
    <dxf>
      <fill>
        <patternFill>
          <bgColor theme="1"/>
        </patternFill>
      </fill>
    </dxf>
    <dxf>
      <fill>
        <patternFill/>
      </fill>
    </dxf>
    <dxf>
      <fill>
        <patternFill>
          <bgColor theme="1"/>
        </patternFill>
      </fill>
    </dxf>
    <dxf>
      <fill>
        <patternFill/>
      </fill>
    </dxf>
    <dxf>
      <fill>
        <patternFill>
          <bgColor theme="1"/>
        </patternFill>
      </fill>
    </dxf>
    <dxf>
      <fill>
        <patternFill/>
      </fill>
    </dxf>
    <dxf>
      <fill>
        <patternFill>
          <bgColor theme="1"/>
        </patternFill>
      </fill>
    </dxf>
    <dxf>
      <fill>
        <patternFill/>
      </fill>
    </dxf>
    <dxf>
      <fill>
        <patternFill>
          <bgColor theme="1"/>
        </patternFill>
      </fill>
    </dxf>
    <dxf>
      <fill>
        <patternFill/>
      </fill>
    </dxf>
    <dxf>
      <fill>
        <patternFill>
          <bgColor theme="1"/>
        </patternFill>
      </fill>
    </dxf>
    <dxf>
      <fill>
        <patternFill/>
      </fill>
    </dxf>
    <dxf>
      <fill>
        <patternFill>
          <bgColor theme="1"/>
        </patternFill>
      </fill>
    </dxf>
    <dxf>
      <fill>
        <patternFill/>
      </fill>
    </dxf>
    <dxf>
      <fill>
        <patternFill>
          <bgColor theme="1"/>
        </patternFill>
      </fill>
    </dxf>
    <dxf>
      <fill>
        <patternFill/>
      </fill>
    </dxf>
    <dxf>
      <fill>
        <patternFill>
          <bgColor theme="1"/>
        </patternFill>
      </fill>
    </dxf>
    <dxf>
      <fill>
        <patternFill/>
      </fill>
    </dxf>
    <dxf>
      <fill>
        <patternFill>
          <bgColor theme="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AP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Z30" activeCellId="0" sqref="Z30"/>
    </sheetView>
  </sheetViews>
  <sheetFormatPr defaultColWidth="11.4296875" defaultRowHeight="15" zeroHeight="false" outlineLevelRow="0" outlineLevelCol="0"/>
  <cols>
    <col collapsed="false" customWidth="true" hidden="false" outlineLevel="0" max="1" min="1" style="1" width="2"/>
    <col collapsed="false" customWidth="true" hidden="false" outlineLevel="0" max="2" min="2" style="1" width="3.15"/>
    <col collapsed="false" customWidth="true" hidden="false" outlineLevel="0" max="7" min="3" style="1" width="2.71"/>
    <col collapsed="false" customWidth="true" hidden="false" outlineLevel="0" max="8" min="8" style="1" width="2.86"/>
    <col collapsed="false" customWidth="true" hidden="false" outlineLevel="0" max="12" min="9" style="1" width="2.71"/>
    <col collapsed="false" customWidth="true" hidden="false" outlineLevel="0" max="13" min="13" style="1" width="3.15"/>
    <col collapsed="false" customWidth="true" hidden="false" outlineLevel="0" max="14" min="14" style="1" width="2.86"/>
    <col collapsed="false" customWidth="true" hidden="false" outlineLevel="0" max="15" min="15" style="1" width="3"/>
    <col collapsed="false" customWidth="true" hidden="false" outlineLevel="0" max="16" min="16" style="1" width="2.86"/>
    <col collapsed="false" customWidth="true" hidden="false" outlineLevel="0" max="17" min="17" style="1" width="3.15"/>
    <col collapsed="false" customWidth="true" hidden="false" outlineLevel="0" max="19" min="18" style="1" width="2.86"/>
    <col collapsed="false" customWidth="true" hidden="false" outlineLevel="0" max="20" min="20" style="1" width="3"/>
    <col collapsed="false" customWidth="true" hidden="false" outlineLevel="0" max="35" min="21" style="1" width="2.71"/>
    <col collapsed="false" customWidth="true" hidden="false" outlineLevel="0" max="36" min="36" style="1" width="2.57"/>
    <col collapsed="false" customWidth="true" hidden="false" outlineLevel="0" max="39" min="37" style="1" width="5"/>
    <col collapsed="false" customWidth="true" hidden="false" outlineLevel="0" max="40" min="40" style="1" width="4.43"/>
    <col collapsed="false" customWidth="true" hidden="false" outlineLevel="0" max="41" min="41" style="1" width="31.43"/>
    <col collapsed="false" customWidth="true" hidden="false" outlineLevel="0" max="42" min="42" style="1" width="37.57"/>
    <col collapsed="false" customWidth="false" hidden="false" outlineLevel="0" max="16384" min="43" style="1" width="11.43"/>
  </cols>
  <sheetData>
    <row r="1" customFormat="false" ht="13.5" hidden="false" customHeight="true" outlineLevel="0" collapsed="false"/>
    <row r="2" customFormat="false" ht="15" hidden="false" customHeight="true" outlineLevel="0" collapsed="false">
      <c r="B2" s="2" t="s">
        <v>0</v>
      </c>
      <c r="C2" s="3" t="n">
        <v>1</v>
      </c>
      <c r="D2" s="3" t="n">
        <v>2</v>
      </c>
      <c r="E2" s="3" t="n">
        <v>3</v>
      </c>
      <c r="F2" s="3" t="n">
        <v>4</v>
      </c>
      <c r="G2" s="4" t="n">
        <v>5</v>
      </c>
      <c r="H2" s="5"/>
      <c r="I2" s="6" t="n">
        <v>6</v>
      </c>
      <c r="J2" s="3" t="n">
        <v>7</v>
      </c>
      <c r="K2" s="3" t="n">
        <v>8</v>
      </c>
      <c r="L2" s="3" t="n">
        <v>9</v>
      </c>
      <c r="M2" s="4" t="n">
        <v>10</v>
      </c>
      <c r="N2" s="5"/>
      <c r="O2" s="6" t="n">
        <v>11</v>
      </c>
      <c r="P2" s="3" t="n">
        <v>12</v>
      </c>
      <c r="Q2" s="3" t="n">
        <v>13</v>
      </c>
      <c r="R2" s="3" t="n">
        <v>14</v>
      </c>
      <c r="S2" s="4" t="n">
        <v>15</v>
      </c>
      <c r="U2" s="7" t="s">
        <v>1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K2" s="8" t="s">
        <v>2</v>
      </c>
      <c r="AL2" s="8"/>
      <c r="AM2" s="8"/>
      <c r="AO2" s="9" t="s">
        <v>3</v>
      </c>
      <c r="AP2" s="9"/>
    </row>
    <row r="3" customFormat="false" ht="31.3" hidden="false" customHeight="false" outlineLevel="0" collapsed="false">
      <c r="B3" s="10" t="n">
        <v>1</v>
      </c>
      <c r="C3" s="11"/>
      <c r="D3" s="11"/>
      <c r="E3" s="11"/>
      <c r="F3" s="11"/>
      <c r="G3" s="12"/>
      <c r="H3" s="13"/>
      <c r="I3" s="14"/>
      <c r="J3" s="11"/>
      <c r="K3" s="11"/>
      <c r="L3" s="11"/>
      <c r="M3" s="12"/>
      <c r="N3" s="13"/>
      <c r="O3" s="14"/>
      <c r="P3" s="11"/>
      <c r="Q3" s="11"/>
      <c r="R3" s="11"/>
      <c r="S3" s="12"/>
      <c r="U3" s="15" t="n">
        <f aca="false">IF(C3="n",1,0)</f>
        <v>0</v>
      </c>
      <c r="V3" s="16" t="n">
        <f aca="false">IF(D3="n",1,0)</f>
        <v>0</v>
      </c>
      <c r="W3" s="16" t="n">
        <f aca="false">IF(E3="n",1,0)</f>
        <v>0</v>
      </c>
      <c r="X3" s="16" t="n">
        <f aca="false">IF(F3="n",1,0)</f>
        <v>0</v>
      </c>
      <c r="Y3" s="17" t="n">
        <f aca="false">IF(G3="n",1,0)</f>
        <v>0</v>
      </c>
      <c r="Z3" s="15" t="n">
        <f aca="false">IF(I3="n",1,0)</f>
        <v>0</v>
      </c>
      <c r="AA3" s="16" t="n">
        <f aca="false">IF(J3="n",1,0)</f>
        <v>0</v>
      </c>
      <c r="AB3" s="16" t="n">
        <f aca="false">IF(K3="n",1,0)</f>
        <v>0</v>
      </c>
      <c r="AC3" s="16" t="n">
        <f aca="false">IF(L3="n",1,0)</f>
        <v>0</v>
      </c>
      <c r="AD3" s="17" t="n">
        <f aca="false">IF(M3="n",1,0)</f>
        <v>0</v>
      </c>
      <c r="AE3" s="15" t="n">
        <f aca="false">IF(O3="n",1,0)</f>
        <v>0</v>
      </c>
      <c r="AF3" s="16" t="n">
        <f aca="false">IF(P3="n",1,0)</f>
        <v>0</v>
      </c>
      <c r="AG3" s="16" t="n">
        <f aca="false">IF(Q3="n",1,0)</f>
        <v>0</v>
      </c>
      <c r="AH3" s="16" t="n">
        <f aca="false">IF(R3="n",1,0)</f>
        <v>0</v>
      </c>
      <c r="AI3" s="17" t="n">
        <f aca="false">IF(S3="n",1,0)</f>
        <v>0</v>
      </c>
      <c r="AK3" s="18" t="str">
        <f aca="false">CONCATENATE("0x",BIN2HEX(CONCATENATE(U3,V3,W3,X3,Y3)))</f>
        <v>0x0</v>
      </c>
      <c r="AL3" s="19" t="str">
        <f aca="false">CONCATENATE("0x",BIN2HEX(CONCATENATE(Z3,AA3,AB3,AC3,AD3)))</f>
        <v>0x0</v>
      </c>
      <c r="AM3" s="19" t="str">
        <f aca="false">CONCATENATE("0x",BIN2HEX(CONCATENATE(AE3,AF3,AG3,AH3,AI3)))</f>
        <v>0x0</v>
      </c>
      <c r="AO3" s="20" t="str">
        <f aca="false">CONCATENATE("
uint8_t icon1[8] = {",AK3,", ",AK4,", ",AK5,", ",AK6,", ",AK7,", ",AK8,", ",AK9,", ",AK10,"};")</f>
        <v>
uint8_t icon1[8] = {0x0, 0x1, 0x3, 0x3, 0x7, 0xF, 0xF, 0x1F};</v>
      </c>
      <c r="AP3" s="20"/>
    </row>
    <row r="4" customFormat="false" ht="15.75" hidden="false" customHeight="false" outlineLevel="0" collapsed="false">
      <c r="B4" s="10" t="n">
        <v>2</v>
      </c>
      <c r="C4" s="11"/>
      <c r="D4" s="11"/>
      <c r="E4" s="11"/>
      <c r="F4" s="11"/>
      <c r="G4" s="12" t="s">
        <v>4</v>
      </c>
      <c r="H4" s="13"/>
      <c r="I4" s="14" t="s">
        <v>4</v>
      </c>
      <c r="J4" s="11"/>
      <c r="K4" s="11"/>
      <c r="L4" s="11"/>
      <c r="M4" s="12"/>
      <c r="N4" s="13"/>
      <c r="O4" s="14"/>
      <c r="P4" s="11"/>
      <c r="Q4" s="11"/>
      <c r="R4" s="11"/>
      <c r="S4" s="12"/>
      <c r="U4" s="21" t="n">
        <f aca="false">IF(C4="n",1,0)</f>
        <v>0</v>
      </c>
      <c r="V4" s="22" t="n">
        <f aca="false">IF(D4="n",1,0)</f>
        <v>0</v>
      </c>
      <c r="W4" s="22" t="n">
        <f aca="false">IF(E4="n",1,0)</f>
        <v>0</v>
      </c>
      <c r="X4" s="22" t="n">
        <f aca="false">IF(F4="n",1,0)</f>
        <v>0</v>
      </c>
      <c r="Y4" s="23" t="n">
        <f aca="false">IF(G4="n",1,0)</f>
        <v>1</v>
      </c>
      <c r="Z4" s="21" t="n">
        <f aca="false">IF(I4="n",1,0)</f>
        <v>1</v>
      </c>
      <c r="AA4" s="22" t="n">
        <f aca="false">IF(J4="n",1,0)</f>
        <v>0</v>
      </c>
      <c r="AB4" s="22" t="n">
        <f aca="false">IF(K4="n",1,0)</f>
        <v>0</v>
      </c>
      <c r="AC4" s="22" t="n">
        <f aca="false">IF(L4="n",1,0)</f>
        <v>0</v>
      </c>
      <c r="AD4" s="23" t="n">
        <f aca="false">IF(M4="n",1,0)</f>
        <v>0</v>
      </c>
      <c r="AE4" s="21" t="n">
        <f aca="false">IF(O4="n",1,0)</f>
        <v>0</v>
      </c>
      <c r="AF4" s="22" t="n">
        <f aca="false">IF(P4="n",1,0)</f>
        <v>0</v>
      </c>
      <c r="AG4" s="22" t="n">
        <f aca="false">IF(Q4="n",1,0)</f>
        <v>0</v>
      </c>
      <c r="AH4" s="22" t="n">
        <f aca="false">IF(R4="n",1,0)</f>
        <v>0</v>
      </c>
      <c r="AI4" s="23" t="n">
        <f aca="false">IF(S4="n",1,0)</f>
        <v>0</v>
      </c>
      <c r="AK4" s="18" t="str">
        <f aca="false">CONCATENATE("0x",BIN2HEX(CONCATENATE(U4,V4,W4,X4,Y4)))</f>
        <v>0x1</v>
      </c>
      <c r="AL4" s="18" t="str">
        <f aca="false">CONCATENATE("0x",BIN2HEX(CONCATENATE(Z4,AA4,AB4,AC4,AD4)))</f>
        <v>0x10</v>
      </c>
      <c r="AM4" s="18" t="str">
        <f aca="false">CONCATENATE("0x",BIN2HEX(CONCATENATE(AE4,AF4,AG4,AH4,AI4)))</f>
        <v>0x0</v>
      </c>
    </row>
    <row r="5" customFormat="false" ht="15.75" hidden="false" customHeight="false" outlineLevel="0" collapsed="false">
      <c r="B5" s="10" t="n">
        <v>3</v>
      </c>
      <c r="C5" s="11"/>
      <c r="D5" s="11"/>
      <c r="E5" s="11"/>
      <c r="F5" s="11" t="s">
        <v>4</v>
      </c>
      <c r="G5" s="12" t="s">
        <v>4</v>
      </c>
      <c r="H5" s="13"/>
      <c r="I5" s="14" t="s">
        <v>4</v>
      </c>
      <c r="J5" s="11" t="s">
        <v>4</v>
      </c>
      <c r="K5" s="11"/>
      <c r="L5" s="11"/>
      <c r="M5" s="12"/>
      <c r="N5" s="13"/>
      <c r="O5" s="14"/>
      <c r="P5" s="11"/>
      <c r="Q5" s="11"/>
      <c r="R5" s="11"/>
      <c r="S5" s="12"/>
      <c r="U5" s="21" t="n">
        <f aca="false">IF(C5="n",1,0)</f>
        <v>0</v>
      </c>
      <c r="V5" s="22" t="n">
        <f aca="false">IF(D5="n",1,0)</f>
        <v>0</v>
      </c>
      <c r="W5" s="22" t="n">
        <f aca="false">IF(E5="n",1,0)</f>
        <v>0</v>
      </c>
      <c r="X5" s="22" t="n">
        <f aca="false">IF(F5="n",1,0)</f>
        <v>1</v>
      </c>
      <c r="Y5" s="23" t="n">
        <f aca="false">IF(G5="n",1,0)</f>
        <v>1</v>
      </c>
      <c r="Z5" s="21" t="n">
        <f aca="false">IF(I5="n",1,0)</f>
        <v>1</v>
      </c>
      <c r="AA5" s="22" t="n">
        <f aca="false">IF(J5="n",1,0)</f>
        <v>1</v>
      </c>
      <c r="AB5" s="22" t="n">
        <f aca="false">IF(K5="n",1,0)</f>
        <v>0</v>
      </c>
      <c r="AC5" s="22" t="n">
        <f aca="false">IF(L5="n",1,0)</f>
        <v>0</v>
      </c>
      <c r="AD5" s="23" t="n">
        <f aca="false">IF(M5="n",1,0)</f>
        <v>0</v>
      </c>
      <c r="AE5" s="21" t="n">
        <f aca="false">IF(O5="n",1,0)</f>
        <v>0</v>
      </c>
      <c r="AF5" s="22" t="n">
        <f aca="false">IF(P5="n",1,0)</f>
        <v>0</v>
      </c>
      <c r="AG5" s="22" t="n">
        <f aca="false">IF(Q5="n",1,0)</f>
        <v>0</v>
      </c>
      <c r="AH5" s="22" t="n">
        <f aca="false">IF(R5="n",1,0)</f>
        <v>0</v>
      </c>
      <c r="AI5" s="23" t="n">
        <f aca="false">IF(S5="n",1,0)</f>
        <v>0</v>
      </c>
      <c r="AK5" s="18" t="str">
        <f aca="false">CONCATENATE("0x",BIN2HEX(CONCATENATE(U5,V5,W5,X5,Y5)))</f>
        <v>0x3</v>
      </c>
      <c r="AL5" s="18" t="str">
        <f aca="false">CONCATENATE("0x",BIN2HEX(CONCATENATE(Z5,AA5,AB5,AC5,AD5)))</f>
        <v>0x18</v>
      </c>
      <c r="AM5" s="18" t="str">
        <f aca="false">CONCATENATE("0x",BIN2HEX(CONCATENATE(AE5,AF5,AG5,AH5,AI5)))</f>
        <v>0x0</v>
      </c>
      <c r="AO5" s="9" t="s">
        <v>5</v>
      </c>
      <c r="AP5" s="9"/>
    </row>
    <row r="6" customFormat="false" ht="31.3" hidden="false" customHeight="false" outlineLevel="0" collapsed="false">
      <c r="B6" s="10" t="n">
        <v>4</v>
      </c>
      <c r="C6" s="11"/>
      <c r="D6" s="11"/>
      <c r="E6" s="11"/>
      <c r="F6" s="11" t="s">
        <v>4</v>
      </c>
      <c r="G6" s="12" t="s">
        <v>4</v>
      </c>
      <c r="H6" s="13"/>
      <c r="I6" s="14" t="s">
        <v>4</v>
      </c>
      <c r="J6" s="11" t="s">
        <v>4</v>
      </c>
      <c r="K6" s="11"/>
      <c r="L6" s="11"/>
      <c r="M6" s="12"/>
      <c r="N6" s="13"/>
      <c r="O6" s="14"/>
      <c r="P6" s="11"/>
      <c r="Q6" s="11"/>
      <c r="R6" s="11"/>
      <c r="S6" s="12"/>
      <c r="U6" s="21" t="n">
        <f aca="false">IF(C6="n",1,0)</f>
        <v>0</v>
      </c>
      <c r="V6" s="22" t="n">
        <f aca="false">IF(D6="n",1,0)</f>
        <v>0</v>
      </c>
      <c r="W6" s="22" t="n">
        <f aca="false">IF(E6="n",1,0)</f>
        <v>0</v>
      </c>
      <c r="X6" s="22" t="n">
        <f aca="false">IF(F6="n",1,0)</f>
        <v>1</v>
      </c>
      <c r="Y6" s="23" t="n">
        <f aca="false">IF(G6="n",1,0)</f>
        <v>1</v>
      </c>
      <c r="Z6" s="21" t="n">
        <f aca="false">IF(I6="n",1,0)</f>
        <v>1</v>
      </c>
      <c r="AA6" s="22" t="n">
        <f aca="false">IF(J6="n",1,0)</f>
        <v>1</v>
      </c>
      <c r="AB6" s="22" t="n">
        <f aca="false">IF(K6="n",1,0)</f>
        <v>0</v>
      </c>
      <c r="AC6" s="22" t="n">
        <f aca="false">IF(L6="n",1,0)</f>
        <v>0</v>
      </c>
      <c r="AD6" s="23" t="n">
        <f aca="false">IF(M6="n",1,0)</f>
        <v>0</v>
      </c>
      <c r="AE6" s="21" t="n">
        <f aca="false">IF(O6="n",1,0)</f>
        <v>0</v>
      </c>
      <c r="AF6" s="22" t="n">
        <f aca="false">IF(P6="n",1,0)</f>
        <v>0</v>
      </c>
      <c r="AG6" s="22" t="n">
        <f aca="false">IF(Q6="n",1,0)</f>
        <v>0</v>
      </c>
      <c r="AH6" s="22" t="n">
        <f aca="false">IF(R6="n",1,0)</f>
        <v>0</v>
      </c>
      <c r="AI6" s="23" t="n">
        <f aca="false">IF(S6="n",1,0)</f>
        <v>0</v>
      </c>
      <c r="AK6" s="18" t="str">
        <f aca="false">CONCATENATE("0x",BIN2HEX(CONCATENATE(U6,V6,W6,X6,Y6)))</f>
        <v>0x3</v>
      </c>
      <c r="AL6" s="18" t="str">
        <f aca="false">CONCATENATE("0x",BIN2HEX(CONCATENATE(Z6,AA6,AB6,AC6,AD6)))</f>
        <v>0x18</v>
      </c>
      <c r="AM6" s="18" t="str">
        <f aca="false">CONCATENATE("0x",BIN2HEX(CONCATENATE(AE6,AF6,AG6,AH6,AI6)))</f>
        <v>0x0</v>
      </c>
      <c r="AO6" s="20" t="str">
        <f aca="false">CONCATENATE("
uint8_t icon2[8] = {",AL3,", ",AL4,", ",AL5,", ",AL6,", ",AL7,", ",AL8,", ",AL9,", ",AL10,"};")</f>
        <v>
uint8_t icon2[8] = {0x0, 0x10, 0x18, 0x18, 0x1C, 0x1E, 0x1E, 0x1F};</v>
      </c>
      <c r="AP6" s="20"/>
    </row>
    <row r="7" customFormat="false" ht="15.75" hidden="false" customHeight="false" outlineLevel="0" collapsed="false">
      <c r="B7" s="10" t="n">
        <v>5</v>
      </c>
      <c r="C7" s="11"/>
      <c r="D7" s="11"/>
      <c r="E7" s="11" t="s">
        <v>4</v>
      </c>
      <c r="F7" s="11" t="s">
        <v>4</v>
      </c>
      <c r="G7" s="12" t="s">
        <v>4</v>
      </c>
      <c r="H7" s="13"/>
      <c r="I7" s="14" t="s">
        <v>4</v>
      </c>
      <c r="J7" s="11" t="s">
        <v>4</v>
      </c>
      <c r="K7" s="11" t="s">
        <v>4</v>
      </c>
      <c r="L7" s="11"/>
      <c r="M7" s="12"/>
      <c r="N7" s="13"/>
      <c r="O7" s="14"/>
      <c r="P7" s="11"/>
      <c r="Q7" s="11"/>
      <c r="R7" s="11"/>
      <c r="S7" s="12"/>
      <c r="U7" s="21" t="n">
        <f aca="false">IF(C7="n",1,0)</f>
        <v>0</v>
      </c>
      <c r="V7" s="22" t="n">
        <f aca="false">IF(D7="n",1,0)</f>
        <v>0</v>
      </c>
      <c r="W7" s="22" t="n">
        <f aca="false">IF(E7="n",1,0)</f>
        <v>1</v>
      </c>
      <c r="X7" s="22" t="n">
        <f aca="false">IF(F7="n",1,0)</f>
        <v>1</v>
      </c>
      <c r="Y7" s="23" t="n">
        <f aca="false">IF(G7="n",1,0)</f>
        <v>1</v>
      </c>
      <c r="Z7" s="21" t="n">
        <f aca="false">IF(I7="n",1,0)</f>
        <v>1</v>
      </c>
      <c r="AA7" s="22" t="n">
        <f aca="false">IF(J7="n",1,0)</f>
        <v>1</v>
      </c>
      <c r="AB7" s="22" t="n">
        <f aca="false">IF(K7="n",1,0)</f>
        <v>1</v>
      </c>
      <c r="AC7" s="22" t="n">
        <f aca="false">IF(L7="n",1,0)</f>
        <v>0</v>
      </c>
      <c r="AD7" s="23" t="n">
        <f aca="false">IF(M7="n",1,0)</f>
        <v>0</v>
      </c>
      <c r="AE7" s="21" t="n">
        <f aca="false">IF(O7="n",1,0)</f>
        <v>0</v>
      </c>
      <c r="AF7" s="22" t="n">
        <f aca="false">IF(P7="n",1,0)</f>
        <v>0</v>
      </c>
      <c r="AG7" s="22" t="n">
        <f aca="false">IF(Q7="n",1,0)</f>
        <v>0</v>
      </c>
      <c r="AH7" s="22" t="n">
        <f aca="false">IF(R7="n",1,0)</f>
        <v>0</v>
      </c>
      <c r="AI7" s="23" t="n">
        <f aca="false">IF(S7="n",1,0)</f>
        <v>0</v>
      </c>
      <c r="AK7" s="18" t="str">
        <f aca="false">CONCATENATE("0x",BIN2HEX(CONCATENATE(U7,V7,W7,X7,Y7)))</f>
        <v>0x7</v>
      </c>
      <c r="AL7" s="18" t="str">
        <f aca="false">CONCATENATE("0x",BIN2HEX(CONCATENATE(Z7,AA7,AB7,AC7,AD7)))</f>
        <v>0x1C</v>
      </c>
      <c r="AM7" s="18" t="str">
        <f aca="false">CONCATENATE("0x",BIN2HEX(CONCATENATE(AE7,AF7,AG7,AH7,AI7)))</f>
        <v>0x0</v>
      </c>
    </row>
    <row r="8" customFormat="false" ht="15.75" hidden="false" customHeight="false" outlineLevel="0" collapsed="false">
      <c r="B8" s="10" t="n">
        <v>6</v>
      </c>
      <c r="C8" s="11"/>
      <c r="D8" s="11" t="s">
        <v>4</v>
      </c>
      <c r="E8" s="11" t="s">
        <v>4</v>
      </c>
      <c r="F8" s="11" t="s">
        <v>4</v>
      </c>
      <c r="G8" s="12" t="s">
        <v>4</v>
      </c>
      <c r="H8" s="13"/>
      <c r="I8" s="14" t="s">
        <v>4</v>
      </c>
      <c r="J8" s="11" t="s">
        <v>4</v>
      </c>
      <c r="K8" s="11" t="s">
        <v>4</v>
      </c>
      <c r="L8" s="11" t="s">
        <v>4</v>
      </c>
      <c r="M8" s="12"/>
      <c r="N8" s="13"/>
      <c r="O8" s="14"/>
      <c r="P8" s="11"/>
      <c r="Q8" s="11"/>
      <c r="R8" s="11"/>
      <c r="S8" s="12"/>
      <c r="U8" s="21" t="n">
        <f aca="false">IF(C8="n",1,0)</f>
        <v>0</v>
      </c>
      <c r="V8" s="22" t="n">
        <f aca="false">IF(D8="n",1,0)</f>
        <v>1</v>
      </c>
      <c r="W8" s="22" t="n">
        <f aca="false">IF(E8="n",1,0)</f>
        <v>1</v>
      </c>
      <c r="X8" s="22" t="n">
        <f aca="false">IF(F8="n",1,0)</f>
        <v>1</v>
      </c>
      <c r="Y8" s="23" t="n">
        <f aca="false">IF(G8="n",1,0)</f>
        <v>1</v>
      </c>
      <c r="Z8" s="21" t="n">
        <f aca="false">IF(I8="n",1,0)</f>
        <v>1</v>
      </c>
      <c r="AA8" s="22" t="n">
        <f aca="false">IF(J8="n",1,0)</f>
        <v>1</v>
      </c>
      <c r="AB8" s="22" t="n">
        <f aca="false">IF(K8="n",1,0)</f>
        <v>1</v>
      </c>
      <c r="AC8" s="22" t="n">
        <f aca="false">IF(L8="n",1,0)</f>
        <v>1</v>
      </c>
      <c r="AD8" s="23" t="n">
        <f aca="false">IF(M8="n",1,0)</f>
        <v>0</v>
      </c>
      <c r="AE8" s="21" t="n">
        <f aca="false">IF(O8="n",1,0)</f>
        <v>0</v>
      </c>
      <c r="AF8" s="24"/>
      <c r="AG8" s="22" t="n">
        <f aca="false">IF(Q8="n",1,0)</f>
        <v>0</v>
      </c>
      <c r="AH8" s="22" t="n">
        <f aca="false">IF(R8="n",1,0)</f>
        <v>0</v>
      </c>
      <c r="AI8" s="23" t="n">
        <f aca="false">IF(S8="n",1,0)</f>
        <v>0</v>
      </c>
      <c r="AK8" s="18" t="str">
        <f aca="false">CONCATENATE("0x",BIN2HEX(CONCATENATE(U8,V8,W8,X8,Y8)))</f>
        <v>0xF</v>
      </c>
      <c r="AL8" s="18" t="str">
        <f aca="false">CONCATENATE("0x",BIN2HEX(CONCATENATE(Z8,AA8,AB8,AC8,AD8)))</f>
        <v>0x1E</v>
      </c>
      <c r="AM8" s="18" t="str">
        <f aca="false">CONCATENATE("0x",BIN2HEX(CONCATENATE(AE8,AF8,AG8,AH8,AI8)))</f>
        <v>0x0</v>
      </c>
      <c r="AO8" s="9" t="s">
        <v>6</v>
      </c>
      <c r="AP8" s="9"/>
    </row>
    <row r="9" customFormat="false" ht="31.3" hidden="false" customHeight="false" outlineLevel="0" collapsed="false">
      <c r="B9" s="10" t="n">
        <v>7</v>
      </c>
      <c r="C9" s="11"/>
      <c r="D9" s="11" t="s">
        <v>4</v>
      </c>
      <c r="E9" s="11" t="s">
        <v>4</v>
      </c>
      <c r="F9" s="11" t="s">
        <v>4</v>
      </c>
      <c r="G9" s="12" t="s">
        <v>4</v>
      </c>
      <c r="H9" s="13"/>
      <c r="I9" s="14" t="s">
        <v>4</v>
      </c>
      <c r="J9" s="11" t="s">
        <v>4</v>
      </c>
      <c r="K9" s="11" t="s">
        <v>4</v>
      </c>
      <c r="L9" s="11" t="s">
        <v>4</v>
      </c>
      <c r="M9" s="12"/>
      <c r="N9" s="13"/>
      <c r="O9" s="14"/>
      <c r="P9" s="11"/>
      <c r="Q9" s="11"/>
      <c r="R9" s="11"/>
      <c r="S9" s="12"/>
      <c r="U9" s="21" t="n">
        <f aca="false">IF(C9="n",1,0)</f>
        <v>0</v>
      </c>
      <c r="V9" s="22" t="n">
        <f aca="false">IF(D9="n",1,0)</f>
        <v>1</v>
      </c>
      <c r="W9" s="22" t="n">
        <f aca="false">IF(E9="n",1,0)</f>
        <v>1</v>
      </c>
      <c r="X9" s="22" t="n">
        <f aca="false">IF(F9="n",1,0)</f>
        <v>1</v>
      </c>
      <c r="Y9" s="23" t="n">
        <f aca="false">IF(G9="n",1,0)</f>
        <v>1</v>
      </c>
      <c r="Z9" s="21" t="n">
        <f aca="false">IF(I9="n",1,0)</f>
        <v>1</v>
      </c>
      <c r="AA9" s="22" t="n">
        <f aca="false">IF(J9="n",1,0)</f>
        <v>1</v>
      </c>
      <c r="AB9" s="22" t="n">
        <f aca="false">IF(K9="n",1,0)</f>
        <v>1</v>
      </c>
      <c r="AC9" s="22" t="n">
        <f aca="false">IF(L9="n",1,0)</f>
        <v>1</v>
      </c>
      <c r="AD9" s="23" t="n">
        <f aca="false">IF(M9="n",1,0)</f>
        <v>0</v>
      </c>
      <c r="AE9" s="21" t="n">
        <f aca="false">IF(O9="n",1,0)</f>
        <v>0</v>
      </c>
      <c r="AF9" s="22" t="n">
        <f aca="false">IF(P9="n",1,0)</f>
        <v>0</v>
      </c>
      <c r="AG9" s="22" t="n">
        <f aca="false">IF(Q9="n",1,0)</f>
        <v>0</v>
      </c>
      <c r="AH9" s="22" t="n">
        <f aca="false">IF(R9="n",1,0)</f>
        <v>0</v>
      </c>
      <c r="AI9" s="23" t="n">
        <f aca="false">IF(S9="n",1,0)</f>
        <v>0</v>
      </c>
      <c r="AK9" s="18" t="str">
        <f aca="false">CONCATENATE("0x",BIN2HEX(CONCATENATE(U9,V9,W9,X9,Y9)))</f>
        <v>0xF</v>
      </c>
      <c r="AL9" s="18" t="str">
        <f aca="false">CONCATENATE("0x",BIN2HEX(CONCATENATE(Z9,AA9,AB9,AC9,AD9)))</f>
        <v>0x1E</v>
      </c>
      <c r="AM9" s="18" t="str">
        <f aca="false">CONCATENATE("0x",BIN2HEX(CONCATENATE(AE9,AF9,AG9,AH9,AI9)))</f>
        <v>0x0</v>
      </c>
      <c r="AO9" s="20" t="str">
        <f aca="false">CONCATENATE("
uint8_t icon3[8] = {",AM3,", ",AM4,", ",AM5,", ",AM6,", ",AM7,", ",AM8,", ",AM9,", ",AM10,"};")</f>
        <v>
uint8_t icon3[8] = {0x0, 0x0, 0x0, 0x0, 0x0, 0x0, 0x0, 0x0};</v>
      </c>
      <c r="AP9" s="20"/>
    </row>
    <row r="10" customFormat="false" ht="15.75" hidden="false" customHeight="false" outlineLevel="0" collapsed="false">
      <c r="B10" s="25" t="n">
        <v>8</v>
      </c>
      <c r="C10" s="26" t="s">
        <v>4</v>
      </c>
      <c r="D10" s="26" t="s">
        <v>4</v>
      </c>
      <c r="E10" s="26" t="s">
        <v>4</v>
      </c>
      <c r="F10" s="26" t="s">
        <v>4</v>
      </c>
      <c r="G10" s="27" t="s">
        <v>4</v>
      </c>
      <c r="H10" s="13"/>
      <c r="I10" s="28" t="s">
        <v>4</v>
      </c>
      <c r="J10" s="26" t="s">
        <v>4</v>
      </c>
      <c r="K10" s="26" t="s">
        <v>4</v>
      </c>
      <c r="L10" s="26" t="s">
        <v>4</v>
      </c>
      <c r="M10" s="27" t="s">
        <v>4</v>
      </c>
      <c r="N10" s="13"/>
      <c r="O10" s="28"/>
      <c r="P10" s="26"/>
      <c r="Q10" s="26"/>
      <c r="R10" s="26"/>
      <c r="S10" s="27"/>
      <c r="U10" s="29" t="n">
        <f aca="false">IF(C10="n",1,0)</f>
        <v>1</v>
      </c>
      <c r="V10" s="30" t="n">
        <f aca="false">IF(D10="n",1,0)</f>
        <v>1</v>
      </c>
      <c r="W10" s="30" t="n">
        <f aca="false">IF(E10="n",1,0)</f>
        <v>1</v>
      </c>
      <c r="X10" s="30" t="n">
        <f aca="false">IF(F10="n",1,0)</f>
        <v>1</v>
      </c>
      <c r="Y10" s="31" t="n">
        <f aca="false">IF(G10="n",1,0)</f>
        <v>1</v>
      </c>
      <c r="Z10" s="29" t="n">
        <f aca="false">IF(I10="n",1,0)</f>
        <v>1</v>
      </c>
      <c r="AA10" s="30" t="n">
        <f aca="false">IF(J10="n",1,0)</f>
        <v>1</v>
      </c>
      <c r="AB10" s="30" t="n">
        <f aca="false">IF(K10="n",1,0)</f>
        <v>1</v>
      </c>
      <c r="AC10" s="30" t="n">
        <f aca="false">IF(L10="n",1,0)</f>
        <v>1</v>
      </c>
      <c r="AD10" s="31" t="n">
        <f aca="false">IF(M10="n",1,0)</f>
        <v>1</v>
      </c>
      <c r="AE10" s="29" t="n">
        <f aca="false">IF(O10="n",1,0)</f>
        <v>0</v>
      </c>
      <c r="AF10" s="30" t="n">
        <f aca="false">IF(P10="n",1,0)</f>
        <v>0</v>
      </c>
      <c r="AG10" s="30" t="n">
        <f aca="false">IF(Q10="n",1,0)</f>
        <v>0</v>
      </c>
      <c r="AH10" s="30" t="n">
        <f aca="false">IF(R10="n",1,0)</f>
        <v>0</v>
      </c>
      <c r="AI10" s="31" t="n">
        <f aca="false">IF(S10="n",1,0)</f>
        <v>0</v>
      </c>
      <c r="AK10" s="32" t="str">
        <f aca="false">CONCATENATE("0x",BIN2HEX(CONCATENATE(U10,V10,W10,X10,Y10)))</f>
        <v>0x1F</v>
      </c>
      <c r="AL10" s="32" t="str">
        <f aca="false">CONCATENATE("0x",BIN2HEX(CONCATENATE(Z10,AA10,AB10,AC10,AD10)))</f>
        <v>0x1F</v>
      </c>
      <c r="AM10" s="32" t="str">
        <f aca="false">CONCATENATE("0x",BIN2HEX(CONCATENATE(AE10,AF10,AG10,AH10,AI10)))</f>
        <v>0x0</v>
      </c>
    </row>
    <row r="11" customFormat="false" ht="15" hidden="false" customHeight="false" outlineLevel="0" collapsed="false">
      <c r="B11" s="3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V11" s="3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</row>
    <row r="12" customFormat="false" ht="15.75" hidden="false" customHeight="false" outlineLevel="0" collapsed="false">
      <c r="B12" s="34" t="n">
        <v>9</v>
      </c>
      <c r="C12" s="35" t="s">
        <v>4</v>
      </c>
      <c r="D12" s="35" t="s">
        <v>4</v>
      </c>
      <c r="E12" s="35" t="s">
        <v>4</v>
      </c>
      <c r="F12" s="35" t="s">
        <v>4</v>
      </c>
      <c r="G12" s="36" t="s">
        <v>4</v>
      </c>
      <c r="H12" s="13"/>
      <c r="I12" s="37" t="s">
        <v>4</v>
      </c>
      <c r="J12" s="35" t="s">
        <v>4</v>
      </c>
      <c r="K12" s="35" t="s">
        <v>4</v>
      </c>
      <c r="L12" s="35" t="s">
        <v>4</v>
      </c>
      <c r="M12" s="36" t="s">
        <v>4</v>
      </c>
      <c r="N12" s="13"/>
      <c r="O12" s="37"/>
      <c r="P12" s="35"/>
      <c r="Q12" s="35"/>
      <c r="R12" s="35"/>
      <c r="S12" s="36"/>
      <c r="U12" s="15" t="n">
        <f aca="false">IF(C12="n",1,0)</f>
        <v>1</v>
      </c>
      <c r="V12" s="16" t="n">
        <f aca="false">IF(D12="n",1,0)</f>
        <v>1</v>
      </c>
      <c r="W12" s="16" t="n">
        <f aca="false">IF(E12="n",1,0)</f>
        <v>1</v>
      </c>
      <c r="X12" s="16" t="n">
        <f aca="false">IF(F12="n",1,0)</f>
        <v>1</v>
      </c>
      <c r="Y12" s="17" t="n">
        <f aca="false">IF(G12="n",1,0)</f>
        <v>1</v>
      </c>
      <c r="Z12" s="15" t="n">
        <f aca="false">IF(I12="n",1,0)</f>
        <v>1</v>
      </c>
      <c r="AA12" s="16" t="n">
        <f aca="false">IF(J12="n",1,0)</f>
        <v>1</v>
      </c>
      <c r="AB12" s="16" t="n">
        <f aca="false">IF(K12="n",1,0)</f>
        <v>1</v>
      </c>
      <c r="AC12" s="16" t="n">
        <f aca="false">IF(L12="n",1,0)</f>
        <v>1</v>
      </c>
      <c r="AD12" s="17" t="n">
        <f aca="false">IF(M12="n",1,0)</f>
        <v>1</v>
      </c>
      <c r="AE12" s="15" t="n">
        <f aca="false">IF(O12="n",1,0)</f>
        <v>0</v>
      </c>
      <c r="AF12" s="16" t="n">
        <f aca="false">IF(P12="n",1,0)</f>
        <v>0</v>
      </c>
      <c r="AG12" s="16" t="n">
        <f aca="false">IF(Q12="n",1,0)</f>
        <v>0</v>
      </c>
      <c r="AH12" s="16" t="n">
        <f aca="false">IF(R12="n",1,0)</f>
        <v>0</v>
      </c>
      <c r="AI12" s="17" t="n">
        <f aca="false">IF(S12="n",1,0)</f>
        <v>0</v>
      </c>
      <c r="AK12" s="19" t="str">
        <f aca="false">CONCATENATE("0x",BIN2HEX(CONCATENATE(U12,V12,W12,X12,Y12)))</f>
        <v>0x1F</v>
      </c>
      <c r="AL12" s="38" t="str">
        <f aca="false">CONCATENATE("0x",BIN2HEX(CONCATENATE(Z12,AA12,AB12,AC12,AD12)))</f>
        <v>0x1F</v>
      </c>
      <c r="AM12" s="38" t="str">
        <f aca="false">CONCATENATE("0x",BIN2HEX(CONCATENATE(AE12,AF12,AG12,AH12,AI12)))</f>
        <v>0x0</v>
      </c>
      <c r="AO12" s="9" t="s">
        <v>7</v>
      </c>
      <c r="AP12" s="9"/>
    </row>
    <row r="13" customFormat="false" ht="31.3" hidden="false" customHeight="false" outlineLevel="0" collapsed="false">
      <c r="B13" s="10" t="n">
        <v>10</v>
      </c>
      <c r="C13" s="11" t="s">
        <v>4</v>
      </c>
      <c r="D13" s="11" t="s">
        <v>4</v>
      </c>
      <c r="E13" s="11" t="s">
        <v>4</v>
      </c>
      <c r="F13" s="11" t="s">
        <v>4</v>
      </c>
      <c r="G13" s="12" t="s">
        <v>4</v>
      </c>
      <c r="H13" s="13"/>
      <c r="I13" s="14" t="s">
        <v>4</v>
      </c>
      <c r="J13" s="11" t="s">
        <v>4</v>
      </c>
      <c r="K13" s="11" t="s">
        <v>4</v>
      </c>
      <c r="L13" s="11" t="s">
        <v>4</v>
      </c>
      <c r="M13" s="12" t="s">
        <v>4</v>
      </c>
      <c r="N13" s="13"/>
      <c r="O13" s="14"/>
      <c r="P13" s="11"/>
      <c r="Q13" s="11"/>
      <c r="R13" s="11"/>
      <c r="S13" s="12"/>
      <c r="U13" s="21" t="n">
        <f aca="false">IF(C13="n",1,0)</f>
        <v>1</v>
      </c>
      <c r="V13" s="22" t="n">
        <f aca="false">IF(D13="n",1,0)</f>
        <v>1</v>
      </c>
      <c r="W13" s="22" t="n">
        <f aca="false">IF(E13="n",1,0)</f>
        <v>1</v>
      </c>
      <c r="X13" s="22" t="n">
        <f aca="false">IF(F13="n",1,0)</f>
        <v>1</v>
      </c>
      <c r="Y13" s="23" t="n">
        <f aca="false">IF(G13="n",1,0)</f>
        <v>1</v>
      </c>
      <c r="Z13" s="21" t="n">
        <f aca="false">IF(I13="n",1,0)</f>
        <v>1</v>
      </c>
      <c r="AA13" s="22" t="n">
        <f aca="false">IF(J13="n",1,0)</f>
        <v>1</v>
      </c>
      <c r="AB13" s="22" t="n">
        <f aca="false">IF(K13="n",1,0)</f>
        <v>1</v>
      </c>
      <c r="AC13" s="22" t="n">
        <f aca="false">IF(L13="n",1,0)</f>
        <v>1</v>
      </c>
      <c r="AD13" s="23" t="n">
        <f aca="false">IF(M13="n",1,0)</f>
        <v>1</v>
      </c>
      <c r="AE13" s="21" t="n">
        <f aca="false">IF(O13="n",1,0)</f>
        <v>0</v>
      </c>
      <c r="AF13" s="22" t="n">
        <f aca="false">IF(P13="n",1,0)</f>
        <v>0</v>
      </c>
      <c r="AG13" s="22" t="n">
        <f aca="false">IF(Q13="n",1,0)</f>
        <v>0</v>
      </c>
      <c r="AH13" s="22" t="n">
        <f aca="false">IF(R13="n",1,0)</f>
        <v>0</v>
      </c>
      <c r="AI13" s="23" t="n">
        <f aca="false">IF(S13="n",1,0)</f>
        <v>0</v>
      </c>
      <c r="AK13" s="18" t="str">
        <f aca="false">CONCATENATE("0x",BIN2HEX(CONCATENATE(U13,V13,W13,X13,Y13)))</f>
        <v>0x1F</v>
      </c>
      <c r="AL13" s="39" t="str">
        <f aca="false">CONCATENATE("0x",BIN2HEX(CONCATENATE(Z13,AA13,AB13,AC13,AD13)))</f>
        <v>0x1F</v>
      </c>
      <c r="AM13" s="39" t="str">
        <f aca="false">CONCATENATE("0x",BIN2HEX(CONCATENATE(AE13,AF13,AG13,AH13,AI13)))</f>
        <v>0x0</v>
      </c>
      <c r="AO13" s="20" t="str">
        <f aca="false">CONCATENATE("
uint8_t icon4[8] = {",AK12,", ",AK13,", ",AK14,", ",AK15,", ",AK16,", ",AK17,", ",AK18,", ",AK19,"};")</f>
        <v>
uint8_t icon4[8] = {0x1F, 0x1F, 0x1C, 0x1C, 0x1C, 0x1C, 0x1C, 0x1C};</v>
      </c>
      <c r="AP13" s="20"/>
    </row>
    <row r="14" customFormat="false" ht="15.75" hidden="false" customHeight="false" outlineLevel="0" collapsed="false">
      <c r="B14" s="10" t="n">
        <v>11</v>
      </c>
      <c r="C14" s="11" t="s">
        <v>4</v>
      </c>
      <c r="D14" s="11" t="s">
        <v>4</v>
      </c>
      <c r="E14" s="11" t="s">
        <v>4</v>
      </c>
      <c r="F14" s="11"/>
      <c r="G14" s="12"/>
      <c r="H14" s="13"/>
      <c r="I14" s="14" t="s">
        <v>4</v>
      </c>
      <c r="J14" s="11" t="s">
        <v>4</v>
      </c>
      <c r="K14" s="11" t="s">
        <v>4</v>
      </c>
      <c r="L14" s="11" t="s">
        <v>4</v>
      </c>
      <c r="M14" s="12" t="s">
        <v>4</v>
      </c>
      <c r="N14" s="13"/>
      <c r="O14" s="14"/>
      <c r="P14" s="11"/>
      <c r="Q14" s="11"/>
      <c r="R14" s="11"/>
      <c r="S14" s="12"/>
      <c r="U14" s="21" t="n">
        <f aca="false">IF(C14="n",1,0)</f>
        <v>1</v>
      </c>
      <c r="V14" s="22" t="n">
        <f aca="false">IF(D14="n",1,0)</f>
        <v>1</v>
      </c>
      <c r="W14" s="22" t="n">
        <f aca="false">IF(E14="n",1,0)</f>
        <v>1</v>
      </c>
      <c r="X14" s="22" t="n">
        <f aca="false">IF(F14="n",1,0)</f>
        <v>0</v>
      </c>
      <c r="Y14" s="23" t="n">
        <f aca="false">IF(G14="n",1,0)</f>
        <v>0</v>
      </c>
      <c r="Z14" s="21" t="n">
        <f aca="false">IF(I14="n",1,0)</f>
        <v>1</v>
      </c>
      <c r="AA14" s="22" t="n">
        <f aca="false">IF(J14="n",1,0)</f>
        <v>1</v>
      </c>
      <c r="AB14" s="22" t="n">
        <f aca="false">IF(K14="n",1,0)</f>
        <v>1</v>
      </c>
      <c r="AC14" s="22" t="n">
        <f aca="false">IF(L14="n",1,0)</f>
        <v>1</v>
      </c>
      <c r="AD14" s="23" t="n">
        <f aca="false">IF(M14="n",1,0)</f>
        <v>1</v>
      </c>
      <c r="AE14" s="21" t="n">
        <f aca="false">IF(O14="n",1,0)</f>
        <v>0</v>
      </c>
      <c r="AF14" s="22" t="n">
        <f aca="false">IF(P14="n",1,0)</f>
        <v>0</v>
      </c>
      <c r="AG14" s="22" t="n">
        <f aca="false">IF(Q14="n",1,0)</f>
        <v>0</v>
      </c>
      <c r="AH14" s="22" t="n">
        <f aca="false">IF(R14="n",1,0)</f>
        <v>0</v>
      </c>
      <c r="AI14" s="23" t="n">
        <f aca="false">IF(S14="n",1,0)</f>
        <v>0</v>
      </c>
      <c r="AK14" s="18" t="str">
        <f aca="false">CONCATENATE("0x",BIN2HEX(CONCATENATE(U14,V14,W14,X14,Y14)))</f>
        <v>0x1C</v>
      </c>
      <c r="AL14" s="39" t="str">
        <f aca="false">CONCATENATE("0x",BIN2HEX(CONCATENATE(Z14,AA14,AB14,AC14,AD14)))</f>
        <v>0x1F</v>
      </c>
      <c r="AM14" s="39" t="str">
        <f aca="false">CONCATENATE("0x",BIN2HEX(CONCATENATE(AE14,AF14,AG14,AH14,AI14)))</f>
        <v>0x0</v>
      </c>
    </row>
    <row r="15" customFormat="false" ht="15.75" hidden="false" customHeight="false" outlineLevel="0" collapsed="false">
      <c r="B15" s="10" t="n">
        <v>12</v>
      </c>
      <c r="C15" s="11" t="s">
        <v>4</v>
      </c>
      <c r="D15" s="11" t="s">
        <v>4</v>
      </c>
      <c r="E15" s="11" t="s">
        <v>4</v>
      </c>
      <c r="F15" s="11"/>
      <c r="G15" s="12"/>
      <c r="H15" s="13"/>
      <c r="I15" s="14" t="s">
        <v>4</v>
      </c>
      <c r="J15" s="11"/>
      <c r="K15" s="11"/>
      <c r="L15" s="11"/>
      <c r="M15" s="12" t="s">
        <v>4</v>
      </c>
      <c r="N15" s="13"/>
      <c r="O15" s="14"/>
      <c r="P15" s="11"/>
      <c r="Q15" s="11"/>
      <c r="R15" s="11"/>
      <c r="S15" s="12"/>
      <c r="U15" s="21" t="n">
        <f aca="false">IF(C15="n",1,0)</f>
        <v>1</v>
      </c>
      <c r="V15" s="22" t="n">
        <f aca="false">IF(D15="n",1,0)</f>
        <v>1</v>
      </c>
      <c r="W15" s="22" t="n">
        <f aca="false">IF(E15="n",1,0)</f>
        <v>1</v>
      </c>
      <c r="X15" s="22" t="n">
        <f aca="false">IF(F15="n",1,0)</f>
        <v>0</v>
      </c>
      <c r="Y15" s="23" t="n">
        <f aca="false">IF(G15="n",1,0)</f>
        <v>0</v>
      </c>
      <c r="Z15" s="21" t="n">
        <f aca="false">IF(I15="n",1,0)</f>
        <v>1</v>
      </c>
      <c r="AA15" s="22" t="n">
        <f aca="false">IF(J15="n",1,0)</f>
        <v>0</v>
      </c>
      <c r="AB15" s="22" t="n">
        <f aca="false">IF(K15="n",1,0)</f>
        <v>0</v>
      </c>
      <c r="AC15" s="22" t="n">
        <f aca="false">IF(L15="n",1,0)</f>
        <v>0</v>
      </c>
      <c r="AD15" s="23" t="n">
        <f aca="false">IF(M15="n",1,0)</f>
        <v>1</v>
      </c>
      <c r="AE15" s="21" t="n">
        <f aca="false">IF(O15="n",1,0)</f>
        <v>0</v>
      </c>
      <c r="AF15" s="22" t="n">
        <f aca="false">IF(P15="n",1,0)</f>
        <v>0</v>
      </c>
      <c r="AG15" s="22" t="n">
        <f aca="false">IF(Q15="n",1,0)</f>
        <v>0</v>
      </c>
      <c r="AH15" s="22" t="n">
        <f aca="false">IF(R15="n",1,0)</f>
        <v>0</v>
      </c>
      <c r="AI15" s="23" t="n">
        <f aca="false">IF(S15="n",1,0)</f>
        <v>0</v>
      </c>
      <c r="AK15" s="18" t="str">
        <f aca="false">CONCATENATE("0x",BIN2HEX(CONCATENATE(U15,V15,W15,X15,Y15)))</f>
        <v>0x1C</v>
      </c>
      <c r="AL15" s="39" t="str">
        <f aca="false">CONCATENATE("0x",BIN2HEX(CONCATENATE(Z15,AA15,AB15,AC15,AD15)))</f>
        <v>0x11</v>
      </c>
      <c r="AM15" s="39" t="str">
        <f aca="false">CONCATENATE("0x",BIN2HEX(CONCATENATE(AE15,AF15,AG15,AH15,AI15)))</f>
        <v>0x0</v>
      </c>
      <c r="AO15" s="9" t="s">
        <v>8</v>
      </c>
      <c r="AP15" s="9"/>
    </row>
    <row r="16" customFormat="false" ht="31.3" hidden="false" customHeight="false" outlineLevel="0" collapsed="false">
      <c r="B16" s="10" t="n">
        <v>13</v>
      </c>
      <c r="C16" s="11" t="s">
        <v>4</v>
      </c>
      <c r="D16" s="11" t="s">
        <v>4</v>
      </c>
      <c r="E16" s="11" t="s">
        <v>4</v>
      </c>
      <c r="F16" s="11"/>
      <c r="G16" s="12"/>
      <c r="H16" s="13"/>
      <c r="I16" s="14" t="s">
        <v>4</v>
      </c>
      <c r="J16" s="11"/>
      <c r="K16" s="11"/>
      <c r="L16" s="11"/>
      <c r="M16" s="12" t="s">
        <v>4</v>
      </c>
      <c r="N16" s="13"/>
      <c r="O16" s="14"/>
      <c r="P16" s="11"/>
      <c r="Q16" s="11"/>
      <c r="R16" s="11"/>
      <c r="S16" s="12"/>
      <c r="U16" s="21" t="n">
        <f aca="false">IF(C16="n",1,0)</f>
        <v>1</v>
      </c>
      <c r="V16" s="22" t="n">
        <f aca="false">IF(D16="n",1,0)</f>
        <v>1</v>
      </c>
      <c r="W16" s="22" t="n">
        <f aca="false">IF(E16="n",1,0)</f>
        <v>1</v>
      </c>
      <c r="X16" s="22" t="n">
        <f aca="false">IF(F16="n",1,0)</f>
        <v>0</v>
      </c>
      <c r="Y16" s="23" t="n">
        <f aca="false">IF(G16="n",1,0)</f>
        <v>0</v>
      </c>
      <c r="Z16" s="21" t="n">
        <f aca="false">IF(I16="n",1,0)</f>
        <v>1</v>
      </c>
      <c r="AA16" s="22" t="n">
        <f aca="false">IF(J16="n",1,0)</f>
        <v>0</v>
      </c>
      <c r="AB16" s="22" t="n">
        <f aca="false">IF(K16="n",1,0)</f>
        <v>0</v>
      </c>
      <c r="AC16" s="22" t="n">
        <f aca="false">IF(L16="n",1,0)</f>
        <v>0</v>
      </c>
      <c r="AD16" s="23" t="n">
        <f aca="false">IF(M16="n",1,0)</f>
        <v>1</v>
      </c>
      <c r="AE16" s="21" t="n">
        <f aca="false">IF(O16="n",1,0)</f>
        <v>0</v>
      </c>
      <c r="AF16" s="22" t="n">
        <f aca="false">IF(P16="n",1,0)</f>
        <v>0</v>
      </c>
      <c r="AG16" s="22" t="n">
        <f aca="false">IF(Q16="n",1,0)</f>
        <v>0</v>
      </c>
      <c r="AH16" s="22" t="n">
        <f aca="false">IF(R16="n",1,0)</f>
        <v>0</v>
      </c>
      <c r="AI16" s="23" t="n">
        <f aca="false">IF(S16="n",1,0)</f>
        <v>0</v>
      </c>
      <c r="AK16" s="18" t="str">
        <f aca="false">CONCATENATE("0x",BIN2HEX(CONCATENATE(U16,V16,W16,X16,Y16)))</f>
        <v>0x1C</v>
      </c>
      <c r="AL16" s="39" t="str">
        <f aca="false">CONCATENATE("0x",BIN2HEX(CONCATENATE(Z16,AA16,AB16,AC16,AD16)))</f>
        <v>0x11</v>
      </c>
      <c r="AM16" s="39" t="str">
        <f aca="false">CONCATENATE("0x",BIN2HEX(CONCATENATE(AE16,AF16,AG16,AH16,AI16)))</f>
        <v>0x0</v>
      </c>
      <c r="AO16" s="20" t="str">
        <f aca="false">CONCATENATE("
uint8_t icon5[8] = {",AL12,", ",AL13,", ",AL14,", ",AL15,", ",AL16,", ",AL17,", ",AL18,", ",AL19,"};")</f>
        <v>
uint8_t icon5[8] = {0x1F, 0x1F, 0x1F, 0x11, 0x11, 0x11, 0x1F, 0x1F};</v>
      </c>
      <c r="AP16" s="20"/>
    </row>
    <row r="17" customFormat="false" ht="15.75" hidden="false" customHeight="false" outlineLevel="0" collapsed="false">
      <c r="B17" s="10" t="n">
        <v>14</v>
      </c>
      <c r="C17" s="11" t="s">
        <v>4</v>
      </c>
      <c r="D17" s="11" t="s">
        <v>4</v>
      </c>
      <c r="E17" s="11" t="s">
        <v>4</v>
      </c>
      <c r="F17" s="11"/>
      <c r="G17" s="12"/>
      <c r="H17" s="13"/>
      <c r="I17" s="14" t="s">
        <v>4</v>
      </c>
      <c r="J17" s="11"/>
      <c r="K17" s="11"/>
      <c r="L17" s="11"/>
      <c r="M17" s="12" t="s">
        <v>4</v>
      </c>
      <c r="N17" s="13"/>
      <c r="O17" s="14"/>
      <c r="P17" s="11"/>
      <c r="Q17" s="11"/>
      <c r="R17" s="11"/>
      <c r="S17" s="12"/>
      <c r="U17" s="21" t="n">
        <f aca="false">IF(C17="n",1,0)</f>
        <v>1</v>
      </c>
      <c r="V17" s="22" t="n">
        <f aca="false">IF(D17="n",1,0)</f>
        <v>1</v>
      </c>
      <c r="W17" s="22" t="n">
        <f aca="false">IF(E17="n",1,0)</f>
        <v>1</v>
      </c>
      <c r="X17" s="22" t="n">
        <f aca="false">IF(F17="n",1,0)</f>
        <v>0</v>
      </c>
      <c r="Y17" s="23" t="n">
        <f aca="false">IF(G17="n",1,0)</f>
        <v>0</v>
      </c>
      <c r="Z17" s="21" t="n">
        <f aca="false">IF(I17="n",1,0)</f>
        <v>1</v>
      </c>
      <c r="AA17" s="22" t="n">
        <f aca="false">IF(J17="n",1,0)</f>
        <v>0</v>
      </c>
      <c r="AB17" s="22" t="n">
        <f aca="false">IF(K17="n",1,0)</f>
        <v>0</v>
      </c>
      <c r="AC17" s="22" t="n">
        <f aca="false">IF(L17="n",1,0)</f>
        <v>0</v>
      </c>
      <c r="AD17" s="23" t="n">
        <f aca="false">IF(M17="n",1,0)</f>
        <v>1</v>
      </c>
      <c r="AE17" s="21" t="n">
        <f aca="false">IF(O17="n",1,0)</f>
        <v>0</v>
      </c>
      <c r="AF17" s="22" t="n">
        <f aca="false">IF(P17="n",1,0)</f>
        <v>0</v>
      </c>
      <c r="AG17" s="22" t="n">
        <f aca="false">IF(Q17="n",1,0)</f>
        <v>0</v>
      </c>
      <c r="AH17" s="22" t="n">
        <f aca="false">IF(R17="n",1,0)</f>
        <v>0</v>
      </c>
      <c r="AI17" s="23" t="n">
        <f aca="false">IF(S17="n",1,0)</f>
        <v>0</v>
      </c>
      <c r="AK17" s="18" t="str">
        <f aca="false">CONCATENATE("0x",BIN2HEX(CONCATENATE(U17,V17,W17,X17,Y17)))</f>
        <v>0x1C</v>
      </c>
      <c r="AL17" s="39" t="str">
        <f aca="false">CONCATENATE("0x",BIN2HEX(CONCATENATE(Z17,AA17,AB17,AC17,AD17)))</f>
        <v>0x11</v>
      </c>
      <c r="AM17" s="39" t="str">
        <f aca="false">CONCATENATE("0x",BIN2HEX(CONCATENATE(AE17,AF17,AG17,AH17,AI17)))</f>
        <v>0x0</v>
      </c>
    </row>
    <row r="18" customFormat="false" ht="15.75" hidden="false" customHeight="false" outlineLevel="0" collapsed="false">
      <c r="B18" s="10" t="n">
        <v>15</v>
      </c>
      <c r="C18" s="11" t="s">
        <v>4</v>
      </c>
      <c r="D18" s="11" t="s">
        <v>4</v>
      </c>
      <c r="E18" s="11" t="s">
        <v>4</v>
      </c>
      <c r="F18" s="11"/>
      <c r="G18" s="12"/>
      <c r="H18" s="13"/>
      <c r="I18" s="14" t="s">
        <v>4</v>
      </c>
      <c r="J18" s="11" t="s">
        <v>4</v>
      </c>
      <c r="K18" s="11" t="s">
        <v>4</v>
      </c>
      <c r="L18" s="11" t="s">
        <v>4</v>
      </c>
      <c r="M18" s="12" t="s">
        <v>4</v>
      </c>
      <c r="N18" s="13"/>
      <c r="O18" s="14"/>
      <c r="P18" s="11"/>
      <c r="Q18" s="11"/>
      <c r="R18" s="11"/>
      <c r="S18" s="12"/>
      <c r="U18" s="21" t="n">
        <f aca="false">IF(C18="n",1,0)</f>
        <v>1</v>
      </c>
      <c r="V18" s="22" t="n">
        <f aca="false">IF(D18="n",1,0)</f>
        <v>1</v>
      </c>
      <c r="W18" s="22" t="n">
        <f aca="false">IF(E18="n",1,0)</f>
        <v>1</v>
      </c>
      <c r="X18" s="22" t="n">
        <f aca="false">IF(F18="n",1,0)</f>
        <v>0</v>
      </c>
      <c r="Y18" s="23" t="n">
        <f aca="false">IF(G18="n",1,0)</f>
        <v>0</v>
      </c>
      <c r="Z18" s="21" t="n">
        <f aca="false">IF(I18="n",1,0)</f>
        <v>1</v>
      </c>
      <c r="AA18" s="22" t="n">
        <f aca="false">IF(J18="n",1,0)</f>
        <v>1</v>
      </c>
      <c r="AB18" s="22" t="n">
        <f aca="false">IF(K18="n",1,0)</f>
        <v>1</v>
      </c>
      <c r="AC18" s="22" t="n">
        <f aca="false">IF(L18="n",1,0)</f>
        <v>1</v>
      </c>
      <c r="AD18" s="23" t="n">
        <f aca="false">IF(M18="n",1,0)</f>
        <v>1</v>
      </c>
      <c r="AE18" s="21" t="n">
        <f aca="false">IF(O18="n",1,0)</f>
        <v>0</v>
      </c>
      <c r="AF18" s="22" t="n">
        <f aca="false">IF(P18="n",1,0)</f>
        <v>0</v>
      </c>
      <c r="AG18" s="22" t="n">
        <f aca="false">IF(Q18="n",1,0)</f>
        <v>0</v>
      </c>
      <c r="AH18" s="22" t="n">
        <f aca="false">IF(R18="n",1,0)</f>
        <v>0</v>
      </c>
      <c r="AI18" s="23" t="n">
        <f aca="false">IF(S18="n",1,0)</f>
        <v>0</v>
      </c>
      <c r="AK18" s="18" t="str">
        <f aca="false">CONCATENATE("0x",BIN2HEX(CONCATENATE(U18,V18,W18,X18,Y18)))</f>
        <v>0x1C</v>
      </c>
      <c r="AL18" s="39" t="str">
        <f aca="false">CONCATENATE("0x",BIN2HEX(CONCATENATE(Z18,AA18,AB18,AC18,AD18)))</f>
        <v>0x1F</v>
      </c>
      <c r="AM18" s="39" t="str">
        <f aca="false">CONCATENATE("0x",BIN2HEX(CONCATENATE(AE18,AF18,AG18,AH18,AI18)))</f>
        <v>0x0</v>
      </c>
      <c r="AO18" s="9" t="s">
        <v>9</v>
      </c>
      <c r="AP18" s="9"/>
    </row>
    <row r="19" customFormat="false" ht="31.3" hidden="false" customHeight="false" outlineLevel="0" collapsed="false">
      <c r="B19" s="25" t="n">
        <v>16</v>
      </c>
      <c r="C19" s="26" t="s">
        <v>4</v>
      </c>
      <c r="D19" s="26" t="s">
        <v>4</v>
      </c>
      <c r="E19" s="26" t="s">
        <v>4</v>
      </c>
      <c r="F19" s="26"/>
      <c r="G19" s="27"/>
      <c r="H19" s="13"/>
      <c r="I19" s="28" t="s">
        <v>4</v>
      </c>
      <c r="J19" s="26" t="s">
        <v>4</v>
      </c>
      <c r="K19" s="26" t="s">
        <v>4</v>
      </c>
      <c r="L19" s="26" t="s">
        <v>4</v>
      </c>
      <c r="M19" s="27" t="s">
        <v>4</v>
      </c>
      <c r="N19" s="13"/>
      <c r="O19" s="28"/>
      <c r="P19" s="26"/>
      <c r="Q19" s="26"/>
      <c r="R19" s="26"/>
      <c r="S19" s="27"/>
      <c r="U19" s="29" t="n">
        <f aca="false">IF(C19="n",1,0)</f>
        <v>1</v>
      </c>
      <c r="V19" s="30" t="n">
        <f aca="false">IF(D19="n",1,0)</f>
        <v>1</v>
      </c>
      <c r="W19" s="30" t="n">
        <f aca="false">IF(E19="n",1,0)</f>
        <v>1</v>
      </c>
      <c r="X19" s="30" t="n">
        <f aca="false">IF(F19="n",1,0)</f>
        <v>0</v>
      </c>
      <c r="Y19" s="31" t="n">
        <f aca="false">IF(G19="n",1,0)</f>
        <v>0</v>
      </c>
      <c r="Z19" s="29" t="n">
        <f aca="false">IF(I19="n",1,0)</f>
        <v>1</v>
      </c>
      <c r="AA19" s="30" t="n">
        <f aca="false">IF(J19="n",1,0)</f>
        <v>1</v>
      </c>
      <c r="AB19" s="30" t="n">
        <f aca="false">IF(K19="n",1,0)</f>
        <v>1</v>
      </c>
      <c r="AC19" s="30" t="n">
        <f aca="false">IF(L19="n",1,0)</f>
        <v>1</v>
      </c>
      <c r="AD19" s="31" t="n">
        <f aca="false">IF(M19="n",1,0)</f>
        <v>1</v>
      </c>
      <c r="AE19" s="29" t="n">
        <f aca="false">IF(O19="n",1,0)</f>
        <v>0</v>
      </c>
      <c r="AF19" s="30" t="n">
        <f aca="false">IF(P19="n",1,0)</f>
        <v>0</v>
      </c>
      <c r="AG19" s="30" t="n">
        <f aca="false">IF(Q19="n",1,0)</f>
        <v>0</v>
      </c>
      <c r="AH19" s="30" t="n">
        <f aca="false">IF(R19="n",1,0)</f>
        <v>0</v>
      </c>
      <c r="AI19" s="31" t="n">
        <f aca="false">IF(S19="n",1,0)</f>
        <v>0</v>
      </c>
      <c r="AK19" s="32" t="str">
        <f aca="false">CONCATENATE("0x",BIN2HEX(CONCATENATE(U19,V19,W19,X19,Y19)))</f>
        <v>0x1C</v>
      </c>
      <c r="AL19" s="40" t="str">
        <f aca="false">CONCATENATE("0x",BIN2HEX(CONCATENATE(Z19,AA19,AB19,AC19,AD19)))</f>
        <v>0x1F</v>
      </c>
      <c r="AM19" s="40" t="str">
        <f aca="false">CONCATENATE("0x",BIN2HEX(CONCATENATE(AE19,AF19,AG19,AH19,AI19)))</f>
        <v>0x0</v>
      </c>
      <c r="AO19" s="20" t="str">
        <f aca="false">CONCATENATE("
uint8_t icon6[8] = {",AM12,", ",AM13,", ",AM14,", ",AM15,", ",AM16,", ",AM17,", ",AM18,", ",AM19,"};")</f>
        <v>
uint8_t icon6[8] = {0x0, 0x0, 0x0, 0x0, 0x0, 0x0, 0x0, 0x0};</v>
      </c>
      <c r="AP19" s="20"/>
    </row>
    <row r="21" customFormat="false" ht="37.5" hidden="false" customHeight="true" outlineLevel="0" collapsed="false">
      <c r="B21" s="41" t="str">
        <f aca="false">CONCATENATE("uint8_t custChar[6][8] = { {",AK3,", ",AK4,", ",AK5,", ",AK6,", ",AK7,", ",AK8,", ",AK9,", ",AK10,"}, {",AL3,", ",AL4,", ",AL5,", ",AL6,", ",AL7,", ",AL8,", ",AL9,", ",AL10,"}, {",AM3,", ",AM4,", ",AM5,", ",AM6,", ",AM7,", ",AM8,", ",AM9,", ",AM10,"}, {",AK12,", ",AK13,", ",AK14,", ",AK15,", ",AK16,", ",AK17,", ",AK18,", ",AK19,"}, {",AL12,", ",AL13,", ",AL14,", ",AL15,", ",AL16,", ",AL17,", ",AL18,", ",AL19,"}, {",AM12,", ",AM13,", ",AM14,", ",AM15,", ",AM16,", ",AM17,", ",AM18,", ",AM19,"}, };")</f>
        <v>uint8_t custChar[6][8] = { {0x0, 0x1, 0x3, 0x3, 0x7, 0xF, 0xF, 0x1F}, {0x0, 0x10, 0x18, 0x18, 0x1C, 0x1E, 0x1E, 0x1F}, {0x0, 0x0, 0x0, 0x0, 0x0, 0x0, 0x0, 0x0}, {0x1F, 0x1F, 0x1C, 0x1C, 0x1C, 0x1C, 0x1C, 0x1C}, {0x1F, 0x1F, 0x1F, 0x11, 0x11, 0x11, 0x1F, 0x1F}, {0x0, 0x0, 0x0, 0x0, 0x0, 0x0, 0x0, 0x0}, };</v>
      </c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</row>
  </sheetData>
  <mergeCells count="15">
    <mergeCell ref="U2:AI2"/>
    <mergeCell ref="AK2:AM2"/>
    <mergeCell ref="AO2:AP2"/>
    <mergeCell ref="AO3:AP3"/>
    <mergeCell ref="AO5:AP5"/>
    <mergeCell ref="AO6:AP6"/>
    <mergeCell ref="AO8:AP8"/>
    <mergeCell ref="AO9:AP9"/>
    <mergeCell ref="AO12:AP12"/>
    <mergeCell ref="AO13:AP13"/>
    <mergeCell ref="AO15:AP15"/>
    <mergeCell ref="AO16:AP16"/>
    <mergeCell ref="AO18:AP18"/>
    <mergeCell ref="AO19:AP19"/>
    <mergeCell ref="B21:AP21"/>
  </mergeCells>
  <conditionalFormatting sqref="AH11">
    <cfRule type="containsText" priority="2" operator="containsText" aboveAverage="0" equalAverage="0" bottom="0" percent="0" rank="0" text=" " dxfId="0">
      <formula>NOT(ISERROR(SEARCH(" ",AH11)))</formula>
    </cfRule>
    <cfRule type="containsText" priority="3" operator="containsText" aboveAverage="0" equalAverage="0" bottom="0" percent="0" rank="0" text="n" dxfId="1">
      <formula>NOT(ISERROR(SEARCH("n",AH11)))</formula>
    </cfRule>
  </conditionalFormatting>
  <conditionalFormatting sqref="AH11">
    <cfRule type="containsText" priority="4" operator="containsText" aboveAverage="0" equalAverage="0" bottom="0" percent="0" rank="0" text=" " dxfId="2">
      <formula>NOT(ISERROR(SEARCH(" ",AH11)))</formula>
    </cfRule>
    <cfRule type="containsText" priority="5" operator="containsText" aboveAverage="0" equalAverage="0" bottom="0" percent="0" rank="0" text="n" dxfId="3">
      <formula>NOT(ISERROR(SEARCH("n",AH11)))</formula>
    </cfRule>
  </conditionalFormatting>
  <conditionalFormatting sqref="AJ11:AM11">
    <cfRule type="containsText" priority="6" operator="containsText" aboveAverage="0" equalAverage="0" bottom="0" percent="0" rank="0" text=" " dxfId="4">
      <formula>NOT(ISERROR(SEARCH(" ",AJ11)))</formula>
    </cfRule>
    <cfRule type="containsText" priority="7" operator="containsText" aboveAverage="0" equalAverage="0" bottom="0" percent="0" rank="0" text="n" dxfId="5">
      <formula>NOT(ISERROR(SEARCH("n",AJ11)))</formula>
    </cfRule>
  </conditionalFormatting>
  <conditionalFormatting sqref="AD11:AG11 AI11">
    <cfRule type="containsText" priority="8" operator="containsText" aboveAverage="0" equalAverage="0" bottom="0" percent="0" rank="0" text=" " dxfId="6">
      <formula>NOT(ISERROR(SEARCH(" ",AD11)))</formula>
    </cfRule>
    <cfRule type="containsText" priority="9" operator="containsText" aboveAverage="0" equalAverage="0" bottom="0" percent="0" rank="0" text="n" dxfId="7">
      <formula>NOT(ISERROR(SEARCH("n",AD11)))</formula>
    </cfRule>
  </conditionalFormatting>
  <conditionalFormatting sqref="X11:AC11">
    <cfRule type="containsText" priority="10" operator="containsText" aboveAverage="0" equalAverage="0" bottom="0" percent="0" rank="0" text=" " dxfId="8">
      <formula>NOT(ISERROR(SEARCH(" ",X11)))</formula>
    </cfRule>
    <cfRule type="containsText" priority="11" operator="containsText" aboveAverage="0" equalAverage="0" bottom="0" percent="0" rank="0" text="n" dxfId="9">
      <formula>NOT(ISERROR(SEARCH("n",X11)))</formula>
    </cfRule>
  </conditionalFormatting>
  <conditionalFormatting sqref="AI11:AM11">
    <cfRule type="containsText" priority="12" operator="containsText" aboveAverage="0" equalAverage="0" bottom="0" percent="0" rank="0" text=" " dxfId="10">
      <formula>NOT(ISERROR(SEARCH(" ",AI11)))</formula>
    </cfRule>
    <cfRule type="containsText" priority="13" operator="containsText" aboveAverage="0" equalAverage="0" bottom="0" percent="0" rank="0" text="n" dxfId="11">
      <formula>NOT(ISERROR(SEARCH("n",AI11)))</formula>
    </cfRule>
  </conditionalFormatting>
  <conditionalFormatting sqref="AC11:AG11">
    <cfRule type="containsText" priority="14" operator="containsText" aboveAverage="0" equalAverage="0" bottom="0" percent="0" rank="0" text=" " dxfId="12">
      <formula>NOT(ISERROR(SEARCH(" ",AC11)))</formula>
    </cfRule>
    <cfRule type="containsText" priority="15" operator="containsText" aboveAverage="0" equalAverage="0" bottom="0" percent="0" rank="0" text="n" dxfId="13">
      <formula>NOT(ISERROR(SEARCH("n",AC11)))</formula>
    </cfRule>
  </conditionalFormatting>
  <conditionalFormatting sqref="W11:AB11">
    <cfRule type="containsText" priority="16" operator="containsText" aboveAverage="0" equalAverage="0" bottom="0" percent="0" rank="0" text=" " dxfId="14">
      <formula>NOT(ISERROR(SEARCH(" ",W11)))</formula>
    </cfRule>
    <cfRule type="containsText" priority="17" operator="containsText" aboveAverage="0" equalAverage="0" bottom="0" percent="0" rank="0" text="n" dxfId="15">
      <formula>NOT(ISERROR(SEARCH("n",W11)))</formula>
    </cfRule>
  </conditionalFormatting>
  <conditionalFormatting sqref="N10:N19">
    <cfRule type="containsText" priority="18" operator="containsText" aboveAverage="0" equalAverage="0" bottom="0" percent="0" rank="0" text=" " dxfId="16">
      <formula>NOT(ISERROR(SEARCH(" ",N10)))</formula>
    </cfRule>
    <cfRule type="containsText" priority="19" operator="containsText" aboveAverage="0" equalAverage="0" bottom="0" percent="0" rank="0" text="n" dxfId="17">
      <formula>NOT(ISERROR(SEARCH("n",N10)))</formula>
    </cfRule>
  </conditionalFormatting>
  <conditionalFormatting sqref="N3:N11">
    <cfRule type="containsText" priority="20" operator="containsText" aboveAverage="0" equalAverage="0" bottom="0" percent="0" rank="0" text=" " dxfId="18">
      <formula>NOT(ISERROR(SEARCH(" ",N3)))</formula>
    </cfRule>
    <cfRule type="containsText" priority="21" operator="containsText" aboveAverage="0" equalAverage="0" bottom="0" percent="0" rank="0" text="n" dxfId="19">
      <formula>NOT(ISERROR(SEARCH("n",N3)))</formula>
    </cfRule>
  </conditionalFormatting>
  <conditionalFormatting sqref="O12:S19 P10:T18">
    <cfRule type="containsText" priority="22" operator="containsText" aboveAverage="0" equalAverage="0" bottom="0" percent="0" rank="0" text=" " dxfId="20">
      <formula>NOT(ISERROR(SEARCH(" ",O10)))</formula>
    </cfRule>
    <cfRule type="containsText" priority="23" operator="containsText" aboveAverage="0" equalAverage="0" bottom="0" percent="0" rank="0" text="n" dxfId="21">
      <formula>NOT(ISERROR(SEARCH("n",O10)))</formula>
    </cfRule>
  </conditionalFormatting>
  <conditionalFormatting sqref="J10:M18 I12:M19 O10:O18">
    <cfRule type="containsText" priority="24" operator="containsText" aboveAverage="0" equalAverage="0" bottom="0" percent="0" rank="0" text=" " dxfId="22">
      <formula>NOT(ISERROR(SEARCH(" ",I10)))</formula>
    </cfRule>
    <cfRule type="containsText" priority="25" operator="containsText" aboveAverage="0" equalAverage="0" bottom="0" percent="0" rank="0" text="n" dxfId="23">
      <formula>NOT(ISERROR(SEARCH("n",I10)))</formula>
    </cfRule>
  </conditionalFormatting>
  <conditionalFormatting sqref="C12:H19 D10:I18">
    <cfRule type="containsText" priority="26" operator="containsText" aboveAverage="0" equalAverage="0" bottom="0" percent="0" rank="0" text=" " dxfId="24">
      <formula>NOT(ISERROR(SEARCH(" ",C10)))</formula>
    </cfRule>
    <cfRule type="containsText" priority="27" operator="containsText" aboveAverage="0" equalAverage="0" bottom="0" percent="0" rank="0" text="n" dxfId="25">
      <formula>NOT(ISERROR(SEARCH("n",C10)))</formula>
    </cfRule>
  </conditionalFormatting>
  <conditionalFormatting sqref="O3:S11 P8:T9">
    <cfRule type="containsText" priority="28" operator="containsText" aboveAverage="0" equalAverage="0" bottom="0" percent="0" rank="0" text=" " dxfId="26">
      <formula>NOT(ISERROR(SEARCH(" ",O3)))</formula>
    </cfRule>
    <cfRule type="containsText" priority="29" operator="containsText" aboveAverage="0" equalAverage="0" bottom="0" percent="0" rank="0" text="n" dxfId="27">
      <formula>NOT(ISERROR(SEARCH("n",O3)))</formula>
    </cfRule>
  </conditionalFormatting>
  <conditionalFormatting sqref="I3:M11 O8:O9">
    <cfRule type="containsText" priority="30" operator="containsText" aboveAverage="0" equalAverage="0" bottom="0" percent="0" rank="0" text=" " dxfId="28">
      <formula>NOT(ISERROR(SEARCH(" ",I3)))</formula>
    </cfRule>
    <cfRule type="containsText" priority="31" operator="containsText" aboveAverage="0" equalAverage="0" bottom="0" percent="0" rank="0" text="n" dxfId="29">
      <formula>NOT(ISERROR(SEARCH("n",I3)))</formula>
    </cfRule>
  </conditionalFormatting>
  <conditionalFormatting sqref="C3:H11">
    <cfRule type="containsText" priority="32" operator="containsText" aboveAverage="0" equalAverage="0" bottom="0" percent="0" rank="0" text=" " dxfId="30">
      <formula>NOT(ISERROR(SEARCH(" ",C3)))</formula>
    </cfRule>
    <cfRule type="containsText" priority="33" operator="containsText" aboveAverage="0" equalAverage="0" bottom="0" percent="0" rank="0" text="n" dxfId="31">
      <formula>NOT(ISERROR(SEARCH("n",C3)))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2021-04-01T22:58:01Z</dcterms:created>
  <dc:creator>Alejo</dc:creator>
  <dc:description/>
  <dc:language>en-US</dc:language>
  <cp:lastModifiedBy/>
  <dcterms:modified xsi:type="dcterms:W3CDTF">2024-07-29T11:34:12Z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