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caixa-my.sharepoint.com/personal/c136702_corp_caixa_gov_br/Documents/Área de Trabalho/"/>
    </mc:Choice>
  </mc:AlternateContent>
  <xr:revisionPtr revIDLastSave="99" documentId="8_{FDB0EAB7-5B2D-4373-88A2-544B37871B1A}" xr6:coauthVersionLast="47" xr6:coauthVersionMax="47" xr10:uidLastSave="{BCFBF1E5-E817-45AF-A131-976CE0D39418}"/>
  <bookViews>
    <workbookView xWindow="-110" yWindow="-110" windowWidth="19420" windowHeight="10300" activeTab="2" xr2:uid="{10179244-0ECE-4A9E-950D-B1D5A454C71F}"/>
  </bookViews>
  <sheets>
    <sheet name="Data" sheetId="1" r:id="rId1"/>
    <sheet name="Controller" sheetId="3" r:id="rId2"/>
    <sheet name="DASHBOARD" sheetId="4" r:id="rId3"/>
  </sheets>
  <definedNames>
    <definedName name="SegmentaçãodeDados_Mês">#N/A</definedName>
  </definedNames>
  <calcPr calcId="191029"/>
  <pivotCaches>
    <pivotCache cacheId="10" r:id="rId4"/>
  </pivotCaches>
  <extLst>
    <ext xmlns:x14="http://schemas.microsoft.com/office/spreadsheetml/2009/9/main" uri="{BBE1A952-AA13-448e-AADC-164F8A28A991}">
      <x14:slicerCaches>
        <x14:slicerCache r:id="rId5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2" i="1"/>
</calcChain>
</file>

<file path=xl/sharedStrings.xml><?xml version="1.0" encoding="utf-8"?>
<sst xmlns="http://schemas.openxmlformats.org/spreadsheetml/2006/main" count="257" uniqueCount="76">
  <si>
    <t>Data</t>
  </si>
  <si>
    <t>Tipo</t>
  </si>
  <si>
    <t>Descrição</t>
  </si>
  <si>
    <t>Valor</t>
  </si>
  <si>
    <t>Categoria</t>
  </si>
  <si>
    <t>Operação Bancaria</t>
  </si>
  <si>
    <t>Status</t>
  </si>
  <si>
    <t>ENTRADA</t>
  </si>
  <si>
    <t>Renda Fixa</t>
  </si>
  <si>
    <t>Salário mensal</t>
  </si>
  <si>
    <t>Transferência</t>
  </si>
  <si>
    <t>Recebido</t>
  </si>
  <si>
    <t>SAÍDA</t>
  </si>
  <si>
    <t>Alimentação</t>
  </si>
  <si>
    <t>Compras no supermercado</t>
  </si>
  <si>
    <t>Débito Automático</t>
  </si>
  <si>
    <t>Pendente</t>
  </si>
  <si>
    <t>Transporte</t>
  </si>
  <si>
    <t>Gasolina</t>
  </si>
  <si>
    <t>Cartão de Crédito</t>
  </si>
  <si>
    <t>Pago</t>
  </si>
  <si>
    <t>Lazer</t>
  </si>
  <si>
    <t>Cinema</t>
  </si>
  <si>
    <t>Saúde</t>
  </si>
  <si>
    <t>Consulta odontológica</t>
  </si>
  <si>
    <t>Educação</t>
  </si>
  <si>
    <t>Material escolar</t>
  </si>
  <si>
    <t>Vestuário</t>
  </si>
  <si>
    <t>Compra de roupas de inverno</t>
  </si>
  <si>
    <t>Investimentos</t>
  </si>
  <si>
    <t>Dividendos de ações</t>
  </si>
  <si>
    <t>Serviços</t>
  </si>
  <si>
    <t>Limpeza do apartamento</t>
  </si>
  <si>
    <t>Eletrônicos</t>
  </si>
  <si>
    <t>Compra de novo celular</t>
  </si>
  <si>
    <t>Utilidades Domésticas</t>
  </si>
  <si>
    <t>Reparos domésticos</t>
  </si>
  <si>
    <t>Presentes</t>
  </si>
  <si>
    <t>Presente de aniversário</t>
  </si>
  <si>
    <t>Beleza</t>
  </si>
  <si>
    <t>Corte de cabelo e barba</t>
  </si>
  <si>
    <t>Pet Care</t>
  </si>
  <si>
    <t>Ração e petiscos para o cachorro</t>
  </si>
  <si>
    <t>Viagem</t>
  </si>
  <si>
    <t>Reserva de pousada</t>
  </si>
  <si>
    <t>Gastronomia</t>
  </si>
  <si>
    <t>Jantar em restaurante francês</t>
  </si>
  <si>
    <t>Cinema e jantar</t>
  </si>
  <si>
    <t>Plano de saúde</t>
  </si>
  <si>
    <t>Compra de roupas</t>
  </si>
  <si>
    <t>Freelance</t>
  </si>
  <si>
    <t>Pagamento por projeto freelancer</t>
  </si>
  <si>
    <t>Manutenção do veículo</t>
  </si>
  <si>
    <t>Compra de novo smartphone</t>
  </si>
  <si>
    <t>Utilidades Dom.</t>
  </si>
  <si>
    <t>Conta de energia elétrica</t>
  </si>
  <si>
    <t>Aniversário da mãe</t>
  </si>
  <si>
    <t>Recarga de cartão de transporte</t>
  </si>
  <si>
    <t>Ingressos para teatro</t>
  </si>
  <si>
    <t>Remédios de farmácia</t>
  </si>
  <si>
    <t>Cursos online</t>
  </si>
  <si>
    <t>Roupas de primavera</t>
  </si>
  <si>
    <t>Manutenção da casa</t>
  </si>
  <si>
    <t>Venda de ativos</t>
  </si>
  <si>
    <t>Venda de equipamentos eletrônicos</t>
  </si>
  <si>
    <t>Manutenção do computador</t>
  </si>
  <si>
    <t>Troca de móveis da cozinha</t>
  </si>
  <si>
    <t>Presentes para casamento</t>
  </si>
  <si>
    <t>Veterinário para o pet</t>
  </si>
  <si>
    <t>Salão de beleza</t>
  </si>
  <si>
    <t>Jantar em restaurante italiano</t>
  </si>
  <si>
    <t>Reserva de hotel para fim de semana</t>
  </si>
  <si>
    <t>Rótulos de Linha</t>
  </si>
  <si>
    <t>Total Geral</t>
  </si>
  <si>
    <t>Soma de Valor</t>
  </si>
  <si>
    <t>Mês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</si>
</sst>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6" formatCode="_-&quot;R$&quot;\ * #,##0.00_-;\-&quot;R$&quot;\ * #,##0.00_-;_-&quot;R$&quot;\ * &quot;-&quot;??_-;_-@_-"/>
    <numFmt numFmtId="168" formatCode="&quot;R$&quot;\ #,##0.00"/>
    <numFmt numFmtId="170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166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/>
    <xf numFmtId="14" fontId="0" fillId="0" borderId="0" xfId="0" applyNumberFormat="1" applyAlignment="1">
      <alignment horizontal="center" wrapText="1"/>
    </xf>
    <xf numFmtId="0" fontId="0" fillId="0" borderId="0" xfId="0" applyAlignment="1">
      <alignment horizontal="center" wrapText="1"/>
    </xf>
    <xf numFmtId="166" fontId="0" fillId="0" borderId="0" xfId="2" applyFont="1" applyAlignment="1">
      <alignment horizontal="center" wrapText="1"/>
    </xf>
    <xf numFmtId="0" fontId="0" fillId="0" borderId="0" xfId="0" pivotButton="1"/>
    <xf numFmtId="0" fontId="0" fillId="0" borderId="0" xfId="0" applyAlignment="1">
      <alignment horizontal="left"/>
    </xf>
    <xf numFmtId="168" fontId="0" fillId="0" borderId="0" xfId="0" applyNumberFormat="1"/>
    <xf numFmtId="0" fontId="0" fillId="2" borderId="0" xfId="0" applyFill="1"/>
    <xf numFmtId="0" fontId="0" fillId="3" borderId="0" xfId="0" applyFill="1"/>
    <xf numFmtId="170" fontId="0" fillId="0" borderId="0" xfId="1" applyNumberFormat="1" applyFont="1" applyAlignment="1">
      <alignment horizontal="center" wrapText="1"/>
    </xf>
  </cellXfs>
  <cellStyles count="3">
    <cellStyle name="Moeda 2" xfId="2" xr:uid="{7F051A28-87C9-4560-975A-660C03B3F764}"/>
    <cellStyle name="Normal" xfId="0" builtinId="0"/>
    <cellStyle name="Vírgula" xfId="1" builtinId="3"/>
  </cellStyles>
  <dxfs count="1">
    <dxf>
      <numFmt numFmtId="19" formatCode="dd/mm/yyyy"/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microsoft.com/office/2007/relationships/slicerCache" Target="slicerCaches/slicerCach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[desafio_planilha.xlsx]Controller!Tabela dinâmica1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diamond"/>
          <c:size val="6"/>
          <c:spPr>
            <a:solidFill>
              <a:schemeClr val="accent1"/>
            </a:solidFill>
            <a:ln w="9525">
              <a:solidFill>
                <a:schemeClr val="accen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Controller!$B$3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Controller!$A$4:$A$19</c:f>
              <c:strCache>
                <c:ptCount val="15"/>
                <c:pt idx="0">
                  <c:v>Alimentação</c:v>
                </c:pt>
                <c:pt idx="1">
                  <c:v>Beleza</c:v>
                </c:pt>
                <c:pt idx="2">
                  <c:v>Educação</c:v>
                </c:pt>
                <c:pt idx="3">
                  <c:v>Eletrônicos</c:v>
                </c:pt>
                <c:pt idx="4">
                  <c:v>Gastronomia</c:v>
                </c:pt>
                <c:pt idx="5">
                  <c:v>Lazer</c:v>
                </c:pt>
                <c:pt idx="6">
                  <c:v>Pet Care</c:v>
                </c:pt>
                <c:pt idx="7">
                  <c:v>Presentes</c:v>
                </c:pt>
                <c:pt idx="8">
                  <c:v>Saúde</c:v>
                </c:pt>
                <c:pt idx="9">
                  <c:v>Serviços</c:v>
                </c:pt>
                <c:pt idx="10">
                  <c:v>Transporte</c:v>
                </c:pt>
                <c:pt idx="11">
                  <c:v>Utilidades Dom.</c:v>
                </c:pt>
                <c:pt idx="12">
                  <c:v>Utilidades Domésticas</c:v>
                </c:pt>
                <c:pt idx="13">
                  <c:v>Vestuário</c:v>
                </c:pt>
                <c:pt idx="14">
                  <c:v>Viagem</c:v>
                </c:pt>
              </c:strCache>
            </c:strRef>
          </c:cat>
          <c:val>
            <c:numRef>
              <c:f>Controller!$B$4:$B$19</c:f>
              <c:numCache>
                <c:formatCode>"R$"\ #,##0.00</c:formatCode>
                <c:ptCount val="15"/>
                <c:pt idx="0">
                  <c:v>1600</c:v>
                </c:pt>
                <c:pt idx="1">
                  <c:v>330</c:v>
                </c:pt>
                <c:pt idx="2">
                  <c:v>1100</c:v>
                </c:pt>
                <c:pt idx="3">
                  <c:v>3000</c:v>
                </c:pt>
                <c:pt idx="4">
                  <c:v>570</c:v>
                </c:pt>
                <c:pt idx="5">
                  <c:v>500</c:v>
                </c:pt>
                <c:pt idx="6">
                  <c:v>350</c:v>
                </c:pt>
                <c:pt idx="7">
                  <c:v>830</c:v>
                </c:pt>
                <c:pt idx="8">
                  <c:v>970</c:v>
                </c:pt>
                <c:pt idx="9">
                  <c:v>1400</c:v>
                </c:pt>
                <c:pt idx="10">
                  <c:v>800</c:v>
                </c:pt>
                <c:pt idx="11">
                  <c:v>250</c:v>
                </c:pt>
                <c:pt idx="12">
                  <c:v>1250</c:v>
                </c:pt>
                <c:pt idx="13">
                  <c:v>1500</c:v>
                </c:pt>
                <c:pt idx="14">
                  <c:v>1250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9E-4088-A391-C61144475B6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913511104"/>
        <c:axId val="471086224"/>
      </c:barChart>
      <c:catAx>
        <c:axId val="9135111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71086224"/>
        <c:crosses val="autoZero"/>
        <c:auto val="1"/>
        <c:lblAlgn val="ctr"/>
        <c:lblOffset val="100"/>
        <c:noMultiLvlLbl val="0"/>
      </c:catAx>
      <c:valAx>
        <c:axId val="471086224"/>
        <c:scaling>
          <c:orientation val="minMax"/>
        </c:scaling>
        <c:delete val="0"/>
        <c:axPos val="l"/>
        <c:numFmt formatCode="&quot;R$&quot;\ #,##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135111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[desafio_planilha.xlsx]Controller!Tabela dinâmica2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diamond"/>
          <c:size val="6"/>
          <c:spPr>
            <a:solidFill>
              <a:schemeClr val="accent1"/>
            </a:solidFill>
            <a:ln w="9525">
              <a:solidFill>
                <a:schemeClr val="accen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Controller!$E$3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Controller!$D$4:$D$8</c:f>
              <c:strCache>
                <c:ptCount val="4"/>
                <c:pt idx="0">
                  <c:v>Freelance</c:v>
                </c:pt>
                <c:pt idx="1">
                  <c:v>Investimentos</c:v>
                </c:pt>
                <c:pt idx="2">
                  <c:v>Renda Fixa</c:v>
                </c:pt>
                <c:pt idx="3">
                  <c:v>Venda de ativos</c:v>
                </c:pt>
              </c:strCache>
            </c:strRef>
          </c:cat>
          <c:val>
            <c:numRef>
              <c:f>Controller!$E$4:$E$8</c:f>
              <c:numCache>
                <c:formatCode>"R$"\ #,##0.00</c:formatCode>
                <c:ptCount val="4"/>
                <c:pt idx="0">
                  <c:v>1200</c:v>
                </c:pt>
                <c:pt idx="1">
                  <c:v>800</c:v>
                </c:pt>
                <c:pt idx="2">
                  <c:v>15000</c:v>
                </c:pt>
                <c:pt idx="3">
                  <c:v>1500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F8-42D9-8A7E-B96506F5B98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1342964016"/>
        <c:axId val="1052678992"/>
      </c:barChart>
      <c:catAx>
        <c:axId val="1342964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52678992"/>
        <c:crosses val="autoZero"/>
        <c:auto val="1"/>
        <c:lblAlgn val="ctr"/>
        <c:lblOffset val="100"/>
        <c:noMultiLvlLbl val="0"/>
      </c:catAx>
      <c:valAx>
        <c:axId val="1052678992"/>
        <c:scaling>
          <c:orientation val="minMax"/>
        </c:scaling>
        <c:delete val="0"/>
        <c:axPos val="l"/>
        <c:numFmt formatCode="&quot;R$&quot;\ #,##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42964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103186</xdr:colOff>
      <xdr:row>0</xdr:row>
      <xdr:rowOff>55561</xdr:rowOff>
    </xdr:from>
    <xdr:to>
      <xdr:col>10</xdr:col>
      <xdr:colOff>230189</xdr:colOff>
      <xdr:row>21</xdr:row>
      <xdr:rowOff>95250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4DB3A29-31B5-4A15-B3BE-FE4BB4BEB9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71437</xdr:colOff>
      <xdr:row>0</xdr:row>
      <xdr:rowOff>0</xdr:rowOff>
    </xdr:from>
    <xdr:to>
      <xdr:col>21</xdr:col>
      <xdr:colOff>0</xdr:colOff>
      <xdr:row>21</xdr:row>
      <xdr:rowOff>87312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529A442B-B77D-4A45-9377-962953382C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47625</xdr:colOff>
      <xdr:row>0</xdr:row>
      <xdr:rowOff>127000</xdr:rowOff>
    </xdr:from>
    <xdr:to>
      <xdr:col>0</xdr:col>
      <xdr:colOff>1325563</xdr:colOff>
      <xdr:row>9</xdr:row>
      <xdr:rowOff>15875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4" name="Mês">
              <a:extLst>
                <a:ext uri="{FF2B5EF4-FFF2-40B4-BE49-F238E27FC236}">
                  <a16:creationId xmlns:a16="http://schemas.microsoft.com/office/drawing/2014/main" id="{9DB36CD8-C85D-4037-BFA5-D49BDC67C7A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ês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7625" y="127000"/>
              <a:ext cx="1277938" cy="153193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arissa Eleuterio Martinez" refreshedDate="45671.804554513888" createdVersion="8" refreshedVersion="8" minRefreshableVersion="3" recordCount="45" xr:uid="{FF8CE38B-C665-4CB0-A3FF-67D832B2CB8E}">
  <cacheSource type="worksheet">
    <worksheetSource ref="A1:H1048576" sheet="Data"/>
  </cacheSource>
  <cacheFields count="8">
    <cacheField name="Data" numFmtId="0">
      <sharedItems containsNonDate="0" containsDate="1" containsString="0" containsBlank="1" minDate="2024-08-01T00:00:00" maxDate="2024-11-01T00:00:00"/>
    </cacheField>
    <cacheField name="Mês" numFmtId="0">
      <sharedItems containsString="0" containsBlank="1" containsNumber="1" containsInteger="1" minValue="8" maxValue="10" count="4">
        <n v="8"/>
        <n v="9"/>
        <n v="10"/>
        <m/>
      </sharedItems>
    </cacheField>
    <cacheField name="Tipo" numFmtId="0">
      <sharedItems containsBlank="1" count="3">
        <s v="ENTRADA"/>
        <s v="SAÍDA"/>
        <m/>
      </sharedItems>
    </cacheField>
    <cacheField name="Categoria" numFmtId="0">
      <sharedItems containsBlank="1" count="20">
        <s v="Renda Fixa"/>
        <s v="Alimentação"/>
        <s v="Transporte"/>
        <s v="Lazer"/>
        <s v="Saúde"/>
        <s v="Educação"/>
        <s v="Vestuário"/>
        <s v="Investimentos"/>
        <s v="Serviços"/>
        <s v="Eletrônicos"/>
        <s v="Utilidades Domésticas"/>
        <s v="Presentes"/>
        <s v="Beleza"/>
        <s v="Pet Care"/>
        <s v="Viagem"/>
        <s v="Gastronomia"/>
        <s v="Freelance"/>
        <s v="Utilidades Dom."/>
        <s v="Venda de ativos"/>
        <m/>
      </sharedItems>
    </cacheField>
    <cacheField name="Descrição" numFmtId="0">
      <sharedItems containsBlank="1"/>
    </cacheField>
    <cacheField name="Valor" numFmtId="0">
      <sharedItems containsString="0" containsBlank="1" containsNumber="1" containsInteger="1" minValue="80" maxValue="5000"/>
    </cacheField>
    <cacheField name="Operação Bancaria" numFmtId="0">
      <sharedItems containsBlank="1"/>
    </cacheField>
    <cacheField name="Status" numFmtId="0">
      <sharedItems containsBlank="1"/>
    </cacheField>
  </cacheFields>
  <extLst>
    <ext xmlns:x14="http://schemas.microsoft.com/office/spreadsheetml/2009/9/main" uri="{725AE2AE-9491-48be-B2B4-4EB974FC3084}">
      <x14:pivotCacheDefinition pivotCacheId="1880149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5">
  <r>
    <d v="2024-08-01T00:00:00"/>
    <x v="0"/>
    <x v="0"/>
    <x v="0"/>
    <s v="Salário mensal"/>
    <n v="5000"/>
    <s v="Transferência"/>
    <s v="Recebido"/>
  </r>
  <r>
    <d v="2024-08-01T00:00:00"/>
    <x v="0"/>
    <x v="1"/>
    <x v="1"/>
    <s v="Compras no supermercado"/>
    <n v="550"/>
    <s v="Débito Automático"/>
    <s v="Pendente"/>
  </r>
  <r>
    <d v="2024-08-03T00:00:00"/>
    <x v="0"/>
    <x v="1"/>
    <x v="2"/>
    <s v="Gasolina"/>
    <n v="300"/>
    <s v="Cartão de Crédito"/>
    <s v="Pago"/>
  </r>
  <r>
    <d v="2024-08-05T00:00:00"/>
    <x v="0"/>
    <x v="1"/>
    <x v="3"/>
    <s v="Cinema"/>
    <n v="120"/>
    <s v="Cartão de Crédito"/>
    <s v="Pago"/>
  </r>
  <r>
    <d v="2024-08-07T00:00:00"/>
    <x v="0"/>
    <x v="1"/>
    <x v="4"/>
    <s v="Consulta odontológica"/>
    <n v="250"/>
    <s v="Transferência"/>
    <s v="Pago"/>
  </r>
  <r>
    <d v="2024-08-10T00:00:00"/>
    <x v="0"/>
    <x v="1"/>
    <x v="5"/>
    <s v="Material escolar"/>
    <n v="400"/>
    <s v="Débito Automático"/>
    <s v="Pendente"/>
  </r>
  <r>
    <d v="2024-08-12T00:00:00"/>
    <x v="0"/>
    <x v="1"/>
    <x v="6"/>
    <s v="Compra de roupas de inverno"/>
    <n v="600"/>
    <s v="Cartão de Crédito"/>
    <s v="Pendente"/>
  </r>
  <r>
    <d v="2024-08-15T00:00:00"/>
    <x v="0"/>
    <x v="0"/>
    <x v="7"/>
    <s v="Dividendos de ações"/>
    <n v="800"/>
    <s v="Transferência"/>
    <s v="Recebido"/>
  </r>
  <r>
    <d v="2024-08-15T00:00:00"/>
    <x v="0"/>
    <x v="1"/>
    <x v="8"/>
    <s v="Limpeza do apartamento"/>
    <n v="150"/>
    <s v="Transferência"/>
    <s v="Pago"/>
  </r>
  <r>
    <d v="2024-08-18T00:00:00"/>
    <x v="0"/>
    <x v="1"/>
    <x v="9"/>
    <s v="Compra de novo celular"/>
    <n v="1200"/>
    <s v="Cartão de Crédito"/>
    <s v="Pendente"/>
  </r>
  <r>
    <d v="2024-08-20T00:00:00"/>
    <x v="0"/>
    <x v="1"/>
    <x v="10"/>
    <s v="Reparos domésticos"/>
    <n v="450"/>
    <s v="Débito Automático"/>
    <s v="Pago"/>
  </r>
  <r>
    <d v="2024-08-22T00:00:00"/>
    <x v="0"/>
    <x v="1"/>
    <x v="11"/>
    <s v="Presente de aniversário"/>
    <n v="180"/>
    <s v="Transferência"/>
    <s v="Pendente"/>
  </r>
  <r>
    <d v="2024-08-24T00:00:00"/>
    <x v="0"/>
    <x v="1"/>
    <x v="12"/>
    <s v="Corte de cabelo e barba"/>
    <n v="80"/>
    <s v="Débito Automático"/>
    <s v="Pago"/>
  </r>
  <r>
    <d v="2024-08-28T00:00:00"/>
    <x v="0"/>
    <x v="1"/>
    <x v="13"/>
    <s v="Ração e petiscos para o cachorro"/>
    <n v="200"/>
    <s v="Débito Automático"/>
    <s v="Pago"/>
  </r>
  <r>
    <d v="2024-08-30T00:00:00"/>
    <x v="0"/>
    <x v="1"/>
    <x v="14"/>
    <s v="Reserva de pousada"/>
    <n v="750"/>
    <s v="Transferência"/>
    <s v="Pendente"/>
  </r>
  <r>
    <d v="2024-08-31T00:00:00"/>
    <x v="0"/>
    <x v="1"/>
    <x v="15"/>
    <s v="Jantar em restaurante francês"/>
    <n v="350"/>
    <s v="Cartão de Crédito"/>
    <s v="Pago"/>
  </r>
  <r>
    <d v="2024-09-01T00:00:00"/>
    <x v="1"/>
    <x v="0"/>
    <x v="0"/>
    <s v="Salário mensal"/>
    <n v="5000"/>
    <s v="Transferência"/>
    <s v="Recebido"/>
  </r>
  <r>
    <d v="2024-09-02T00:00:00"/>
    <x v="1"/>
    <x v="1"/>
    <x v="1"/>
    <s v="Compras no supermercado"/>
    <n v="450"/>
    <s v="Débito Automático"/>
    <s v="Pendente"/>
  </r>
  <r>
    <d v="2024-09-05T00:00:00"/>
    <x v="1"/>
    <x v="1"/>
    <x v="2"/>
    <s v="Gasolina"/>
    <n v="300"/>
    <s v="Débito Automático"/>
    <s v="Pago"/>
  </r>
  <r>
    <d v="2024-09-08T00:00:00"/>
    <x v="1"/>
    <x v="1"/>
    <x v="3"/>
    <s v="Cinema e jantar"/>
    <n v="200"/>
    <s v="Transferência"/>
    <s v="Pago"/>
  </r>
  <r>
    <d v="2024-09-11T00:00:00"/>
    <x v="1"/>
    <x v="1"/>
    <x v="4"/>
    <s v="Plano de saúde"/>
    <n v="600"/>
    <s v="Débito Automático"/>
    <s v="Pendente"/>
  </r>
  <r>
    <d v="2024-09-14T00:00:00"/>
    <x v="1"/>
    <x v="1"/>
    <x v="5"/>
    <s v="Material escolar"/>
    <n v="350"/>
    <s v="Transferência"/>
    <s v="Pago"/>
  </r>
  <r>
    <d v="2024-09-17T00:00:00"/>
    <x v="1"/>
    <x v="1"/>
    <x v="6"/>
    <s v="Compra de roupas"/>
    <n v="500"/>
    <s v="Cartão de Crédito"/>
    <s v="Pendente"/>
  </r>
  <r>
    <d v="2024-09-20T00:00:00"/>
    <x v="1"/>
    <x v="0"/>
    <x v="16"/>
    <s v="Pagamento por projeto freelancer"/>
    <n v="1200"/>
    <s v="Transferência"/>
    <s v="Recebido"/>
  </r>
  <r>
    <d v="2024-09-20T00:00:00"/>
    <x v="1"/>
    <x v="1"/>
    <x v="8"/>
    <s v="Manutenção do veículo"/>
    <n v="800"/>
    <s v="Transferência"/>
    <s v="Pago"/>
  </r>
  <r>
    <d v="2024-09-23T00:00:00"/>
    <x v="1"/>
    <x v="1"/>
    <x v="9"/>
    <s v="Compra de novo smartphone"/>
    <n v="1500"/>
    <s v="Cartão de Crédito"/>
    <s v="Pendente"/>
  </r>
  <r>
    <d v="2024-09-26T00:00:00"/>
    <x v="1"/>
    <x v="1"/>
    <x v="17"/>
    <s v="Conta de energia elétrica"/>
    <n v="250"/>
    <s v="Débito Automático"/>
    <s v="Pago"/>
  </r>
  <r>
    <d v="2024-09-29T00:00:00"/>
    <x v="1"/>
    <x v="1"/>
    <x v="11"/>
    <s v="Aniversário da mãe"/>
    <n v="400"/>
    <s v="Cartão de Crédito"/>
    <s v="Pendente"/>
  </r>
  <r>
    <d v="2024-10-01T00:00:00"/>
    <x v="2"/>
    <x v="0"/>
    <x v="0"/>
    <s v="Salário mensal"/>
    <n v="5000"/>
    <s v="Transferência"/>
    <s v="Recebido"/>
  </r>
  <r>
    <d v="2024-10-01T00:00:00"/>
    <x v="2"/>
    <x v="1"/>
    <x v="1"/>
    <s v="Compras no supermercado"/>
    <n v="600"/>
    <s v="Débito Automático"/>
    <s v="Pendente"/>
  </r>
  <r>
    <d v="2024-10-03T00:00:00"/>
    <x v="2"/>
    <x v="1"/>
    <x v="2"/>
    <s v="Recarga de cartão de transporte"/>
    <n v="200"/>
    <s v="Cartão de Crédito"/>
    <s v="Pago"/>
  </r>
  <r>
    <d v="2024-10-05T00:00:00"/>
    <x v="2"/>
    <x v="1"/>
    <x v="3"/>
    <s v="Ingressos para teatro"/>
    <n v="180"/>
    <s v="Transferência"/>
    <s v="Pago"/>
  </r>
  <r>
    <d v="2024-10-08T00:00:00"/>
    <x v="2"/>
    <x v="1"/>
    <x v="4"/>
    <s v="Remédios de farmácia"/>
    <n v="120"/>
    <s v="Débito Automático"/>
    <s v="Pendente"/>
  </r>
  <r>
    <d v="2024-10-10T00:00:00"/>
    <x v="2"/>
    <x v="1"/>
    <x v="5"/>
    <s v="Cursos online"/>
    <n v="350"/>
    <s v="Cartão de Crédito"/>
    <s v="Pendente"/>
  </r>
  <r>
    <d v="2024-10-13T00:00:00"/>
    <x v="2"/>
    <x v="1"/>
    <x v="6"/>
    <s v="Roupas de primavera"/>
    <n v="400"/>
    <s v="Transferência"/>
    <s v="Pago"/>
  </r>
  <r>
    <d v="2024-10-15T00:00:00"/>
    <x v="2"/>
    <x v="1"/>
    <x v="8"/>
    <s v="Manutenção da casa"/>
    <n v="450"/>
    <s v="Débito Automático"/>
    <s v="Pago"/>
  </r>
  <r>
    <d v="2024-10-18T00:00:00"/>
    <x v="2"/>
    <x v="0"/>
    <x v="18"/>
    <s v="Venda de equipamentos eletrônicos"/>
    <n v="1500"/>
    <s v="Transferência"/>
    <s v="Recebido"/>
  </r>
  <r>
    <d v="2024-10-18T00:00:00"/>
    <x v="2"/>
    <x v="1"/>
    <x v="9"/>
    <s v="Manutenção do computador"/>
    <n v="300"/>
    <s v="Cartão de Crédito"/>
    <s v="Pendente"/>
  </r>
  <r>
    <d v="2024-10-20T00:00:00"/>
    <x v="2"/>
    <x v="1"/>
    <x v="10"/>
    <s v="Troca de móveis da cozinha"/>
    <n v="800"/>
    <s v="Transferência"/>
    <s v="Pago"/>
  </r>
  <r>
    <d v="2024-10-22T00:00:00"/>
    <x v="2"/>
    <x v="1"/>
    <x v="11"/>
    <s v="Presentes para casamento"/>
    <n v="250"/>
    <s v="Cartão de Crédito"/>
    <s v="Pendente"/>
  </r>
  <r>
    <d v="2024-10-24T00:00:00"/>
    <x v="2"/>
    <x v="1"/>
    <x v="13"/>
    <s v="Veterinário para o pet"/>
    <n v="150"/>
    <s v="Débito Automático"/>
    <s v="Pago"/>
  </r>
  <r>
    <d v="2024-10-26T00:00:00"/>
    <x v="2"/>
    <x v="1"/>
    <x v="12"/>
    <s v="Salão de beleza"/>
    <n v="250"/>
    <s v="Transferência"/>
    <s v="Pendente"/>
  </r>
  <r>
    <d v="2024-10-30T00:00:00"/>
    <x v="2"/>
    <x v="1"/>
    <x v="15"/>
    <s v="Jantar em restaurante italiano"/>
    <n v="220"/>
    <s v="Transferência"/>
    <s v="Pendente"/>
  </r>
  <r>
    <d v="2024-10-31T00:00:00"/>
    <x v="2"/>
    <x v="1"/>
    <x v="14"/>
    <s v="Reserva de hotel para fim de semana"/>
    <n v="500"/>
    <s v="Cartão de Crédito"/>
    <s v="Pendente"/>
  </r>
  <r>
    <m/>
    <x v="3"/>
    <x v="2"/>
    <x v="19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1A43D3F-9651-4F28-96FD-8511CB5D555F}" name="Tabela dinâmica2" cacheId="1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3">
  <location ref="D3:E8" firstHeaderRow="1" firstDataRow="1" firstDataCol="1" rowPageCount="1" colPageCount="1"/>
  <pivotFields count="8">
    <pivotField showAll="0"/>
    <pivotField showAll="0">
      <items count="5">
        <item x="0"/>
        <item x="1"/>
        <item x="2"/>
        <item x="3"/>
        <item t="default"/>
      </items>
    </pivotField>
    <pivotField axis="axisPage" showAll="0">
      <items count="4">
        <item x="0"/>
        <item x="1"/>
        <item x="2"/>
        <item t="default"/>
      </items>
    </pivotField>
    <pivotField axis="axisRow" showAll="0">
      <items count="21">
        <item x="1"/>
        <item x="12"/>
        <item x="5"/>
        <item x="9"/>
        <item x="16"/>
        <item x="15"/>
        <item x="7"/>
        <item x="3"/>
        <item x="13"/>
        <item x="11"/>
        <item x="0"/>
        <item x="4"/>
        <item x="8"/>
        <item x="2"/>
        <item x="17"/>
        <item x="10"/>
        <item x="18"/>
        <item x="6"/>
        <item x="14"/>
        <item x="19"/>
        <item t="default"/>
      </items>
    </pivotField>
    <pivotField showAll="0"/>
    <pivotField dataField="1" showAll="0"/>
    <pivotField showAll="0"/>
    <pivotField showAll="0"/>
  </pivotFields>
  <rowFields count="1">
    <field x="3"/>
  </rowFields>
  <rowItems count="5">
    <i>
      <x v="4"/>
    </i>
    <i>
      <x v="6"/>
    </i>
    <i>
      <x v="10"/>
    </i>
    <i>
      <x v="16"/>
    </i>
    <i t="grand">
      <x/>
    </i>
  </rowItems>
  <colItems count="1">
    <i/>
  </colItems>
  <pageFields count="1">
    <pageField fld="2" item="0" hier="-1"/>
  </pageFields>
  <dataFields count="1">
    <dataField name="Soma de Valor" fld="5" baseField="2" baseItem="0" numFmtId="168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8946860-8675-433C-BC36-E3AB97DE9C87}" name="Tabela dinâmica1" cacheId="1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3">
  <location ref="A3:B19" firstHeaderRow="1" firstDataRow="1" firstDataCol="1" rowPageCount="1" colPageCount="1"/>
  <pivotFields count="8">
    <pivotField showAll="0"/>
    <pivotField showAll="0">
      <items count="5">
        <item x="0"/>
        <item x="1"/>
        <item x="2"/>
        <item x="3"/>
        <item t="default"/>
      </items>
    </pivotField>
    <pivotField axis="axisPage" showAll="0">
      <items count="4">
        <item x="0"/>
        <item x="1"/>
        <item x="2"/>
        <item t="default"/>
      </items>
    </pivotField>
    <pivotField axis="axisRow" showAll="0">
      <items count="21">
        <item x="1"/>
        <item x="12"/>
        <item x="5"/>
        <item x="9"/>
        <item x="16"/>
        <item x="15"/>
        <item x="7"/>
        <item x="3"/>
        <item x="13"/>
        <item x="11"/>
        <item x="0"/>
        <item x="4"/>
        <item x="8"/>
        <item x="2"/>
        <item x="17"/>
        <item x="10"/>
        <item x="18"/>
        <item x="6"/>
        <item x="14"/>
        <item x="19"/>
        <item t="default"/>
      </items>
    </pivotField>
    <pivotField showAll="0"/>
    <pivotField dataField="1" showAll="0"/>
    <pivotField showAll="0"/>
    <pivotField showAll="0"/>
  </pivotFields>
  <rowFields count="1">
    <field x="3"/>
  </rowFields>
  <rowItems count="16">
    <i>
      <x/>
    </i>
    <i>
      <x v="1"/>
    </i>
    <i>
      <x v="2"/>
    </i>
    <i>
      <x v="3"/>
    </i>
    <i>
      <x v="5"/>
    </i>
    <i>
      <x v="7"/>
    </i>
    <i>
      <x v="8"/>
    </i>
    <i>
      <x v="9"/>
    </i>
    <i>
      <x v="11"/>
    </i>
    <i>
      <x v="12"/>
    </i>
    <i>
      <x v="13"/>
    </i>
    <i>
      <x v="14"/>
    </i>
    <i>
      <x v="15"/>
    </i>
    <i>
      <x v="17"/>
    </i>
    <i>
      <x v="18"/>
    </i>
    <i t="grand">
      <x/>
    </i>
  </rowItems>
  <colItems count="1">
    <i/>
  </colItems>
  <pageFields count="1">
    <pageField fld="2" item="1" hier="-1"/>
  </pageFields>
  <dataFields count="1">
    <dataField name="Soma de Valor" fld="5" baseField="2" baseItem="0" numFmtId="168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Mês" xr10:uid="{5A1337DE-2843-4B7B-8DCA-ADDBF1AFCF3A}" sourceName="Mês">
  <pivotTables>
    <pivotTable tabId="3" name="Tabela dinâmica1"/>
    <pivotTable tabId="3" name="Tabela dinâmica2"/>
  </pivotTables>
  <data>
    <tabular pivotCacheId="18801491">
      <items count="4">
        <i x="0" s="1"/>
        <i x="1" s="1"/>
        <i x="2" s="1"/>
        <i x="3" s="1" nd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Mês" xr10:uid="{E6710A84-5751-4313-891B-BD3312DF1B3B}" cache="SegmentaçãodeDados_Mês" caption="Mês" style="SlicerStyleLight4" rowHeight="2413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6F1178-3CCD-4D39-86DA-343BD48763D7}" name="TBL_OPERATIONS" displayName="TBL_OPERATIONS" ref="A1:H45" totalsRowShown="0">
  <autoFilter ref="A1:H45" xr:uid="{7B6F1178-3CCD-4D39-86DA-343BD48763D7}"/>
  <tableColumns count="8">
    <tableColumn id="1" xr3:uid="{4C1FBBC8-EA48-4794-9849-7B6FC2698048}" name="Data"/>
    <tableColumn id="8" xr3:uid="{24F5643F-2249-4012-8199-5A619DEAD088}" name="Mês" dataDxfId="0">
      <calculatedColumnFormula>MONTH(TBL_OPERATIONS[[#This Row],[Data]])</calculatedColumnFormula>
    </tableColumn>
    <tableColumn id="2" xr3:uid="{84789AC4-C01A-4241-B873-9655F4738C1A}" name="Tipo"/>
    <tableColumn id="3" xr3:uid="{A5102432-A9AF-4247-996C-F5C229F95232}" name="Categoria"/>
    <tableColumn id="4" xr3:uid="{34717326-CD56-4689-80DE-DE90812B4E41}" name="Descrição"/>
    <tableColumn id="5" xr3:uid="{02658D9B-100A-4253-A229-5F8395B7B0F7}" name="Valor"/>
    <tableColumn id="6" xr3:uid="{022BE111-3DA7-4F9F-80DC-5E87065D51F4}" name="Operação Bancaria"/>
    <tableColumn id="7" xr3:uid="{C6A312DF-C21F-4103-806C-C00FE8343CAA}" name="Statu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5A5D9-F8CA-47A7-B64B-DAD598496ACD}">
  <sheetPr>
    <tabColor theme="4" tint="-0.249977111117893"/>
  </sheetPr>
  <dimension ref="A1:H45"/>
  <sheetViews>
    <sheetView workbookViewId="0">
      <selection activeCell="K3" sqref="K3"/>
    </sheetView>
  </sheetViews>
  <sheetFormatPr defaultColWidth="11.1796875" defaultRowHeight="14.5" x14ac:dyDescent="0.35"/>
  <cols>
    <col min="2" max="2" width="11.1796875" style="1"/>
  </cols>
  <sheetData>
    <row r="1" spans="1:8" x14ac:dyDescent="0.35">
      <c r="A1" t="s">
        <v>0</v>
      </c>
      <c r="B1" s="1" t="s">
        <v>75</v>
      </c>
      <c r="C1" t="s">
        <v>1</v>
      </c>
      <c r="D1" t="s">
        <v>4</v>
      </c>
      <c r="E1" t="s">
        <v>2</v>
      </c>
      <c r="F1" t="s">
        <v>3</v>
      </c>
      <c r="G1" t="s">
        <v>5</v>
      </c>
      <c r="H1" t="s">
        <v>6</v>
      </c>
    </row>
    <row r="2" spans="1:8" ht="29" x14ac:dyDescent="0.35">
      <c r="A2" s="2">
        <v>45505</v>
      </c>
      <c r="B2" s="10">
        <f>MONTH(TBL_OPERATIONS[[#This Row],[Data]])</f>
        <v>8</v>
      </c>
      <c r="C2" s="3" t="s">
        <v>7</v>
      </c>
      <c r="D2" s="3" t="s">
        <v>8</v>
      </c>
      <c r="E2" s="3" t="s">
        <v>9</v>
      </c>
      <c r="F2" s="4">
        <v>5000</v>
      </c>
      <c r="G2" s="3" t="s">
        <v>10</v>
      </c>
      <c r="H2" s="3" t="s">
        <v>11</v>
      </c>
    </row>
    <row r="3" spans="1:8" ht="43.5" x14ac:dyDescent="0.35">
      <c r="A3" s="2">
        <v>45505</v>
      </c>
      <c r="B3" s="10">
        <f>MONTH(TBL_OPERATIONS[[#This Row],[Data]])</f>
        <v>8</v>
      </c>
      <c r="C3" s="3" t="s">
        <v>12</v>
      </c>
      <c r="D3" s="3" t="s">
        <v>13</v>
      </c>
      <c r="E3" s="3" t="s">
        <v>14</v>
      </c>
      <c r="F3" s="4">
        <v>550</v>
      </c>
      <c r="G3" s="3" t="s">
        <v>15</v>
      </c>
      <c r="H3" s="3" t="s">
        <v>16</v>
      </c>
    </row>
    <row r="4" spans="1:8" ht="29" x14ac:dyDescent="0.35">
      <c r="A4" s="2">
        <v>45507</v>
      </c>
      <c r="B4" s="10">
        <f>MONTH(TBL_OPERATIONS[[#This Row],[Data]])</f>
        <v>8</v>
      </c>
      <c r="C4" s="3" t="s">
        <v>12</v>
      </c>
      <c r="D4" s="3" t="s">
        <v>17</v>
      </c>
      <c r="E4" s="3" t="s">
        <v>18</v>
      </c>
      <c r="F4" s="4">
        <v>300</v>
      </c>
      <c r="G4" s="3" t="s">
        <v>19</v>
      </c>
      <c r="H4" s="3" t="s">
        <v>20</v>
      </c>
    </row>
    <row r="5" spans="1:8" ht="29" x14ac:dyDescent="0.35">
      <c r="A5" s="2">
        <v>45509</v>
      </c>
      <c r="B5" s="10">
        <f>MONTH(TBL_OPERATIONS[[#This Row],[Data]])</f>
        <v>8</v>
      </c>
      <c r="C5" s="3" t="s">
        <v>12</v>
      </c>
      <c r="D5" s="3" t="s">
        <v>21</v>
      </c>
      <c r="E5" s="3" t="s">
        <v>22</v>
      </c>
      <c r="F5" s="4">
        <v>120</v>
      </c>
      <c r="G5" s="3" t="s">
        <v>19</v>
      </c>
      <c r="H5" s="3" t="s">
        <v>20</v>
      </c>
    </row>
    <row r="6" spans="1:8" ht="43.5" x14ac:dyDescent="0.35">
      <c r="A6" s="2">
        <v>45511</v>
      </c>
      <c r="B6" s="10">
        <f>MONTH(TBL_OPERATIONS[[#This Row],[Data]])</f>
        <v>8</v>
      </c>
      <c r="C6" s="3" t="s">
        <v>12</v>
      </c>
      <c r="D6" s="3" t="s">
        <v>23</v>
      </c>
      <c r="E6" s="3" t="s">
        <v>24</v>
      </c>
      <c r="F6" s="4">
        <v>250</v>
      </c>
      <c r="G6" s="3" t="s">
        <v>10</v>
      </c>
      <c r="H6" s="3" t="s">
        <v>20</v>
      </c>
    </row>
    <row r="7" spans="1:8" ht="29" x14ac:dyDescent="0.35">
      <c r="A7" s="2">
        <v>45514</v>
      </c>
      <c r="B7" s="10">
        <f>MONTH(TBL_OPERATIONS[[#This Row],[Data]])</f>
        <v>8</v>
      </c>
      <c r="C7" s="3" t="s">
        <v>12</v>
      </c>
      <c r="D7" s="3" t="s">
        <v>25</v>
      </c>
      <c r="E7" s="3" t="s">
        <v>26</v>
      </c>
      <c r="F7" s="4">
        <v>400</v>
      </c>
      <c r="G7" s="3" t="s">
        <v>15</v>
      </c>
      <c r="H7" s="3" t="s">
        <v>16</v>
      </c>
    </row>
    <row r="8" spans="1:8" ht="43.5" x14ac:dyDescent="0.35">
      <c r="A8" s="2">
        <v>45516</v>
      </c>
      <c r="B8" s="10">
        <f>MONTH(TBL_OPERATIONS[[#This Row],[Data]])</f>
        <v>8</v>
      </c>
      <c r="C8" s="3" t="s">
        <v>12</v>
      </c>
      <c r="D8" s="3" t="s">
        <v>27</v>
      </c>
      <c r="E8" s="3" t="s">
        <v>28</v>
      </c>
      <c r="F8" s="4">
        <v>600</v>
      </c>
      <c r="G8" s="3" t="s">
        <v>19</v>
      </c>
      <c r="H8" s="3" t="s">
        <v>16</v>
      </c>
    </row>
    <row r="9" spans="1:8" ht="29" x14ac:dyDescent="0.35">
      <c r="A9" s="2">
        <v>45519</v>
      </c>
      <c r="B9" s="10">
        <f>MONTH(TBL_OPERATIONS[[#This Row],[Data]])</f>
        <v>8</v>
      </c>
      <c r="C9" s="3" t="s">
        <v>7</v>
      </c>
      <c r="D9" s="3" t="s">
        <v>29</v>
      </c>
      <c r="E9" s="3" t="s">
        <v>30</v>
      </c>
      <c r="F9" s="4">
        <v>800</v>
      </c>
      <c r="G9" s="3" t="s">
        <v>10</v>
      </c>
      <c r="H9" s="3" t="s">
        <v>11</v>
      </c>
    </row>
    <row r="10" spans="1:8" ht="43.5" x14ac:dyDescent="0.35">
      <c r="A10" s="2">
        <v>45519</v>
      </c>
      <c r="B10" s="10">
        <f>MONTH(TBL_OPERATIONS[[#This Row],[Data]])</f>
        <v>8</v>
      </c>
      <c r="C10" s="3" t="s">
        <v>12</v>
      </c>
      <c r="D10" s="3" t="s">
        <v>31</v>
      </c>
      <c r="E10" s="3" t="s">
        <v>32</v>
      </c>
      <c r="F10" s="4">
        <v>150</v>
      </c>
      <c r="G10" s="3" t="s">
        <v>10</v>
      </c>
      <c r="H10" s="3" t="s">
        <v>20</v>
      </c>
    </row>
    <row r="11" spans="1:8" ht="29" x14ac:dyDescent="0.35">
      <c r="A11" s="2">
        <v>45522</v>
      </c>
      <c r="B11" s="10">
        <f>MONTH(TBL_OPERATIONS[[#This Row],[Data]])</f>
        <v>8</v>
      </c>
      <c r="C11" s="3" t="s">
        <v>12</v>
      </c>
      <c r="D11" s="3" t="s">
        <v>33</v>
      </c>
      <c r="E11" s="3" t="s">
        <v>34</v>
      </c>
      <c r="F11" s="4">
        <v>1200</v>
      </c>
      <c r="G11" s="3" t="s">
        <v>19</v>
      </c>
      <c r="H11" s="3" t="s">
        <v>16</v>
      </c>
    </row>
    <row r="12" spans="1:8" ht="29" x14ac:dyDescent="0.35">
      <c r="A12" s="2">
        <v>45524</v>
      </c>
      <c r="B12" s="10">
        <f>MONTH(TBL_OPERATIONS[[#This Row],[Data]])</f>
        <v>8</v>
      </c>
      <c r="C12" s="3" t="s">
        <v>12</v>
      </c>
      <c r="D12" s="3" t="s">
        <v>35</v>
      </c>
      <c r="E12" s="3" t="s">
        <v>36</v>
      </c>
      <c r="F12" s="4">
        <v>450</v>
      </c>
      <c r="G12" s="3" t="s">
        <v>15</v>
      </c>
      <c r="H12" s="3" t="s">
        <v>20</v>
      </c>
    </row>
    <row r="13" spans="1:8" ht="29" x14ac:dyDescent="0.35">
      <c r="A13" s="2">
        <v>45526</v>
      </c>
      <c r="B13" s="10">
        <f>MONTH(TBL_OPERATIONS[[#This Row],[Data]])</f>
        <v>8</v>
      </c>
      <c r="C13" s="3" t="s">
        <v>12</v>
      </c>
      <c r="D13" s="3" t="s">
        <v>37</v>
      </c>
      <c r="E13" s="3" t="s">
        <v>38</v>
      </c>
      <c r="F13" s="4">
        <v>180</v>
      </c>
      <c r="G13" s="3" t="s">
        <v>10</v>
      </c>
      <c r="H13" s="3" t="s">
        <v>16</v>
      </c>
    </row>
    <row r="14" spans="1:8" ht="43.5" x14ac:dyDescent="0.35">
      <c r="A14" s="2">
        <v>45528</v>
      </c>
      <c r="B14" s="10">
        <f>MONTH(TBL_OPERATIONS[[#This Row],[Data]])</f>
        <v>8</v>
      </c>
      <c r="C14" s="3" t="s">
        <v>12</v>
      </c>
      <c r="D14" s="3" t="s">
        <v>39</v>
      </c>
      <c r="E14" s="3" t="s">
        <v>40</v>
      </c>
      <c r="F14" s="4">
        <v>80</v>
      </c>
      <c r="G14" s="3" t="s">
        <v>15</v>
      </c>
      <c r="H14" s="3" t="s">
        <v>20</v>
      </c>
    </row>
    <row r="15" spans="1:8" ht="58" x14ac:dyDescent="0.35">
      <c r="A15" s="2">
        <v>45532</v>
      </c>
      <c r="B15" s="10">
        <f>MONTH(TBL_OPERATIONS[[#This Row],[Data]])</f>
        <v>8</v>
      </c>
      <c r="C15" s="3" t="s">
        <v>12</v>
      </c>
      <c r="D15" s="3" t="s">
        <v>41</v>
      </c>
      <c r="E15" s="3" t="s">
        <v>42</v>
      </c>
      <c r="F15" s="4">
        <v>200</v>
      </c>
      <c r="G15" s="3" t="s">
        <v>15</v>
      </c>
      <c r="H15" s="3" t="s">
        <v>20</v>
      </c>
    </row>
    <row r="16" spans="1:8" ht="29" x14ac:dyDescent="0.35">
      <c r="A16" s="2">
        <v>45534</v>
      </c>
      <c r="B16" s="10">
        <f>MONTH(TBL_OPERATIONS[[#This Row],[Data]])</f>
        <v>8</v>
      </c>
      <c r="C16" s="3" t="s">
        <v>12</v>
      </c>
      <c r="D16" s="3" t="s">
        <v>43</v>
      </c>
      <c r="E16" s="3" t="s">
        <v>44</v>
      </c>
      <c r="F16" s="4">
        <v>750</v>
      </c>
      <c r="G16" s="3" t="s">
        <v>10</v>
      </c>
      <c r="H16" s="3" t="s">
        <v>16</v>
      </c>
    </row>
    <row r="17" spans="1:8" ht="43.5" x14ac:dyDescent="0.35">
      <c r="A17" s="2">
        <v>45535</v>
      </c>
      <c r="B17" s="10">
        <f>MONTH(TBL_OPERATIONS[[#This Row],[Data]])</f>
        <v>8</v>
      </c>
      <c r="C17" s="3" t="s">
        <v>12</v>
      </c>
      <c r="D17" s="3" t="s">
        <v>45</v>
      </c>
      <c r="E17" s="3" t="s">
        <v>46</v>
      </c>
      <c r="F17" s="4">
        <v>350</v>
      </c>
      <c r="G17" s="3" t="s">
        <v>19</v>
      </c>
      <c r="H17" s="3" t="s">
        <v>20</v>
      </c>
    </row>
    <row r="18" spans="1:8" ht="29" x14ac:dyDescent="0.35">
      <c r="A18" s="2">
        <v>45536</v>
      </c>
      <c r="B18" s="10">
        <f>MONTH(TBL_OPERATIONS[[#This Row],[Data]])</f>
        <v>9</v>
      </c>
      <c r="C18" s="3" t="s">
        <v>7</v>
      </c>
      <c r="D18" s="3" t="s">
        <v>8</v>
      </c>
      <c r="E18" s="3" t="s">
        <v>9</v>
      </c>
      <c r="F18" s="4">
        <v>5000</v>
      </c>
      <c r="G18" s="3" t="s">
        <v>10</v>
      </c>
      <c r="H18" s="3" t="s">
        <v>11</v>
      </c>
    </row>
    <row r="19" spans="1:8" ht="58" x14ac:dyDescent="0.35">
      <c r="A19" s="2">
        <v>45537</v>
      </c>
      <c r="B19" s="10">
        <f>MONTH(TBL_OPERATIONS[[#This Row],[Data]])</f>
        <v>9</v>
      </c>
      <c r="C19" s="3" t="s">
        <v>12</v>
      </c>
      <c r="D19" s="3" t="s">
        <v>13</v>
      </c>
      <c r="E19" s="4" t="s">
        <v>14</v>
      </c>
      <c r="F19" s="4">
        <v>450</v>
      </c>
      <c r="G19" s="3" t="s">
        <v>15</v>
      </c>
      <c r="H19" s="3" t="s">
        <v>16</v>
      </c>
    </row>
    <row r="20" spans="1:8" ht="29" x14ac:dyDescent="0.35">
      <c r="A20" s="2">
        <v>45540</v>
      </c>
      <c r="B20" s="10">
        <f>MONTH(TBL_OPERATIONS[[#This Row],[Data]])</f>
        <v>9</v>
      </c>
      <c r="C20" s="3" t="s">
        <v>12</v>
      </c>
      <c r="D20" s="3" t="s">
        <v>17</v>
      </c>
      <c r="E20" s="4" t="s">
        <v>18</v>
      </c>
      <c r="F20" s="4">
        <v>300</v>
      </c>
      <c r="G20" s="3" t="s">
        <v>15</v>
      </c>
      <c r="H20" s="3" t="s">
        <v>20</v>
      </c>
    </row>
    <row r="21" spans="1:8" ht="29" x14ac:dyDescent="0.35">
      <c r="A21" s="2">
        <v>45543</v>
      </c>
      <c r="B21" s="10">
        <f>MONTH(TBL_OPERATIONS[[#This Row],[Data]])</f>
        <v>9</v>
      </c>
      <c r="C21" s="3" t="s">
        <v>12</v>
      </c>
      <c r="D21" s="3" t="s">
        <v>21</v>
      </c>
      <c r="E21" s="4" t="s">
        <v>47</v>
      </c>
      <c r="F21" s="4">
        <v>200</v>
      </c>
      <c r="G21" s="3" t="s">
        <v>10</v>
      </c>
      <c r="H21" s="3" t="s">
        <v>20</v>
      </c>
    </row>
    <row r="22" spans="1:8" ht="29" x14ac:dyDescent="0.35">
      <c r="A22" s="2">
        <v>45546</v>
      </c>
      <c r="B22" s="10">
        <f>MONTH(TBL_OPERATIONS[[#This Row],[Data]])</f>
        <v>9</v>
      </c>
      <c r="C22" s="3" t="s">
        <v>12</v>
      </c>
      <c r="D22" s="3" t="s">
        <v>23</v>
      </c>
      <c r="E22" s="4" t="s">
        <v>48</v>
      </c>
      <c r="F22" s="4">
        <v>600</v>
      </c>
      <c r="G22" s="3" t="s">
        <v>15</v>
      </c>
      <c r="H22" s="3" t="s">
        <v>16</v>
      </c>
    </row>
    <row r="23" spans="1:8" ht="29" x14ac:dyDescent="0.35">
      <c r="A23" s="2">
        <v>45549</v>
      </c>
      <c r="B23" s="10">
        <f>MONTH(TBL_OPERATIONS[[#This Row],[Data]])</f>
        <v>9</v>
      </c>
      <c r="C23" s="3" t="s">
        <v>12</v>
      </c>
      <c r="D23" s="3" t="s">
        <v>25</v>
      </c>
      <c r="E23" s="4" t="s">
        <v>26</v>
      </c>
      <c r="F23" s="4">
        <v>350</v>
      </c>
      <c r="G23" s="3" t="s">
        <v>10</v>
      </c>
      <c r="H23" s="3" t="s">
        <v>20</v>
      </c>
    </row>
    <row r="24" spans="1:8" ht="29" x14ac:dyDescent="0.35">
      <c r="A24" s="2">
        <v>45552</v>
      </c>
      <c r="B24" s="10">
        <f>MONTH(TBL_OPERATIONS[[#This Row],[Data]])</f>
        <v>9</v>
      </c>
      <c r="C24" s="3" t="s">
        <v>12</v>
      </c>
      <c r="D24" s="3" t="s">
        <v>27</v>
      </c>
      <c r="E24" s="4" t="s">
        <v>49</v>
      </c>
      <c r="F24" s="4">
        <v>500</v>
      </c>
      <c r="G24" s="3" t="s">
        <v>19</v>
      </c>
      <c r="H24" s="3" t="s">
        <v>16</v>
      </c>
    </row>
    <row r="25" spans="1:8" ht="43.5" x14ac:dyDescent="0.35">
      <c r="A25" s="2">
        <v>45555</v>
      </c>
      <c r="B25" s="10">
        <f>MONTH(TBL_OPERATIONS[[#This Row],[Data]])</f>
        <v>9</v>
      </c>
      <c r="C25" s="3" t="s">
        <v>7</v>
      </c>
      <c r="D25" s="3" t="s">
        <v>50</v>
      </c>
      <c r="E25" s="3" t="s">
        <v>51</v>
      </c>
      <c r="F25" s="4">
        <v>1200</v>
      </c>
      <c r="G25" s="3" t="s">
        <v>10</v>
      </c>
      <c r="H25" s="3" t="s">
        <v>11</v>
      </c>
    </row>
    <row r="26" spans="1:8" ht="43.5" x14ac:dyDescent="0.35">
      <c r="A26" s="2">
        <v>45555</v>
      </c>
      <c r="B26" s="10">
        <f>MONTH(TBL_OPERATIONS[[#This Row],[Data]])</f>
        <v>9</v>
      </c>
      <c r="C26" s="3" t="s">
        <v>12</v>
      </c>
      <c r="D26" s="3" t="s">
        <v>31</v>
      </c>
      <c r="E26" s="4" t="s">
        <v>52</v>
      </c>
      <c r="F26" s="4">
        <v>800</v>
      </c>
      <c r="G26" s="3" t="s">
        <v>10</v>
      </c>
      <c r="H26" s="3" t="s">
        <v>20</v>
      </c>
    </row>
    <row r="27" spans="1:8" ht="43.5" x14ac:dyDescent="0.35">
      <c r="A27" s="2">
        <v>45558</v>
      </c>
      <c r="B27" s="10">
        <f>MONTH(TBL_OPERATIONS[[#This Row],[Data]])</f>
        <v>9</v>
      </c>
      <c r="C27" s="3" t="s">
        <v>12</v>
      </c>
      <c r="D27" s="3" t="s">
        <v>33</v>
      </c>
      <c r="E27" s="4" t="s">
        <v>53</v>
      </c>
      <c r="F27" s="4">
        <v>1500</v>
      </c>
      <c r="G27" s="3" t="s">
        <v>19</v>
      </c>
      <c r="H27" s="3" t="s">
        <v>16</v>
      </c>
    </row>
    <row r="28" spans="1:8" ht="43.5" x14ac:dyDescent="0.35">
      <c r="A28" s="2">
        <v>45561</v>
      </c>
      <c r="B28" s="10">
        <f>MONTH(TBL_OPERATIONS[[#This Row],[Data]])</f>
        <v>9</v>
      </c>
      <c r="C28" s="3" t="s">
        <v>12</v>
      </c>
      <c r="D28" s="3" t="s">
        <v>54</v>
      </c>
      <c r="E28" s="4" t="s">
        <v>55</v>
      </c>
      <c r="F28" s="4">
        <v>250</v>
      </c>
      <c r="G28" s="3" t="s">
        <v>15</v>
      </c>
      <c r="H28" s="3" t="s">
        <v>20</v>
      </c>
    </row>
    <row r="29" spans="1:8" ht="29" x14ac:dyDescent="0.35">
      <c r="A29" s="2">
        <v>45564</v>
      </c>
      <c r="B29" s="10">
        <f>MONTH(TBL_OPERATIONS[[#This Row],[Data]])</f>
        <v>9</v>
      </c>
      <c r="C29" s="3" t="s">
        <v>12</v>
      </c>
      <c r="D29" s="3" t="s">
        <v>37</v>
      </c>
      <c r="E29" s="4" t="s">
        <v>56</v>
      </c>
      <c r="F29" s="4">
        <v>400</v>
      </c>
      <c r="G29" s="3" t="s">
        <v>19</v>
      </c>
      <c r="H29" s="3" t="s">
        <v>16</v>
      </c>
    </row>
    <row r="30" spans="1:8" ht="29" x14ac:dyDescent="0.35">
      <c r="A30" s="2">
        <v>45566</v>
      </c>
      <c r="B30" s="10">
        <f>MONTH(TBL_OPERATIONS[[#This Row],[Data]])</f>
        <v>10</v>
      </c>
      <c r="C30" s="3" t="s">
        <v>7</v>
      </c>
      <c r="D30" s="3" t="s">
        <v>8</v>
      </c>
      <c r="E30" s="3" t="s">
        <v>9</v>
      </c>
      <c r="F30" s="4">
        <v>5000</v>
      </c>
      <c r="G30" s="3" t="s">
        <v>10</v>
      </c>
      <c r="H30" s="3" t="s">
        <v>11</v>
      </c>
    </row>
    <row r="31" spans="1:8" ht="43.5" x14ac:dyDescent="0.35">
      <c r="A31" s="2">
        <v>45566</v>
      </c>
      <c r="B31" s="10">
        <f>MONTH(TBL_OPERATIONS[[#This Row],[Data]])</f>
        <v>10</v>
      </c>
      <c r="C31" s="3" t="s">
        <v>12</v>
      </c>
      <c r="D31" s="3" t="s">
        <v>13</v>
      </c>
      <c r="E31" s="3" t="s">
        <v>14</v>
      </c>
      <c r="F31" s="4">
        <v>600</v>
      </c>
      <c r="G31" s="3" t="s">
        <v>15</v>
      </c>
      <c r="H31" s="3" t="s">
        <v>16</v>
      </c>
    </row>
    <row r="32" spans="1:8" ht="43.5" x14ac:dyDescent="0.35">
      <c r="A32" s="2">
        <v>45568</v>
      </c>
      <c r="B32" s="10">
        <f>MONTH(TBL_OPERATIONS[[#This Row],[Data]])</f>
        <v>10</v>
      </c>
      <c r="C32" s="3" t="s">
        <v>12</v>
      </c>
      <c r="D32" s="3" t="s">
        <v>17</v>
      </c>
      <c r="E32" s="3" t="s">
        <v>57</v>
      </c>
      <c r="F32" s="4">
        <v>200</v>
      </c>
      <c r="G32" s="3" t="s">
        <v>19</v>
      </c>
      <c r="H32" s="3" t="s">
        <v>20</v>
      </c>
    </row>
    <row r="33" spans="1:8" ht="29" x14ac:dyDescent="0.35">
      <c r="A33" s="2">
        <v>45570</v>
      </c>
      <c r="B33" s="10">
        <f>MONTH(TBL_OPERATIONS[[#This Row],[Data]])</f>
        <v>10</v>
      </c>
      <c r="C33" s="3" t="s">
        <v>12</v>
      </c>
      <c r="D33" s="3" t="s">
        <v>21</v>
      </c>
      <c r="E33" s="3" t="s">
        <v>58</v>
      </c>
      <c r="F33" s="4">
        <v>180</v>
      </c>
      <c r="G33" s="3" t="s">
        <v>10</v>
      </c>
      <c r="H33" s="3" t="s">
        <v>20</v>
      </c>
    </row>
    <row r="34" spans="1:8" ht="29" x14ac:dyDescent="0.35">
      <c r="A34" s="2">
        <v>45573</v>
      </c>
      <c r="B34" s="10">
        <f>MONTH(TBL_OPERATIONS[[#This Row],[Data]])</f>
        <v>10</v>
      </c>
      <c r="C34" s="3" t="s">
        <v>12</v>
      </c>
      <c r="D34" s="3" t="s">
        <v>23</v>
      </c>
      <c r="E34" s="3" t="s">
        <v>59</v>
      </c>
      <c r="F34" s="4">
        <v>120</v>
      </c>
      <c r="G34" s="3" t="s">
        <v>15</v>
      </c>
      <c r="H34" s="3" t="s">
        <v>16</v>
      </c>
    </row>
    <row r="35" spans="1:8" ht="29" x14ac:dyDescent="0.35">
      <c r="A35" s="2">
        <v>45575</v>
      </c>
      <c r="B35" s="10">
        <f>MONTH(TBL_OPERATIONS[[#This Row],[Data]])</f>
        <v>10</v>
      </c>
      <c r="C35" s="3" t="s">
        <v>12</v>
      </c>
      <c r="D35" s="3" t="s">
        <v>25</v>
      </c>
      <c r="E35" s="3" t="s">
        <v>60</v>
      </c>
      <c r="F35" s="4">
        <v>350</v>
      </c>
      <c r="G35" s="3" t="s">
        <v>19</v>
      </c>
      <c r="H35" s="3" t="s">
        <v>16</v>
      </c>
    </row>
    <row r="36" spans="1:8" ht="29" x14ac:dyDescent="0.35">
      <c r="A36" s="2">
        <v>45578</v>
      </c>
      <c r="B36" s="10">
        <f>MONTH(TBL_OPERATIONS[[#This Row],[Data]])</f>
        <v>10</v>
      </c>
      <c r="C36" s="3" t="s">
        <v>12</v>
      </c>
      <c r="D36" s="3" t="s">
        <v>27</v>
      </c>
      <c r="E36" s="3" t="s">
        <v>61</v>
      </c>
      <c r="F36" s="4">
        <v>400</v>
      </c>
      <c r="G36" s="3" t="s">
        <v>10</v>
      </c>
      <c r="H36" s="3" t="s">
        <v>20</v>
      </c>
    </row>
    <row r="37" spans="1:8" ht="29" x14ac:dyDescent="0.35">
      <c r="A37" s="2">
        <v>45580</v>
      </c>
      <c r="B37" s="10">
        <f>MONTH(TBL_OPERATIONS[[#This Row],[Data]])</f>
        <v>10</v>
      </c>
      <c r="C37" s="3" t="s">
        <v>12</v>
      </c>
      <c r="D37" s="3" t="s">
        <v>31</v>
      </c>
      <c r="E37" s="3" t="s">
        <v>62</v>
      </c>
      <c r="F37" s="4">
        <v>450</v>
      </c>
      <c r="G37" s="3" t="s">
        <v>15</v>
      </c>
      <c r="H37" s="3" t="s">
        <v>20</v>
      </c>
    </row>
    <row r="38" spans="1:8" ht="58" x14ac:dyDescent="0.35">
      <c r="A38" s="2">
        <v>45583</v>
      </c>
      <c r="B38" s="10">
        <f>MONTH(TBL_OPERATIONS[[#This Row],[Data]])</f>
        <v>10</v>
      </c>
      <c r="C38" s="3" t="s">
        <v>7</v>
      </c>
      <c r="D38" s="3" t="s">
        <v>63</v>
      </c>
      <c r="E38" s="3" t="s">
        <v>64</v>
      </c>
      <c r="F38" s="4">
        <v>1500</v>
      </c>
      <c r="G38" s="3" t="s">
        <v>10</v>
      </c>
      <c r="H38" s="3" t="s">
        <v>11</v>
      </c>
    </row>
    <row r="39" spans="1:8" ht="43.5" x14ac:dyDescent="0.35">
      <c r="A39" s="2">
        <v>45583</v>
      </c>
      <c r="B39" s="10">
        <f>MONTH(TBL_OPERATIONS[[#This Row],[Data]])</f>
        <v>10</v>
      </c>
      <c r="C39" s="3" t="s">
        <v>12</v>
      </c>
      <c r="D39" s="3" t="s">
        <v>33</v>
      </c>
      <c r="E39" s="3" t="s">
        <v>65</v>
      </c>
      <c r="F39" s="4">
        <v>300</v>
      </c>
      <c r="G39" s="3" t="s">
        <v>19</v>
      </c>
      <c r="H39" s="3" t="s">
        <v>16</v>
      </c>
    </row>
    <row r="40" spans="1:8" ht="43.5" x14ac:dyDescent="0.35">
      <c r="A40" s="2">
        <v>45585</v>
      </c>
      <c r="B40" s="10">
        <f>MONTH(TBL_OPERATIONS[[#This Row],[Data]])</f>
        <v>10</v>
      </c>
      <c r="C40" s="3" t="s">
        <v>12</v>
      </c>
      <c r="D40" s="3" t="s">
        <v>35</v>
      </c>
      <c r="E40" s="3" t="s">
        <v>66</v>
      </c>
      <c r="F40" s="4">
        <v>800</v>
      </c>
      <c r="G40" s="3" t="s">
        <v>10</v>
      </c>
      <c r="H40" s="3" t="s">
        <v>20</v>
      </c>
    </row>
    <row r="41" spans="1:8" ht="43.5" x14ac:dyDescent="0.35">
      <c r="A41" s="2">
        <v>45587</v>
      </c>
      <c r="B41" s="10">
        <f>MONTH(TBL_OPERATIONS[[#This Row],[Data]])</f>
        <v>10</v>
      </c>
      <c r="C41" s="3" t="s">
        <v>12</v>
      </c>
      <c r="D41" s="3" t="s">
        <v>37</v>
      </c>
      <c r="E41" s="3" t="s">
        <v>67</v>
      </c>
      <c r="F41" s="4">
        <v>250</v>
      </c>
      <c r="G41" s="3" t="s">
        <v>19</v>
      </c>
      <c r="H41" s="3" t="s">
        <v>16</v>
      </c>
    </row>
    <row r="42" spans="1:8" ht="29" x14ac:dyDescent="0.35">
      <c r="A42" s="2">
        <v>45589</v>
      </c>
      <c r="B42" s="10">
        <f>MONTH(TBL_OPERATIONS[[#This Row],[Data]])</f>
        <v>10</v>
      </c>
      <c r="C42" s="3" t="s">
        <v>12</v>
      </c>
      <c r="D42" s="3" t="s">
        <v>41</v>
      </c>
      <c r="E42" s="3" t="s">
        <v>68</v>
      </c>
      <c r="F42" s="4">
        <v>150</v>
      </c>
      <c r="G42" s="3" t="s">
        <v>15</v>
      </c>
      <c r="H42" s="3" t="s">
        <v>20</v>
      </c>
    </row>
    <row r="43" spans="1:8" ht="29" x14ac:dyDescent="0.35">
      <c r="A43" s="2">
        <v>45591</v>
      </c>
      <c r="B43" s="10">
        <f>MONTH(TBL_OPERATIONS[[#This Row],[Data]])</f>
        <v>10</v>
      </c>
      <c r="C43" s="3" t="s">
        <v>12</v>
      </c>
      <c r="D43" s="3" t="s">
        <v>39</v>
      </c>
      <c r="E43" s="3" t="s">
        <v>69</v>
      </c>
      <c r="F43" s="4">
        <v>250</v>
      </c>
      <c r="G43" s="3" t="s">
        <v>10</v>
      </c>
      <c r="H43" s="3" t="s">
        <v>16</v>
      </c>
    </row>
    <row r="44" spans="1:8" ht="43.5" x14ac:dyDescent="0.35">
      <c r="A44" s="2">
        <v>45595</v>
      </c>
      <c r="B44" s="10">
        <f>MONTH(TBL_OPERATIONS[[#This Row],[Data]])</f>
        <v>10</v>
      </c>
      <c r="C44" s="3" t="s">
        <v>12</v>
      </c>
      <c r="D44" s="3" t="s">
        <v>45</v>
      </c>
      <c r="E44" s="3" t="s">
        <v>70</v>
      </c>
      <c r="F44" s="4">
        <v>220</v>
      </c>
      <c r="G44" s="3" t="s">
        <v>10</v>
      </c>
      <c r="H44" s="3" t="s">
        <v>16</v>
      </c>
    </row>
    <row r="45" spans="1:8" ht="58" x14ac:dyDescent="0.35">
      <c r="A45" s="2">
        <v>45596</v>
      </c>
      <c r="B45" s="10">
        <f>MONTH(TBL_OPERATIONS[[#This Row],[Data]])</f>
        <v>10</v>
      </c>
      <c r="C45" s="3" t="s">
        <v>12</v>
      </c>
      <c r="D45" s="3" t="s">
        <v>43</v>
      </c>
      <c r="E45" s="3" t="s">
        <v>71</v>
      </c>
      <c r="F45" s="4">
        <v>500</v>
      </c>
      <c r="G45" s="3" t="s">
        <v>19</v>
      </c>
      <c r="H45" s="3" t="s">
        <v>16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431BF-0BBF-437A-ABED-9620781A70DE}">
  <sheetPr>
    <tabColor theme="4" tint="-0.249977111117893"/>
  </sheetPr>
  <dimension ref="A1:E19"/>
  <sheetViews>
    <sheetView workbookViewId="0">
      <selection activeCell="A8" sqref="A8"/>
    </sheetView>
  </sheetViews>
  <sheetFormatPr defaultRowHeight="14.5" x14ac:dyDescent="0.35"/>
  <cols>
    <col min="1" max="1" width="19.26953125" bestFit="1" customWidth="1"/>
    <col min="2" max="2" width="13" bestFit="1" customWidth="1"/>
    <col min="4" max="4" width="17" bestFit="1" customWidth="1"/>
    <col min="5" max="5" width="13" bestFit="1" customWidth="1"/>
  </cols>
  <sheetData>
    <row r="1" spans="1:5" x14ac:dyDescent="0.35">
      <c r="A1" s="5" t="s">
        <v>1</v>
      </c>
      <c r="B1" s="1" t="s">
        <v>12</v>
      </c>
      <c r="D1" s="5" t="s">
        <v>1</v>
      </c>
      <c r="E1" s="1" t="s">
        <v>7</v>
      </c>
    </row>
    <row r="3" spans="1:5" x14ac:dyDescent="0.35">
      <c r="A3" s="5" t="s">
        <v>72</v>
      </c>
      <c r="B3" t="s">
        <v>74</v>
      </c>
      <c r="D3" s="5" t="s">
        <v>72</v>
      </c>
      <c r="E3" t="s">
        <v>74</v>
      </c>
    </row>
    <row r="4" spans="1:5" x14ac:dyDescent="0.35">
      <c r="A4" s="6" t="s">
        <v>13</v>
      </c>
      <c r="B4" s="7">
        <v>1600</v>
      </c>
      <c r="D4" s="6" t="s">
        <v>50</v>
      </c>
      <c r="E4" s="7">
        <v>1200</v>
      </c>
    </row>
    <row r="5" spans="1:5" x14ac:dyDescent="0.35">
      <c r="A5" s="6" t="s">
        <v>39</v>
      </c>
      <c r="B5" s="7">
        <v>330</v>
      </c>
      <c r="D5" s="6" t="s">
        <v>29</v>
      </c>
      <c r="E5" s="7">
        <v>800</v>
      </c>
    </row>
    <row r="6" spans="1:5" x14ac:dyDescent="0.35">
      <c r="A6" s="6" t="s">
        <v>25</v>
      </c>
      <c r="B6" s="7">
        <v>1100</v>
      </c>
      <c r="D6" s="6" t="s">
        <v>8</v>
      </c>
      <c r="E6" s="7">
        <v>15000</v>
      </c>
    </row>
    <row r="7" spans="1:5" x14ac:dyDescent="0.35">
      <c r="A7" s="6" t="s">
        <v>33</v>
      </c>
      <c r="B7" s="7">
        <v>3000</v>
      </c>
      <c r="D7" s="6" t="s">
        <v>63</v>
      </c>
      <c r="E7" s="7">
        <v>1500</v>
      </c>
    </row>
    <row r="8" spans="1:5" x14ac:dyDescent="0.35">
      <c r="A8" s="6" t="s">
        <v>45</v>
      </c>
      <c r="B8" s="7">
        <v>570</v>
      </c>
      <c r="D8" s="6" t="s">
        <v>73</v>
      </c>
      <c r="E8" s="7">
        <v>18500</v>
      </c>
    </row>
    <row r="9" spans="1:5" x14ac:dyDescent="0.35">
      <c r="A9" s="6" t="s">
        <v>21</v>
      </c>
      <c r="B9" s="7">
        <v>500</v>
      </c>
    </row>
    <row r="10" spans="1:5" x14ac:dyDescent="0.35">
      <c r="A10" s="6" t="s">
        <v>41</v>
      </c>
      <c r="B10" s="7">
        <v>350</v>
      </c>
    </row>
    <row r="11" spans="1:5" x14ac:dyDescent="0.35">
      <c r="A11" s="6" t="s">
        <v>37</v>
      </c>
      <c r="B11" s="7">
        <v>830</v>
      </c>
    </row>
    <row r="12" spans="1:5" x14ac:dyDescent="0.35">
      <c r="A12" s="6" t="s">
        <v>23</v>
      </c>
      <c r="B12" s="7">
        <v>970</v>
      </c>
    </row>
    <row r="13" spans="1:5" x14ac:dyDescent="0.35">
      <c r="A13" s="6" t="s">
        <v>31</v>
      </c>
      <c r="B13" s="7">
        <v>1400</v>
      </c>
    </row>
    <row r="14" spans="1:5" x14ac:dyDescent="0.35">
      <c r="A14" s="6" t="s">
        <v>17</v>
      </c>
      <c r="B14" s="7">
        <v>800</v>
      </c>
    </row>
    <row r="15" spans="1:5" x14ac:dyDescent="0.35">
      <c r="A15" s="6" t="s">
        <v>54</v>
      </c>
      <c r="B15" s="7">
        <v>250</v>
      </c>
    </row>
    <row r="16" spans="1:5" x14ac:dyDescent="0.35">
      <c r="A16" s="6" t="s">
        <v>35</v>
      </c>
      <c r="B16" s="7">
        <v>1250</v>
      </c>
    </row>
    <row r="17" spans="1:2" x14ac:dyDescent="0.35">
      <c r="A17" s="6" t="s">
        <v>27</v>
      </c>
      <c r="B17" s="7">
        <v>1500</v>
      </c>
    </row>
    <row r="18" spans="1:2" x14ac:dyDescent="0.35">
      <c r="A18" s="6" t="s">
        <v>43</v>
      </c>
      <c r="B18" s="7">
        <v>1250</v>
      </c>
    </row>
    <row r="19" spans="1:2" x14ac:dyDescent="0.35">
      <c r="A19" s="6" t="s">
        <v>73</v>
      </c>
      <c r="B19" s="7">
        <v>15700</v>
      </c>
    </row>
  </sheetData>
  <pageMargins left="0.511811024" right="0.511811024" top="0.78740157499999996" bottom="0.78740157499999996" header="0.31496062000000002" footer="0.31496062000000002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3D056-5C75-45D7-AA99-E83CA1960AC7}">
  <dimension ref="A1:U1"/>
  <sheetViews>
    <sheetView tabSelected="1" zoomScale="80" zoomScaleNormal="80" workbookViewId="0">
      <selection activeCell="K23" sqref="K23"/>
    </sheetView>
  </sheetViews>
  <sheetFormatPr defaultColWidth="0" defaultRowHeight="14.5" x14ac:dyDescent="0.35"/>
  <cols>
    <col min="1" max="1" width="19.6328125" style="8" customWidth="1"/>
    <col min="2" max="21" width="8.7265625" style="9" customWidth="1"/>
    <col min="22" max="16384" width="8.7265625" hidden="1"/>
  </cols>
  <sheetData/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Data</vt:lpstr>
      <vt:lpstr>Controller</vt:lpstr>
      <vt:lpstr>DASHBOARD</vt:lpstr>
    </vt:vector>
  </TitlesOfParts>
  <Company>Caixa Economica Federal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Larissa Eleuterio Martinez</dc:creator>
  <cp:lastModifiedBy>Larissa Eleuterio Martinez</cp:lastModifiedBy>
  <dcterms:created xsi:type="dcterms:W3CDTF">2025-01-14T22:01:47Z</dcterms:created>
  <dcterms:modified xsi:type="dcterms:W3CDTF">2025-01-14T22:21:36Z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1225c17-9690-4259-b46d-44f6eee33935_Enabled">
    <vt:lpwstr>true</vt:lpwstr>
  </property>
  <property fmtid="{D5CDD505-2E9C-101B-9397-08002B2CF9AE}" pid="3" name="MSIP_Label_b1225c17-9690-4259-b46d-44f6eee33935_SetDate">
    <vt:lpwstr>2025-01-14T22:11:14Z</vt:lpwstr>
  </property>
  <property fmtid="{D5CDD505-2E9C-101B-9397-08002B2CF9AE}" pid="4" name="MSIP_Label_b1225c17-9690-4259-b46d-44f6eee33935_Method">
    <vt:lpwstr>Privileged</vt:lpwstr>
  </property>
  <property fmtid="{D5CDD505-2E9C-101B-9397-08002B2CF9AE}" pid="5" name="MSIP_Label_b1225c17-9690-4259-b46d-44f6eee33935_Name">
    <vt:lpwstr>#INTERNO.CONFIDENCIAL</vt:lpwstr>
  </property>
  <property fmtid="{D5CDD505-2E9C-101B-9397-08002B2CF9AE}" pid="6" name="MSIP_Label_b1225c17-9690-4259-b46d-44f6eee33935_SiteId">
    <vt:lpwstr>ab9bba98-684a-43fb-add8-9c2bebede229</vt:lpwstr>
  </property>
  <property fmtid="{D5CDD505-2E9C-101B-9397-08002B2CF9AE}" pid="7" name="MSIP_Label_b1225c17-9690-4259-b46d-44f6eee33935_ActionId">
    <vt:lpwstr>a50fe211-972a-44e7-be17-c7daed6b0323</vt:lpwstr>
  </property>
  <property fmtid="{D5CDD505-2E9C-101B-9397-08002B2CF9AE}" pid="8" name="MSIP_Label_b1225c17-9690-4259-b46d-44f6eee33935_ContentBits">
    <vt:lpwstr>1</vt:lpwstr>
  </property>
</Properties>
</file>