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excel_avancado\aula04\"/>
    </mc:Choice>
  </mc:AlternateContent>
  <xr:revisionPtr revIDLastSave="0" documentId="13_ncr:1_{AC82CB4D-1E58-42A3-9AF4-B519D5D84291}" xr6:coauthVersionLast="36" xr6:coauthVersionMax="36" xr10:uidLastSave="{00000000-0000-0000-0000-000000000000}"/>
  <bookViews>
    <workbookView xWindow="0" yWindow="0" windowWidth="19200" windowHeight="6930" xr2:uid="{344058F4-379D-4BE3-8197-7F26EB0098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4" i="1"/>
  <c r="G34" i="1"/>
  <c r="G33" i="1"/>
  <c r="G24" i="1"/>
  <c r="G25" i="1"/>
  <c r="G26" i="1"/>
  <c r="G27" i="1"/>
  <c r="G28" i="1"/>
  <c r="G29" i="1"/>
  <c r="G30" i="1"/>
  <c r="G31" i="1"/>
  <c r="G32" i="1"/>
  <c r="G23" i="1"/>
  <c r="F24" i="1"/>
  <c r="F25" i="1"/>
  <c r="F26" i="1"/>
  <c r="F27" i="1"/>
  <c r="F28" i="1"/>
  <c r="F29" i="1"/>
  <c r="F30" i="1"/>
  <c r="F31" i="1"/>
  <c r="F32" i="1"/>
  <c r="F33" i="1"/>
  <c r="F34" i="1"/>
  <c r="F23" i="1"/>
  <c r="E24" i="1"/>
  <c r="E25" i="1"/>
  <c r="E26" i="1"/>
  <c r="E27" i="1"/>
  <c r="E28" i="1"/>
  <c r="E29" i="1"/>
  <c r="E30" i="1"/>
  <c r="E31" i="1"/>
  <c r="E32" i="1"/>
  <c r="E33" i="1"/>
  <c r="E34" i="1"/>
  <c r="E23" i="1"/>
  <c r="G15" i="1"/>
  <c r="G16" i="1"/>
  <c r="G17" i="1"/>
  <c r="G18" i="1"/>
  <c r="G14" i="1"/>
  <c r="E15" i="1"/>
  <c r="E16" i="1"/>
  <c r="E17" i="1"/>
  <c r="E18" i="1"/>
  <c r="E14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2" i="1"/>
  <c r="D2" i="1" s="1"/>
</calcChain>
</file>

<file path=xl/sharedStrings.xml><?xml version="1.0" encoding="utf-8"?>
<sst xmlns="http://schemas.openxmlformats.org/spreadsheetml/2006/main" count="64" uniqueCount="49">
  <si>
    <t xml:space="preserve">Nome </t>
  </si>
  <si>
    <t>João dos Santos</t>
  </si>
  <si>
    <t>Maria da Silva</t>
  </si>
  <si>
    <t>Manoel de Flores</t>
  </si>
  <si>
    <t>Lamabrrido Peixe</t>
  </si>
  <si>
    <t>Sebastião Souza</t>
  </si>
  <si>
    <t>Ana Flávia Silveira</t>
  </si>
  <si>
    <t>Silvia Helena Santos</t>
  </si>
  <si>
    <t>Alberto Roberto</t>
  </si>
  <si>
    <t>Salário</t>
  </si>
  <si>
    <t>Aumento</t>
  </si>
  <si>
    <t>Novo salário</t>
  </si>
  <si>
    <t>Vendedor</t>
  </si>
  <si>
    <t>João lopes</t>
  </si>
  <si>
    <t>Antônio Pina</t>
  </si>
  <si>
    <t>Patricia Loureiro</t>
  </si>
  <si>
    <t>Rita Pereira</t>
  </si>
  <si>
    <t>Marcos Costa</t>
  </si>
  <si>
    <t>Janeiro</t>
  </si>
  <si>
    <t>Fevereiro</t>
  </si>
  <si>
    <t>Março</t>
  </si>
  <si>
    <t>Total</t>
  </si>
  <si>
    <t>Comissão</t>
  </si>
  <si>
    <t>Valor da Comissão</t>
  </si>
  <si>
    <t>Até 1000</t>
  </si>
  <si>
    <t>Mais de 1000</t>
  </si>
  <si>
    <t>Menos de 5000</t>
  </si>
  <si>
    <t>Mais de 5000</t>
  </si>
  <si>
    <t>Região</t>
  </si>
  <si>
    <t>Qtd</t>
  </si>
  <si>
    <t>Valor Unitário</t>
  </si>
  <si>
    <t>João Pedro</t>
  </si>
  <si>
    <t>Carla Marques</t>
  </si>
  <si>
    <t>Maria Cecilia</t>
  </si>
  <si>
    <t>Ana lopez</t>
  </si>
  <si>
    <t>Maria Clara</t>
  </si>
  <si>
    <t>Joana Oliveira</t>
  </si>
  <si>
    <t>Pedro Alberto</t>
  </si>
  <si>
    <t>Caio Santos</t>
  </si>
  <si>
    <t>Vinicius Aparecido</t>
  </si>
  <si>
    <t>Jean da Silva</t>
  </si>
  <si>
    <t>Anna Paula Oliveir</t>
  </si>
  <si>
    <t>Carlos Nobre</t>
  </si>
  <si>
    <t>Nordeste</t>
  </si>
  <si>
    <t>Norte</t>
  </si>
  <si>
    <t>Sul</t>
  </si>
  <si>
    <t>Centro Oeste</t>
  </si>
  <si>
    <t>Sudoeste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</si>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</sst>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44" fontId="0" fillId="0" borderId="1" xfId="1" applyFont="1" applyBorder="1"/>
    <xf numFmtId="44" fontId="0" fillId="0" borderId="1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8C1C-D13F-4182-BFF6-8B90BBA70233}">
  <dimension ref="A1:J34"/>
  <sheetViews>
    <sheetView tabSelected="1" topLeftCell="A8" workbookViewId="0">
      <selection activeCell="J15" sqref="J15"/>
    </sheetView>
  </sheetViews>
  <sheetFormatPr defaultRowHeight="14.5" x14ac:dyDescent="0.35"/>
  <cols>
    <col min="1" max="1" width="19.08984375" customWidth="1"/>
    <col min="2" max="2" width="13.54296875" customWidth="1"/>
    <col min="3" max="3" width="11.6328125" bestFit="1" customWidth="1"/>
    <col min="4" max="5" width="13.1796875" customWidth="1"/>
    <col min="6" max="6" width="8.81640625" bestFit="1" customWidth="1"/>
    <col min="7" max="7" width="19.1796875" customWidth="1"/>
    <col min="9" max="9" width="14.1796875" customWidth="1"/>
    <col min="10" max="10" width="9.7265625" bestFit="1" customWidth="1"/>
  </cols>
  <sheetData>
    <row r="1" spans="1:10" x14ac:dyDescent="0.35">
      <c r="A1" s="2" t="s">
        <v>0</v>
      </c>
      <c r="B1" s="2" t="s">
        <v>9</v>
      </c>
      <c r="C1" s="2" t="s">
        <v>10</v>
      </c>
      <c r="D1" s="2" t="s">
        <v>11</v>
      </c>
    </row>
    <row r="2" spans="1:10" x14ac:dyDescent="0.35">
      <c r="A2" s="2" t="s">
        <v>1</v>
      </c>
      <c r="B2" s="4">
        <v>900</v>
      </c>
      <c r="C2" s="4">
        <f>IF(1000&gt;=B2,B2*$J$5,B2*$J$6)</f>
        <v>360</v>
      </c>
      <c r="D2" s="4">
        <f>B2+C2</f>
        <v>1260</v>
      </c>
    </row>
    <row r="3" spans="1:10" x14ac:dyDescent="0.35">
      <c r="A3" s="2" t="s">
        <v>2</v>
      </c>
      <c r="B3" s="4">
        <v>1200</v>
      </c>
      <c r="C3" s="4">
        <f t="shared" ref="C3:C9" si="0">IF(1000&gt;=B3,B3*$J$5,B3*$J$6)</f>
        <v>360</v>
      </c>
      <c r="D3" s="4">
        <f t="shared" ref="D3:D9" si="1">B3+C3</f>
        <v>1560</v>
      </c>
    </row>
    <row r="4" spans="1:10" x14ac:dyDescent="0.35">
      <c r="A4" s="2" t="s">
        <v>3</v>
      </c>
      <c r="B4" s="4">
        <v>1500</v>
      </c>
      <c r="C4" s="4">
        <f t="shared" si="0"/>
        <v>450</v>
      </c>
      <c r="D4" s="4">
        <f t="shared" si="1"/>
        <v>1950</v>
      </c>
    </row>
    <row r="5" spans="1:10" x14ac:dyDescent="0.35">
      <c r="A5" s="2" t="s">
        <v>4</v>
      </c>
      <c r="B5" s="4">
        <v>2000</v>
      </c>
      <c r="C5" s="4">
        <f t="shared" si="0"/>
        <v>600</v>
      </c>
      <c r="D5" s="4">
        <f t="shared" si="1"/>
        <v>2600</v>
      </c>
      <c r="I5" s="2" t="s">
        <v>24</v>
      </c>
      <c r="J5" s="3">
        <v>0.4</v>
      </c>
    </row>
    <row r="6" spans="1:10" x14ac:dyDescent="0.35">
      <c r="A6" s="2" t="s">
        <v>5</v>
      </c>
      <c r="B6" s="4">
        <v>1400</v>
      </c>
      <c r="C6" s="4">
        <f t="shared" si="0"/>
        <v>420</v>
      </c>
      <c r="D6" s="4">
        <f t="shared" si="1"/>
        <v>1820</v>
      </c>
      <c r="I6" s="2" t="s">
        <v>25</v>
      </c>
      <c r="J6" s="3">
        <v>0.3</v>
      </c>
    </row>
    <row r="7" spans="1:10" x14ac:dyDescent="0.35">
      <c r="A7" s="2" t="s">
        <v>6</v>
      </c>
      <c r="B7" s="4">
        <v>990</v>
      </c>
      <c r="C7" s="4">
        <f t="shared" si="0"/>
        <v>396</v>
      </c>
      <c r="D7" s="4">
        <f t="shared" si="1"/>
        <v>1386</v>
      </c>
    </row>
    <row r="8" spans="1:10" x14ac:dyDescent="0.35">
      <c r="A8" s="2" t="s">
        <v>7</v>
      </c>
      <c r="B8" s="4">
        <v>854</v>
      </c>
      <c r="C8" s="4">
        <f t="shared" si="0"/>
        <v>341.6</v>
      </c>
      <c r="D8" s="4">
        <f t="shared" si="1"/>
        <v>1195.5999999999999</v>
      </c>
    </row>
    <row r="9" spans="1:10" x14ac:dyDescent="0.35">
      <c r="A9" s="2" t="s">
        <v>8</v>
      </c>
      <c r="B9" s="4">
        <v>1100</v>
      </c>
      <c r="C9" s="4">
        <f t="shared" si="0"/>
        <v>330</v>
      </c>
      <c r="D9" s="4">
        <f t="shared" si="1"/>
        <v>1430</v>
      </c>
    </row>
    <row r="13" spans="1:10" x14ac:dyDescent="0.35">
      <c r="A13" s="1" t="s">
        <v>12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</row>
    <row r="14" spans="1:10" x14ac:dyDescent="0.35">
      <c r="A14" s="1" t="s">
        <v>13</v>
      </c>
      <c r="B14" s="5">
        <v>1000</v>
      </c>
      <c r="C14" s="5">
        <v>2500</v>
      </c>
      <c r="D14" s="5">
        <v>1750</v>
      </c>
      <c r="E14" s="5">
        <f>SUM(B14:D14)</f>
        <v>5250</v>
      </c>
      <c r="F14" s="1">
        <f>IF(5000&gt;=E14,$J$14,$J$15)</f>
        <v>0.05</v>
      </c>
      <c r="G14" s="5">
        <f>IF(5000&gt;=E14,E14*$J$14,E14*$J$15)</f>
        <v>262.5</v>
      </c>
      <c r="I14" s="2" t="s">
        <v>26</v>
      </c>
      <c r="J14" s="3">
        <v>0.01</v>
      </c>
    </row>
    <row r="15" spans="1:10" x14ac:dyDescent="0.35">
      <c r="A15" s="1" t="s">
        <v>14</v>
      </c>
      <c r="B15" s="5">
        <v>3000</v>
      </c>
      <c r="C15" s="5">
        <v>1580</v>
      </c>
      <c r="D15" s="5">
        <v>1400</v>
      </c>
      <c r="E15" s="5">
        <f t="shared" ref="E15:E18" si="2">SUM(B15:D15)</f>
        <v>5980</v>
      </c>
      <c r="F15" s="1">
        <f t="shared" ref="F15:F18" si="3">IF(5000&gt;=E15,$J$14,$J$15)</f>
        <v>0.05</v>
      </c>
      <c r="G15" s="5">
        <f t="shared" ref="G15:G18" si="4">IF(5000&gt;=E15,E15*$J$14,E15*$J$15)</f>
        <v>299</v>
      </c>
      <c r="I15" s="2" t="s">
        <v>27</v>
      </c>
      <c r="J15" s="3">
        <v>0.05</v>
      </c>
    </row>
    <row r="16" spans="1:10" x14ac:dyDescent="0.35">
      <c r="A16" s="1" t="s">
        <v>15</v>
      </c>
      <c r="B16" s="5">
        <v>500</v>
      </c>
      <c r="C16" s="5">
        <v>700</v>
      </c>
      <c r="D16" s="5">
        <v>900</v>
      </c>
      <c r="E16" s="5">
        <f t="shared" si="2"/>
        <v>2100</v>
      </c>
      <c r="F16" s="1">
        <f t="shared" si="3"/>
        <v>0.01</v>
      </c>
      <c r="G16" s="5">
        <f t="shared" si="4"/>
        <v>21</v>
      </c>
    </row>
    <row r="17" spans="1:10" x14ac:dyDescent="0.35">
      <c r="A17" s="1" t="s">
        <v>16</v>
      </c>
      <c r="B17" s="5">
        <v>1500</v>
      </c>
      <c r="C17" s="5">
        <v>1800</v>
      </c>
      <c r="D17" s="5">
        <v>8500</v>
      </c>
      <c r="E17" s="5">
        <f t="shared" si="2"/>
        <v>11800</v>
      </c>
      <c r="F17" s="1">
        <f t="shared" si="3"/>
        <v>0.05</v>
      </c>
      <c r="G17" s="5">
        <f t="shared" si="4"/>
        <v>590</v>
      </c>
    </row>
    <row r="18" spans="1:10" x14ac:dyDescent="0.35">
      <c r="A18" s="1" t="s">
        <v>17</v>
      </c>
      <c r="B18" s="5">
        <v>1560</v>
      </c>
      <c r="C18" s="5">
        <v>2500</v>
      </c>
      <c r="D18" s="5">
        <v>2500</v>
      </c>
      <c r="E18" s="5">
        <f t="shared" si="2"/>
        <v>6560</v>
      </c>
      <c r="F18" s="1">
        <f t="shared" si="3"/>
        <v>0.05</v>
      </c>
      <c r="G18" s="5">
        <f t="shared" si="4"/>
        <v>328</v>
      </c>
    </row>
    <row r="22" spans="1:10" x14ac:dyDescent="0.35">
      <c r="A22" s="1" t="s">
        <v>12</v>
      </c>
      <c r="B22" s="1" t="s">
        <v>28</v>
      </c>
      <c r="C22" s="1" t="s">
        <v>29</v>
      </c>
      <c r="D22" s="1" t="s">
        <v>30</v>
      </c>
      <c r="E22" s="1" t="s">
        <v>21</v>
      </c>
      <c r="F22" s="1" t="s">
        <v>22</v>
      </c>
      <c r="G22" s="1" t="s">
        <v>23</v>
      </c>
    </row>
    <row r="23" spans="1:10" x14ac:dyDescent="0.35">
      <c r="A23" s="1" t="s">
        <v>31</v>
      </c>
      <c r="B23" s="1" t="s">
        <v>46</v>
      </c>
      <c r="C23" s="1">
        <v>120</v>
      </c>
      <c r="D23" s="5">
        <v>9.5</v>
      </c>
      <c r="E23" s="5">
        <f>C23*D23</f>
        <v>1140</v>
      </c>
      <c r="F23" s="1">
        <f>VLOOKUP(B23,$I$23:$J$27,2,FALSE)</f>
        <v>0.05</v>
      </c>
      <c r="G23" s="5">
        <f>E23*F23</f>
        <v>57</v>
      </c>
      <c r="I23" s="2" t="s">
        <v>44</v>
      </c>
      <c r="J23" s="3">
        <v>7.0000000000000007E-2</v>
      </c>
    </row>
    <row r="24" spans="1:10" x14ac:dyDescent="0.35">
      <c r="A24" s="1" t="s">
        <v>32</v>
      </c>
      <c r="B24" s="1" t="s">
        <v>43</v>
      </c>
      <c r="C24" s="1">
        <v>115</v>
      </c>
      <c r="D24" s="5">
        <v>7.25</v>
      </c>
      <c r="E24" s="5">
        <f t="shared" ref="E24:E34" si="5">C24*D24</f>
        <v>833.75</v>
      </c>
      <c r="F24" s="1">
        <f t="shared" ref="F24:F34" si="6">VLOOKUP(B24,$I$23:$J$27,2,FALSE)</f>
        <v>0.06</v>
      </c>
      <c r="G24" s="5">
        <f t="shared" ref="G24:G33" si="7">E24*F24</f>
        <v>50.024999999999999</v>
      </c>
      <c r="I24" s="2" t="s">
        <v>43</v>
      </c>
      <c r="J24" s="3">
        <v>0.06</v>
      </c>
    </row>
    <row r="25" spans="1:10" x14ac:dyDescent="0.35">
      <c r="A25" s="1" t="s">
        <v>33</v>
      </c>
      <c r="B25" s="1" t="s">
        <v>44</v>
      </c>
      <c r="C25" s="1">
        <v>83</v>
      </c>
      <c r="D25" s="5">
        <v>2.5</v>
      </c>
      <c r="E25" s="5">
        <f t="shared" si="5"/>
        <v>207.5</v>
      </c>
      <c r="F25" s="1">
        <f t="shared" si="6"/>
        <v>7.0000000000000007E-2</v>
      </c>
      <c r="G25" s="5">
        <f t="shared" si="7"/>
        <v>14.525000000000002</v>
      </c>
      <c r="I25" s="2" t="s">
        <v>46</v>
      </c>
      <c r="J25" s="3">
        <v>0.05</v>
      </c>
    </row>
    <row r="26" spans="1:10" x14ac:dyDescent="0.35">
      <c r="A26" s="1" t="s">
        <v>34</v>
      </c>
      <c r="B26" s="1" t="s">
        <v>45</v>
      </c>
      <c r="C26" s="1">
        <v>94</v>
      </c>
      <c r="D26" s="5">
        <v>7.65</v>
      </c>
      <c r="E26" s="5">
        <f t="shared" si="5"/>
        <v>719.1</v>
      </c>
      <c r="F26" s="1">
        <f t="shared" si="6"/>
        <v>0.03</v>
      </c>
      <c r="G26" s="5">
        <f t="shared" si="7"/>
        <v>21.573</v>
      </c>
      <c r="I26" s="2" t="s">
        <v>48</v>
      </c>
      <c r="J26" s="3">
        <v>0.04</v>
      </c>
    </row>
    <row r="27" spans="1:10" x14ac:dyDescent="0.35">
      <c r="A27" s="1" t="s">
        <v>35</v>
      </c>
      <c r="B27" s="1" t="s">
        <v>46</v>
      </c>
      <c r="C27" s="1">
        <v>16</v>
      </c>
      <c r="D27" s="5">
        <v>9.23</v>
      </c>
      <c r="E27" s="5">
        <f t="shared" si="5"/>
        <v>147.68</v>
      </c>
      <c r="F27" s="1">
        <f t="shared" si="6"/>
        <v>0.05</v>
      </c>
      <c r="G27" s="5">
        <f t="shared" si="7"/>
        <v>7.3840000000000003</v>
      </c>
      <c r="I27" s="2" t="s">
        <v>45</v>
      </c>
      <c r="J27" s="3">
        <v>0.03</v>
      </c>
    </row>
    <row r="28" spans="1:10" x14ac:dyDescent="0.35">
      <c r="A28" s="1" t="s">
        <v>36</v>
      </c>
      <c r="B28" s="1" t="s">
        <v>46</v>
      </c>
      <c r="C28" s="1">
        <v>101</v>
      </c>
      <c r="D28" s="5">
        <v>5.09</v>
      </c>
      <c r="E28" s="5">
        <f t="shared" si="5"/>
        <v>514.09</v>
      </c>
      <c r="F28" s="1">
        <f t="shared" si="6"/>
        <v>0.05</v>
      </c>
      <c r="G28" s="5">
        <f t="shared" si="7"/>
        <v>25.704500000000003</v>
      </c>
    </row>
    <row r="29" spans="1:10" x14ac:dyDescent="0.35">
      <c r="A29" s="1" t="s">
        <v>37</v>
      </c>
      <c r="B29" s="1" t="s">
        <v>43</v>
      </c>
      <c r="C29" s="1">
        <v>113</v>
      </c>
      <c r="D29" s="5">
        <v>5.58</v>
      </c>
      <c r="E29" s="5">
        <f t="shared" si="5"/>
        <v>630.54</v>
      </c>
      <c r="F29" s="1">
        <f t="shared" si="6"/>
        <v>0.06</v>
      </c>
      <c r="G29" s="5">
        <f t="shared" si="7"/>
        <v>37.8324</v>
      </c>
    </row>
    <row r="30" spans="1:10" x14ac:dyDescent="0.35">
      <c r="A30" s="1" t="s">
        <v>38</v>
      </c>
      <c r="B30" s="1" t="s">
        <v>44</v>
      </c>
      <c r="C30" s="1">
        <v>148</v>
      </c>
      <c r="D30" s="5">
        <v>1.59</v>
      </c>
      <c r="E30" s="5">
        <f t="shared" si="5"/>
        <v>235.32000000000002</v>
      </c>
      <c r="F30" s="1">
        <f t="shared" si="6"/>
        <v>7.0000000000000007E-2</v>
      </c>
      <c r="G30" s="5">
        <f t="shared" si="7"/>
        <v>16.472400000000004</v>
      </c>
    </row>
    <row r="31" spans="1:10" x14ac:dyDescent="0.35">
      <c r="A31" s="1" t="s">
        <v>39</v>
      </c>
      <c r="B31" s="1" t="s">
        <v>45</v>
      </c>
      <c r="C31" s="1">
        <v>95</v>
      </c>
      <c r="D31" s="5">
        <v>6.52</v>
      </c>
      <c r="E31" s="5">
        <f t="shared" si="5"/>
        <v>619.4</v>
      </c>
      <c r="F31" s="1">
        <f t="shared" si="6"/>
        <v>0.03</v>
      </c>
      <c r="G31" s="5">
        <f t="shared" si="7"/>
        <v>18.581999999999997</v>
      </c>
    </row>
    <row r="32" spans="1:10" x14ac:dyDescent="0.35">
      <c r="A32" s="1" t="s">
        <v>40</v>
      </c>
      <c r="B32" s="1" t="s">
        <v>43</v>
      </c>
      <c r="C32" s="1">
        <v>150</v>
      </c>
      <c r="D32" s="5">
        <v>9.5399999999999991</v>
      </c>
      <c r="E32" s="5">
        <f t="shared" si="5"/>
        <v>1430.9999999999998</v>
      </c>
      <c r="F32" s="1">
        <f t="shared" si="6"/>
        <v>0.06</v>
      </c>
      <c r="G32" s="5">
        <f t="shared" si="7"/>
        <v>85.859999999999985</v>
      </c>
    </row>
    <row r="33" spans="1:7" x14ac:dyDescent="0.35">
      <c r="A33" s="1" t="s">
        <v>41</v>
      </c>
      <c r="B33" s="1" t="s">
        <v>44</v>
      </c>
      <c r="C33" s="1">
        <v>111</v>
      </c>
      <c r="D33" s="5">
        <v>2.59</v>
      </c>
      <c r="E33" s="5">
        <f t="shared" si="5"/>
        <v>287.49</v>
      </c>
      <c r="F33" s="1">
        <f t="shared" si="6"/>
        <v>7.0000000000000007E-2</v>
      </c>
      <c r="G33" s="5">
        <f>E33*F33</f>
        <v>20.124300000000002</v>
      </c>
    </row>
    <row r="34" spans="1:7" x14ac:dyDescent="0.35">
      <c r="A34" s="1" t="s">
        <v>42</v>
      </c>
      <c r="B34" s="1" t="s">
        <v>47</v>
      </c>
      <c r="C34" s="1">
        <v>56</v>
      </c>
      <c r="D34" s="5">
        <v>3.57</v>
      </c>
      <c r="E34" s="5">
        <f t="shared" si="5"/>
        <v>199.92</v>
      </c>
      <c r="F34" s="1" t="e">
        <f t="shared" si="6"/>
        <v>#N/A</v>
      </c>
      <c r="G34" s="5" t="e">
        <f>E34*F34</f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2023-08-04T16:58:13Z</dcterms:created>
  <dcterms:modified xsi:type="dcterms:W3CDTF">2023-08-04T17:40:30Z</dcterms:modified>
</cp:coreProperties>
</file>