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rissa.haas/Documents/PRVT-workspace/rrr25/"/>
    </mc:Choice>
  </mc:AlternateContent>
  <xr:revisionPtr revIDLastSave="0" documentId="8_{85ECFB58-3131-9A41-A773-1765CE5536C4}" xr6:coauthVersionLast="47" xr6:coauthVersionMax="47" xr10:uidLastSave="{00000000-0000-0000-0000-000000000000}"/>
  <bookViews>
    <workbookView xWindow="34560" yWindow="-1160" windowWidth="38400" windowHeight="23500" xr2:uid="{A19BC6B0-A1EC-CC4E-8494-E21D4011C9D5}"/>
  </bookViews>
  <sheets>
    <sheet name="overview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3" i="1" l="1"/>
  <c r="R13" i="1"/>
  <c r="P14" i="1"/>
  <c r="R14" i="1"/>
  <c r="P15" i="1"/>
  <c r="R15" i="1"/>
  <c r="P16" i="1"/>
  <c r="R16" i="1"/>
  <c r="P17" i="1"/>
  <c r="R17" i="1"/>
  <c r="P18" i="1"/>
  <c r="R18" i="1"/>
  <c r="P19" i="1"/>
  <c r="R19" i="1"/>
  <c r="P20" i="1"/>
  <c r="R20" i="1"/>
  <c r="P21" i="1"/>
  <c r="R21" i="1"/>
  <c r="P22" i="1"/>
  <c r="R22" i="1"/>
  <c r="P23" i="1"/>
  <c r="R23" i="1"/>
  <c r="P24" i="1"/>
  <c r="R24" i="1"/>
  <c r="P25" i="1"/>
  <c r="R25" i="1"/>
  <c r="P26" i="1"/>
  <c r="R26" i="1"/>
  <c r="P27" i="1"/>
  <c r="R27" i="1"/>
  <c r="P28" i="1"/>
  <c r="R28" i="1"/>
  <c r="P29" i="1"/>
  <c r="R29" i="1"/>
  <c r="P30" i="1"/>
  <c r="R30" i="1"/>
  <c r="P31" i="1"/>
  <c r="R31" i="1"/>
  <c r="P32" i="1"/>
  <c r="R32" i="1"/>
  <c r="P33" i="1"/>
  <c r="R33" i="1"/>
  <c r="P34" i="1"/>
  <c r="R34" i="1"/>
  <c r="P35" i="1"/>
  <c r="R35" i="1"/>
  <c r="P36" i="1"/>
  <c r="R36" i="1"/>
  <c r="P37" i="1"/>
  <c r="R37" i="1"/>
  <c r="P38" i="1"/>
  <c r="R38" i="1"/>
  <c r="P39" i="1"/>
  <c r="R39" i="1"/>
  <c r="P40" i="1"/>
  <c r="R40" i="1"/>
  <c r="P41" i="1"/>
  <c r="R41" i="1"/>
  <c r="P42" i="1"/>
  <c r="R42" i="1"/>
  <c r="P43" i="1"/>
  <c r="R43" i="1"/>
  <c r="P44" i="1"/>
  <c r="R44" i="1"/>
  <c r="P45" i="1"/>
  <c r="R45" i="1"/>
  <c r="P46" i="1"/>
  <c r="R46" i="1"/>
  <c r="P47" i="1"/>
  <c r="R47" i="1"/>
  <c r="P48" i="1"/>
  <c r="R48" i="1"/>
  <c r="P49" i="1"/>
  <c r="R49" i="1"/>
  <c r="P50" i="1"/>
  <c r="R50" i="1"/>
  <c r="P51" i="1"/>
  <c r="R51" i="1"/>
  <c r="P52" i="1"/>
  <c r="R52" i="1"/>
  <c r="P53" i="1"/>
  <c r="R53" i="1"/>
  <c r="P54" i="1"/>
  <c r="R54" i="1"/>
  <c r="P55" i="1"/>
  <c r="R55" i="1"/>
  <c r="P56" i="1"/>
  <c r="R56" i="1"/>
  <c r="P57" i="1"/>
  <c r="R57" i="1"/>
  <c r="P58" i="1"/>
  <c r="R58" i="1"/>
  <c r="P59" i="1"/>
  <c r="R59" i="1"/>
  <c r="P60" i="1"/>
  <c r="R60" i="1"/>
  <c r="P61" i="1"/>
  <c r="R61" i="1"/>
  <c r="P62" i="1"/>
  <c r="R62" i="1"/>
  <c r="P63" i="1"/>
  <c r="R63" i="1"/>
  <c r="P64" i="1"/>
  <c r="R64" i="1"/>
  <c r="P65" i="1"/>
  <c r="R65" i="1"/>
  <c r="P66" i="1"/>
  <c r="R66" i="1"/>
  <c r="P67" i="1"/>
  <c r="R67" i="1"/>
  <c r="P68" i="1"/>
  <c r="R68" i="1"/>
  <c r="P69" i="1"/>
  <c r="R69" i="1"/>
  <c r="P70" i="1"/>
  <c r="R70" i="1"/>
  <c r="P71" i="1"/>
  <c r="R71" i="1"/>
  <c r="P72" i="1"/>
  <c r="R72" i="1"/>
  <c r="P73" i="1"/>
  <c r="R73" i="1"/>
  <c r="P74" i="1"/>
  <c r="R74" i="1"/>
  <c r="P75" i="1"/>
  <c r="R75" i="1"/>
  <c r="P76" i="1"/>
  <c r="R76" i="1"/>
  <c r="P77" i="1"/>
  <c r="R77" i="1"/>
  <c r="P78" i="1"/>
  <c r="R78" i="1"/>
  <c r="P79" i="1"/>
  <c r="R79" i="1"/>
  <c r="P80" i="1"/>
  <c r="R80" i="1"/>
  <c r="P81" i="1"/>
  <c r="R81" i="1"/>
  <c r="P82" i="1"/>
  <c r="R82" i="1"/>
  <c r="P83" i="1"/>
  <c r="R83" i="1"/>
  <c r="P84" i="1"/>
  <c r="R84" i="1"/>
  <c r="P85" i="1"/>
  <c r="R85" i="1"/>
</calcChain>
</file>

<file path=xl/sharedStrings.xml><?xml version="1.0" encoding="utf-8"?>
<sst xmlns="http://schemas.openxmlformats.org/spreadsheetml/2006/main" count="303" uniqueCount="38">
  <si>
    <t>no</t>
  </si>
  <si>
    <t>Semis</t>
  </si>
  <si>
    <t>coed</t>
  </si>
  <si>
    <t>Finals</t>
  </si>
  <si>
    <t>yes</t>
  </si>
  <si>
    <t>Pro</t>
  </si>
  <si>
    <t>women</t>
  </si>
  <si>
    <t>Place 3 Game</t>
  </si>
  <si>
    <t>open</t>
  </si>
  <si>
    <t>Quarters</t>
  </si>
  <si>
    <t>Elite</t>
  </si>
  <si>
    <t>T/Point</t>
  </si>
  <si>
    <t>Touches</t>
  </si>
  <si>
    <t>QScore</t>
  </si>
  <si>
    <t>first Serve</t>
  </si>
  <si>
    <t>avgCOP/R</t>
  </si>
  <si>
    <t>R</t>
  </si>
  <si>
    <t>SOwDT</t>
  </si>
  <si>
    <t>SO</t>
  </si>
  <si>
    <t>A</t>
  </si>
  <si>
    <t>PWoS</t>
  </si>
  <si>
    <t>DF</t>
  </si>
  <si>
    <t>#PS</t>
  </si>
  <si>
    <t>observers</t>
  </si>
  <si>
    <t>game #</t>
  </si>
  <si>
    <t>stage</t>
  </si>
  <si>
    <t>division2</t>
  </si>
  <si>
    <t>division</t>
  </si>
  <si>
    <t>#</t>
  </si>
  <si>
    <t>Rallies (3+ COP)</t>
  </si>
  <si>
    <t>Sideout With Defensive Touch</t>
  </si>
  <si>
    <t>Sideouts (2 COP)</t>
  </si>
  <si>
    <t>Aces (1 COP &amp; 1 or 0 LPT)</t>
  </si>
  <si>
    <t>Points Won On Serve (1 COP)</t>
  </si>
  <si>
    <t>Double Faults</t>
  </si>
  <si>
    <t>Number of points in this set</t>
  </si>
  <si>
    <t>Definitions: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</si>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</sst>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ptos Narrow"/>
      <scheme val="minor"/>
    </font>
    <font>
      <sz val="10"/>
      <color theme="1"/>
      <name val="Aptos Narrow"/>
      <family val="2"/>
      <scheme val="minor"/>
    </font>
    <font>
      <b/>
      <sz val="8"/>
      <color rgb="FFFFFFFF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10"/>
      <color rgb="FFFFFFFF"/>
      <name val="Aptos Narrow"/>
      <family val="2"/>
      <scheme val="minor"/>
    </font>
    <font>
      <b/>
      <sz val="10"/>
      <color theme="1"/>
      <name val="Arial"/>
      <family val="2"/>
    </font>
    <font>
      <b/>
      <sz val="11"/>
      <color rgb="FFFFFFFF"/>
      <name val="Aptos Narrow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21"/>
      <color rgb="FF741B47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rgb="FF990000"/>
        <bgColor rgb="FF990000"/>
      </patternFill>
    </fill>
    <fill>
      <patternFill patternType="solid">
        <fgColor rgb="FF666666"/>
        <bgColor rgb="FF666666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>
      <alignment horizontal="left"/>
    </xf>
    <xf numFmtId="0" fontId="1" fillId="2" borderId="0" xfId="0" applyFont="1" applyFill="1"/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wrapText="1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/>
    </xf>
    <xf numFmtId="0" fontId="2" fillId="0" borderId="0" xfId="0" applyFont="1"/>
    <xf numFmtId="0" fontId="2" fillId="5" borderId="0" xfId="0" applyFont="1" applyFill="1"/>
    <xf numFmtId="0" fontId="2" fillId="6" borderId="0" xfId="0" applyFont="1" applyFill="1"/>
    <xf numFmtId="0" fontId="3" fillId="0" borderId="0" xfId="0" applyFont="1" applyAlignment="1">
      <alignment horizontal="left" wrapText="1"/>
    </xf>
    <xf numFmtId="0" fontId="0" fillId="0" borderId="0" xfId="0"/>
    <xf numFmtId="0" fontId="4" fillId="7" borderId="0" xfId="0" applyFont="1" applyFill="1"/>
    <xf numFmtId="0" fontId="5" fillId="0" borderId="0" xfId="0" applyFont="1"/>
    <xf numFmtId="0" fontId="1" fillId="0" borderId="0" xfId="0" applyFont="1"/>
    <xf numFmtId="0" fontId="7" fillId="0" borderId="0" xfId="0" applyFont="1"/>
    <xf numFmtId="0" fontId="3" fillId="0" borderId="0" xfId="0" applyFont="1" applyAlignment="1">
      <alignment horizontal="center" wrapText="1"/>
    </xf>
    <xf numFmtId="0" fontId="8" fillId="0" borderId="1" xfId="0" applyFont="1" applyBorder="1"/>
    <xf numFmtId="0" fontId="8" fillId="0" borderId="2" xfId="0" applyFont="1" applyBorder="1"/>
    <xf numFmtId="0" fontId="7" fillId="2" borderId="2" xfId="0" applyFont="1" applyFill="1" applyBorder="1"/>
    <xf numFmtId="0" fontId="7" fillId="2" borderId="3" xfId="0" applyFont="1" applyFill="1" applyBorder="1"/>
    <xf numFmtId="0" fontId="8" fillId="0" borderId="4" xfId="0" applyFont="1" applyBorder="1"/>
    <xf numFmtId="0" fontId="7" fillId="2" borderId="0" xfId="0" applyFont="1" applyFill="1"/>
    <xf numFmtId="0" fontId="7" fillId="2" borderId="5" xfId="0" applyFont="1" applyFill="1" applyBorder="1"/>
    <xf numFmtId="0" fontId="9" fillId="8" borderId="0" xfId="0" applyFont="1" applyFill="1" applyAlignment="1">
      <alignment horizontal="center" wrapText="1"/>
    </xf>
    <xf numFmtId="0" fontId="8" fillId="0" borderId="6" xfId="0" applyFont="1" applyBorder="1"/>
    <xf numFmtId="0" fontId="8" fillId="0" borderId="7" xfId="0" applyFont="1" applyBorder="1"/>
    <xf numFmtId="0" fontId="5" fillId="9" borderId="8" xfId="0" applyFont="1" applyFill="1" applyBorder="1"/>
    <xf numFmtId="0" fontId="0" fillId="0" borderId="0" xfId="0" applyFill="1"/>
    <xf numFmtId="0" fontId="3" fillId="0" borderId="0" xfId="0" applyFont="1" applyAlignment="1">
      <alignment wrapText="1"/>
    </xf>
    <xf numFmtId="0" fontId="0" fillId="0" borderId="0" xfId="0" applyAlignment="1"/>
    <xf numFmtId="0" fontId="1" fillId="0" borderId="0" xfId="0" applyFont="1" applyFill="1" applyAlignment="1">
      <alignment horizontal="center" vertical="center"/>
    </xf>
    <xf numFmtId="0" fontId="1" fillId="0" borderId="0" xfId="0" applyFont="1" applyFill="1"/>
    <xf numFmtId="0" fontId="5" fillId="0" borderId="0" xfId="0" applyFont="1" applyAlignment="1"/>
    <xf numFmtId="0" fontId="5" fillId="0" borderId="0" xfId="0" applyFont="1" applyFill="1" applyAlignment="1"/>
    <xf numFmtId="0" fontId="0" fillId="0" borderId="0" xfId="0" applyFill="1" applyAlignment="1"/>
    <xf numFmtId="0" fontId="2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7D1FB-FF00-5746-B6A1-0B62938C53FF}">
  <sheetPr>
    <tabColor rgb="FFCC0000"/>
    <outlinePr summaryBelow="0" summaryRight="0"/>
  </sheetPr>
  <dimension ref="A1:AQ1048"/>
  <sheetViews>
    <sheetView tabSelected="1" workbookViewId="0">
      <pane xSplit="1" ySplit="12" topLeftCell="B13" activePane="bottomRight" state="frozen"/>
      <selection pane="topRight" activeCell="B1" sqref="B1"/>
      <selection pane="bottomLeft" activeCell="A13" sqref="A13"/>
      <selection pane="bottomRight" activeCell="G6" sqref="G6"/>
    </sheetView>
  </sheetViews>
  <sheetFormatPr baseColWidth="10" defaultColWidth="15.19921875" defaultRowHeight="15.75" customHeight="1" x14ac:dyDescent="0.2"/>
  <cols>
    <col min="1" max="1" width="5.59765625" customWidth="1"/>
    <col min="2" max="2" width="8" bestFit="1" customWidth="1"/>
    <col min="3" max="3" width="9" bestFit="1" customWidth="1"/>
    <col min="4" max="4" width="12.3984375" bestFit="1" customWidth="1"/>
    <col min="5" max="5" width="7.3984375" bestFit="1" customWidth="1"/>
    <col min="6" max="6" width="9.3984375" bestFit="1" customWidth="1"/>
    <col min="7" max="18" width="8.19921875" customWidth="1"/>
    <col min="19" max="19" width="7.796875" bestFit="1" customWidth="1"/>
    <col min="20" max="20" width="8.3984375" bestFit="1" customWidth="1"/>
    <col min="21" max="21" width="6.59765625" bestFit="1" customWidth="1"/>
    <col min="22" max="22" width="12.3984375" bestFit="1" customWidth="1"/>
    <col min="23" max="23" width="9.19921875" customWidth="1"/>
    <col min="24" max="24" width="13.3984375" customWidth="1"/>
    <col min="25" max="25" width="8.3984375" customWidth="1"/>
    <col min="26" max="26" width="12.796875" customWidth="1"/>
    <col min="27" max="27" width="14" customWidth="1"/>
    <col min="28" max="43" width="8.3984375" customWidth="1"/>
  </cols>
  <sheetData>
    <row r="1" spans="1:43" ht="15.75" customHeight="1" x14ac:dyDescent="0.2">
      <c r="A1" s="19"/>
      <c r="B1" s="19"/>
      <c r="C1" s="19"/>
      <c r="D1" s="19"/>
      <c r="E1" s="19"/>
      <c r="F1" s="19"/>
      <c r="G1" s="19"/>
      <c r="H1" s="19"/>
      <c r="I1" s="19"/>
      <c r="J1" s="19"/>
      <c r="K1" s="13"/>
      <c r="L1" s="13"/>
      <c r="M1" s="13"/>
      <c r="N1" s="13"/>
    </row>
    <row r="2" spans="1:43" ht="15.75" customHeight="1" x14ac:dyDescent="0.2">
      <c r="A2" s="19"/>
      <c r="B2" s="27" t="s">
        <v>37</v>
      </c>
      <c r="C2" s="14"/>
      <c r="D2" s="14"/>
      <c r="E2" s="14"/>
      <c r="F2" s="14"/>
      <c r="G2" s="14"/>
      <c r="H2" s="19"/>
      <c r="I2" s="30" t="s">
        <v>36</v>
      </c>
      <c r="J2" s="29"/>
      <c r="K2" s="29"/>
      <c r="L2" s="29"/>
      <c r="M2" s="28"/>
      <c r="N2" s="1"/>
    </row>
    <row r="3" spans="1:43" ht="15.75" customHeight="1" x14ac:dyDescent="0.2">
      <c r="A3" s="19"/>
      <c r="B3" s="14"/>
      <c r="C3" s="14"/>
      <c r="D3" s="14"/>
      <c r="E3" s="14"/>
      <c r="F3" s="14"/>
      <c r="G3" s="14"/>
      <c r="H3" s="19"/>
      <c r="I3" s="26" t="s">
        <v>22</v>
      </c>
      <c r="J3" s="25" t="s">
        <v>35</v>
      </c>
      <c r="K3" s="14"/>
      <c r="L3" s="14"/>
      <c r="M3" s="24"/>
      <c r="N3" s="1"/>
    </row>
    <row r="4" spans="1:43" ht="15.75" customHeight="1" x14ac:dyDescent="0.2">
      <c r="A4" s="19"/>
      <c r="B4" s="14"/>
      <c r="C4" s="14"/>
      <c r="D4" s="14"/>
      <c r="E4" s="14"/>
      <c r="F4" s="14"/>
      <c r="G4" s="14"/>
      <c r="H4" s="19"/>
      <c r="I4" s="26" t="s">
        <v>21</v>
      </c>
      <c r="J4" s="25" t="s">
        <v>34</v>
      </c>
      <c r="K4" s="14"/>
      <c r="L4" s="14"/>
      <c r="M4" s="24"/>
      <c r="N4" s="1"/>
    </row>
    <row r="5" spans="1:43" ht="15.75" customHeight="1" x14ac:dyDescent="0.2">
      <c r="A5" s="19"/>
      <c r="B5" s="19"/>
      <c r="C5" s="19"/>
      <c r="D5" s="19"/>
      <c r="E5" s="19"/>
      <c r="F5" s="19"/>
      <c r="G5" s="19"/>
      <c r="H5" s="19"/>
      <c r="I5" s="26" t="s">
        <v>20</v>
      </c>
      <c r="J5" s="25" t="s">
        <v>33</v>
      </c>
      <c r="K5" s="14"/>
      <c r="L5" s="14"/>
      <c r="M5" s="24"/>
      <c r="N5" s="13"/>
      <c r="Z5" s="17"/>
    </row>
    <row r="6" spans="1:43" ht="15.75" customHeight="1" x14ac:dyDescent="0.2">
      <c r="A6" s="19"/>
      <c r="B6" s="19"/>
      <c r="C6" s="19"/>
      <c r="D6" s="19"/>
      <c r="E6" s="19"/>
      <c r="F6" s="19"/>
      <c r="G6" s="19"/>
      <c r="H6" s="19"/>
      <c r="I6" s="26" t="s">
        <v>19</v>
      </c>
      <c r="J6" s="25" t="s">
        <v>32</v>
      </c>
      <c r="K6" s="14"/>
      <c r="L6" s="14"/>
      <c r="M6" s="24"/>
      <c r="N6" s="13"/>
    </row>
    <row r="7" spans="1:43" ht="15.75" customHeight="1" x14ac:dyDescent="0.2">
      <c r="A7" s="19"/>
      <c r="B7" s="19"/>
      <c r="C7" s="19"/>
      <c r="D7" s="19"/>
      <c r="E7" s="19"/>
      <c r="F7" s="19"/>
      <c r="G7" s="19"/>
      <c r="H7" s="19"/>
      <c r="I7" s="26" t="s">
        <v>18</v>
      </c>
      <c r="J7" s="25" t="s">
        <v>31</v>
      </c>
      <c r="K7" s="14"/>
      <c r="L7" s="14"/>
      <c r="M7" s="24"/>
      <c r="N7" s="13"/>
    </row>
    <row r="8" spans="1:43" ht="15.75" customHeight="1" x14ac:dyDescent="0.2">
      <c r="A8" s="19"/>
      <c r="B8" s="19"/>
      <c r="C8" s="19"/>
      <c r="D8" s="19"/>
      <c r="E8" s="19"/>
      <c r="F8" s="19"/>
      <c r="G8" s="19"/>
      <c r="H8" s="19"/>
      <c r="I8" s="26" t="s">
        <v>17</v>
      </c>
      <c r="J8" s="25" t="s">
        <v>30</v>
      </c>
      <c r="K8" s="14"/>
      <c r="L8" s="14"/>
      <c r="M8" s="24"/>
      <c r="N8" s="13"/>
    </row>
    <row r="9" spans="1:43" ht="15.75" customHeight="1" x14ac:dyDescent="0.2">
      <c r="A9" s="19"/>
      <c r="B9" s="19"/>
      <c r="C9" s="19"/>
      <c r="D9" s="19"/>
      <c r="E9" s="19"/>
      <c r="F9" s="19"/>
      <c r="G9" s="19"/>
      <c r="H9" s="19"/>
      <c r="I9" s="23" t="s">
        <v>16</v>
      </c>
      <c r="J9" s="22" t="s">
        <v>29</v>
      </c>
      <c r="K9" s="21"/>
      <c r="L9" s="21"/>
      <c r="M9" s="20"/>
      <c r="N9" s="13"/>
      <c r="O9" s="18"/>
      <c r="P9" s="18"/>
      <c r="Q9" s="18"/>
      <c r="R9" s="18"/>
      <c r="S9" s="18"/>
    </row>
    <row r="10" spans="1:43" ht="15.75" customHeight="1" x14ac:dyDescent="0.2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3"/>
      <c r="L10" s="13"/>
      <c r="M10" s="13"/>
      <c r="N10" s="13"/>
      <c r="O10" s="18"/>
      <c r="P10" s="18"/>
      <c r="Q10" s="18"/>
      <c r="R10" s="18"/>
      <c r="S10" s="18"/>
      <c r="V10" s="17"/>
      <c r="W10" s="17"/>
      <c r="X10" s="17"/>
    </row>
    <row r="11" spans="1:43" ht="15.75" customHeight="1" x14ac:dyDescent="0.2">
      <c r="A11" s="40"/>
      <c r="B11" s="41"/>
      <c r="C11" s="38"/>
      <c r="D11" s="38"/>
      <c r="E11" s="38"/>
      <c r="F11" s="41"/>
      <c r="G11" s="38"/>
      <c r="H11" s="38"/>
      <c r="I11" s="33"/>
      <c r="J11" s="33"/>
      <c r="K11" s="13"/>
      <c r="L11" s="13"/>
      <c r="M11" s="32"/>
      <c r="N11" s="13"/>
      <c r="O11" s="37"/>
      <c r="P11" s="38"/>
      <c r="Q11" s="38"/>
      <c r="R11" s="38"/>
      <c r="S11" s="38"/>
      <c r="T11" s="38"/>
      <c r="U11" s="38"/>
      <c r="V11" s="36"/>
      <c r="W11" s="33"/>
      <c r="X11" s="33"/>
      <c r="Y11" s="33"/>
      <c r="Z11" s="33"/>
      <c r="AA11" s="33"/>
      <c r="AB11" s="33"/>
      <c r="AC11" s="33"/>
      <c r="AD11" s="36"/>
      <c r="AE11" s="33"/>
      <c r="AF11" s="33"/>
      <c r="AG11" s="33"/>
      <c r="AH11" s="33"/>
      <c r="AI11" s="33"/>
      <c r="AJ11" s="33"/>
      <c r="AK11" s="16"/>
      <c r="AL11" s="14"/>
      <c r="AM11" s="14"/>
      <c r="AN11" s="14"/>
      <c r="AO11" s="14"/>
      <c r="AP11" s="14"/>
      <c r="AQ11" s="14"/>
    </row>
    <row r="12" spans="1:43" ht="15.75" customHeight="1" x14ac:dyDescent="0.2">
      <c r="A12" s="15" t="s">
        <v>28</v>
      </c>
      <c r="B12" s="15" t="s">
        <v>27</v>
      </c>
      <c r="C12" s="15" t="s">
        <v>26</v>
      </c>
      <c r="D12" s="15" t="s">
        <v>25</v>
      </c>
      <c r="E12" s="15" t="s">
        <v>24</v>
      </c>
      <c r="F12" s="15" t="s">
        <v>23</v>
      </c>
      <c r="G12" s="12" t="s">
        <v>22</v>
      </c>
      <c r="H12" s="12" t="s">
        <v>21</v>
      </c>
      <c r="I12" s="12" t="s">
        <v>20</v>
      </c>
      <c r="J12" s="12" t="s">
        <v>19</v>
      </c>
      <c r="K12" s="12" t="s">
        <v>18</v>
      </c>
      <c r="L12" s="12" t="s">
        <v>17</v>
      </c>
      <c r="M12" s="12" t="s">
        <v>16</v>
      </c>
      <c r="N12" s="12" t="s">
        <v>15</v>
      </c>
      <c r="O12" s="12" t="s">
        <v>14</v>
      </c>
      <c r="P12" s="12" t="s">
        <v>13</v>
      </c>
      <c r="Q12" s="11" t="s">
        <v>12</v>
      </c>
      <c r="R12" s="11" t="s">
        <v>11</v>
      </c>
      <c r="W12" s="39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</row>
    <row r="13" spans="1:43" ht="15.75" customHeight="1" x14ac:dyDescent="0.2">
      <c r="A13" s="31">
        <v>1</v>
      </c>
      <c r="B13" s="2" t="s">
        <v>8</v>
      </c>
      <c r="C13" s="2" t="s">
        <v>5</v>
      </c>
      <c r="D13" s="2" t="s">
        <v>3</v>
      </c>
      <c r="E13" s="2">
        <v>1</v>
      </c>
      <c r="F13" s="2" t="s">
        <v>4</v>
      </c>
      <c r="G13" s="3">
        <v>53</v>
      </c>
      <c r="H13" s="4">
        <v>24.53</v>
      </c>
      <c r="I13" s="3">
        <v>24.53</v>
      </c>
      <c r="J13" s="4">
        <v>16.98</v>
      </c>
      <c r="K13" s="3">
        <v>45.28</v>
      </c>
      <c r="L13" s="4">
        <v>11.32</v>
      </c>
      <c r="M13" s="3">
        <v>5.66</v>
      </c>
      <c r="N13" s="4">
        <v>3.33</v>
      </c>
      <c r="O13" s="4">
        <v>0.49</v>
      </c>
      <c r="P13" s="4">
        <f>100
+ (M13 - 25) * 2.5
+ IF(H13 &lt; 20, (20 - H13) * 0.25, (H13 - 20) * -2)
- IF(M13 &gt; J13, 0, (J13 - M13) * 1)
+ IF(M13&gt;0, IF(N13 &gt; 3, (N13 - 3) * M13, 0)
+ IF((O13*100) &gt; 70, ((O13*100) - 70) * 0.5, 0))</f>
        <v>33.137799999999999</v>
      </c>
      <c r="Q13" s="6">
        <v>156</v>
      </c>
      <c r="R13" s="4">
        <f>Q13/G13</f>
        <v>2.9433962264150941</v>
      </c>
      <c r="W13" s="4"/>
      <c r="AC13" s="4"/>
      <c r="AD13" s="4"/>
      <c r="AE13" s="4"/>
      <c r="AF13" s="4"/>
      <c r="AG13" s="4"/>
      <c r="AH13" s="4"/>
      <c r="AJ13" s="4"/>
      <c r="AK13" s="4"/>
      <c r="AL13" s="4"/>
      <c r="AM13" s="4"/>
      <c r="AN13" s="4"/>
      <c r="AO13" s="4"/>
      <c r="AQ13" s="4"/>
    </row>
    <row r="14" spans="1:43" ht="15.75" customHeight="1" x14ac:dyDescent="0.2">
      <c r="A14" s="31">
        <v>2</v>
      </c>
      <c r="B14" s="2" t="s">
        <v>8</v>
      </c>
      <c r="C14" s="2" t="s">
        <v>5</v>
      </c>
      <c r="D14" s="2" t="s">
        <v>3</v>
      </c>
      <c r="E14" s="2">
        <v>2</v>
      </c>
      <c r="F14" s="2" t="s">
        <v>4</v>
      </c>
      <c r="G14" s="3">
        <v>39</v>
      </c>
      <c r="H14" s="4">
        <v>46.15</v>
      </c>
      <c r="I14" s="3">
        <v>7.69</v>
      </c>
      <c r="J14" s="4">
        <v>7.69</v>
      </c>
      <c r="K14" s="3">
        <v>30.77</v>
      </c>
      <c r="L14" s="4">
        <v>12.82</v>
      </c>
      <c r="M14" s="3">
        <v>15.38</v>
      </c>
      <c r="N14" s="4">
        <v>3.5</v>
      </c>
      <c r="O14" s="4">
        <v>0.41</v>
      </c>
      <c r="P14" s="4">
        <f>100
+ (M14 - 25) * 2.5
+ IF(H14 &lt; 20, (20 - H14) * 0.25, (H14 - 20) * -2)
- IF(M14 &gt; J14, 0, (J14 - M14) * 1)
+ IF(M14&gt;0, IF(N14 &gt; 3, (N14 - 3) * M14, 0)
+ IF((O14*100) &gt; 70, ((O14*100) - 70) * 0.5, 0))</f>
        <v>31.340000000000007</v>
      </c>
      <c r="Q14" s="9">
        <v>117</v>
      </c>
      <c r="R14" s="4">
        <f>Q14/G14</f>
        <v>3</v>
      </c>
      <c r="W14" s="4"/>
      <c r="AC14" s="4"/>
      <c r="AD14" s="4"/>
      <c r="AE14" s="4"/>
      <c r="AF14" s="4"/>
      <c r="AG14" s="4"/>
      <c r="AH14" s="4"/>
      <c r="AJ14" s="4"/>
      <c r="AK14" s="4"/>
      <c r="AL14" s="4"/>
      <c r="AM14" s="4"/>
      <c r="AN14" s="4"/>
      <c r="AO14" s="4"/>
      <c r="AQ14" s="4"/>
    </row>
    <row r="15" spans="1:43" ht="15.75" customHeight="1" x14ac:dyDescent="0.2">
      <c r="A15" s="31">
        <v>3</v>
      </c>
      <c r="B15" s="2" t="s">
        <v>8</v>
      </c>
      <c r="C15" s="2" t="s">
        <v>5</v>
      </c>
      <c r="D15" s="2" t="s">
        <v>3</v>
      </c>
      <c r="E15" s="2">
        <v>1</v>
      </c>
      <c r="F15" s="2" t="s">
        <v>4</v>
      </c>
      <c r="G15" s="3">
        <v>37</v>
      </c>
      <c r="H15" s="4">
        <v>24.32</v>
      </c>
      <c r="I15" s="3">
        <v>24.32</v>
      </c>
      <c r="J15" s="4">
        <v>18.920000000000002</v>
      </c>
      <c r="K15" s="3">
        <v>45.95</v>
      </c>
      <c r="L15" s="4">
        <v>10.81</v>
      </c>
      <c r="M15" s="3">
        <v>5.41</v>
      </c>
      <c r="N15" s="4">
        <v>3</v>
      </c>
      <c r="O15" s="4">
        <v>0.54</v>
      </c>
      <c r="P15" s="4">
        <f>100
+ (M15 - 25) * 2.5
+ IF(H15 &lt; 20, (20 - H15) * 0.25, (H15 - 20) * -2)
- IF(M15 &gt; J15, 0, (J15 - M15) * 1)
+ IF(M15&gt;0, IF(N15 &gt; 3, (N15 - 3) * M15, 0)
+ IF((O15*100) &gt; 70, ((O15*100) - 70) * 0.5, 0))</f>
        <v>28.874999999999996</v>
      </c>
      <c r="Q15" s="9">
        <v>116</v>
      </c>
      <c r="R15" s="4">
        <f>Q15/G15</f>
        <v>3.1351351351351351</v>
      </c>
      <c r="W15" s="4"/>
      <c r="AC15" s="4"/>
      <c r="AD15" s="4"/>
      <c r="AE15" s="4"/>
      <c r="AF15" s="4"/>
      <c r="AG15" s="4"/>
      <c r="AH15" s="4"/>
      <c r="AJ15" s="4"/>
      <c r="AK15" s="4"/>
      <c r="AL15" s="4"/>
      <c r="AM15" s="4"/>
      <c r="AN15" s="4"/>
      <c r="AO15" s="4"/>
      <c r="AQ15" s="4"/>
    </row>
    <row r="16" spans="1:43" ht="15.75" customHeight="1" x14ac:dyDescent="0.2">
      <c r="A16" s="31">
        <v>4</v>
      </c>
      <c r="B16" s="2" t="s">
        <v>8</v>
      </c>
      <c r="C16" s="2" t="s">
        <v>5</v>
      </c>
      <c r="D16" s="2" t="s">
        <v>3</v>
      </c>
      <c r="E16" s="2">
        <v>2</v>
      </c>
      <c r="F16" s="2" t="s">
        <v>4</v>
      </c>
      <c r="G16" s="3">
        <v>28</v>
      </c>
      <c r="H16" s="4">
        <v>17.86</v>
      </c>
      <c r="I16" s="3">
        <v>39.29</v>
      </c>
      <c r="J16" s="4">
        <v>32.14</v>
      </c>
      <c r="K16" s="3">
        <v>25</v>
      </c>
      <c r="L16" s="4">
        <v>7.14</v>
      </c>
      <c r="M16" s="3">
        <v>17.86</v>
      </c>
      <c r="N16" s="4">
        <v>3</v>
      </c>
      <c r="O16" s="4">
        <v>0.46</v>
      </c>
      <c r="P16" s="4">
        <f>100
+ (M16 - 25) * 2.5
+ IF(H16 &lt; 20, (20 - H16) * 0.25, (H16 - 20) * -2)
- IF(M16 &gt; J16, 0, (J16 - M16) * 1)
+ IF(M16&gt;0, IF(N16 &gt; 3, (N16 - 3) * M16, 0)
+ IF((O16*100) &gt; 70, ((O16*100) - 70) * 0.5, 0))</f>
        <v>68.405000000000001</v>
      </c>
      <c r="Q16" s="9">
        <v>95</v>
      </c>
      <c r="R16" s="4">
        <f>Q16/G16</f>
        <v>3.3928571428571428</v>
      </c>
      <c r="W16" s="4"/>
      <c r="AC16" s="4"/>
      <c r="AD16" s="4"/>
      <c r="AE16" s="4"/>
      <c r="AF16" s="4"/>
      <c r="AG16" s="4"/>
      <c r="AH16" s="4"/>
      <c r="AJ16" s="4"/>
      <c r="AK16" s="4"/>
      <c r="AL16" s="4"/>
      <c r="AM16" s="4"/>
      <c r="AN16" s="4"/>
      <c r="AO16" s="4"/>
      <c r="AQ16" s="4"/>
    </row>
    <row r="17" spans="1:43" ht="15.75" customHeight="1" x14ac:dyDescent="0.2">
      <c r="A17" s="31">
        <v>5</v>
      </c>
      <c r="B17" s="2" t="s">
        <v>8</v>
      </c>
      <c r="C17" s="2" t="s">
        <v>5</v>
      </c>
      <c r="D17" s="2" t="s">
        <v>3</v>
      </c>
      <c r="E17" s="2">
        <v>3</v>
      </c>
      <c r="F17" s="2" t="s">
        <v>4</v>
      </c>
      <c r="G17" s="3">
        <v>40</v>
      </c>
      <c r="H17" s="4">
        <v>45</v>
      </c>
      <c r="I17" s="3">
        <v>20</v>
      </c>
      <c r="J17" s="4">
        <v>12.5</v>
      </c>
      <c r="K17" s="3">
        <v>25</v>
      </c>
      <c r="L17" s="4">
        <v>10</v>
      </c>
      <c r="M17" s="3">
        <v>10</v>
      </c>
      <c r="N17" s="4">
        <v>3.25</v>
      </c>
      <c r="O17" s="4">
        <v>0.4</v>
      </c>
      <c r="P17" s="4">
        <f>100
+ (M17 - 25) * 2.5
+ IF(H17 &lt; 20, (20 - H17) * 0.25, (H17 - 20) * -2)
- IF(M17 &gt; J17, 0, (J17 - M17) * 1)
+ IF(M17&gt;0, IF(N17 &gt; 3, (N17 - 3) * M17, 0)
+ IF((O17*100) &gt; 70, ((O17*100) - 70) * 0.5, 0))</f>
        <v>12.5</v>
      </c>
      <c r="Q17" s="6">
        <v>99</v>
      </c>
      <c r="R17" s="4">
        <f>Q17/G17</f>
        <v>2.4750000000000001</v>
      </c>
      <c r="W17" s="4"/>
      <c r="AC17" s="4"/>
      <c r="AD17" s="4"/>
      <c r="AE17" s="4"/>
      <c r="AF17" s="4"/>
      <c r="AG17" s="4"/>
      <c r="AH17" s="4"/>
      <c r="AJ17" s="4"/>
      <c r="AK17" s="4"/>
      <c r="AL17" s="4"/>
      <c r="AM17" s="4"/>
      <c r="AN17" s="4"/>
      <c r="AO17" s="4"/>
      <c r="AQ17" s="4"/>
    </row>
    <row r="18" spans="1:43" ht="15.75" customHeight="1" x14ac:dyDescent="0.2">
      <c r="A18" s="31">
        <v>6</v>
      </c>
      <c r="B18" s="2" t="s">
        <v>6</v>
      </c>
      <c r="C18" s="2" t="s">
        <v>5</v>
      </c>
      <c r="D18" s="2" t="s">
        <v>3</v>
      </c>
      <c r="E18" s="2">
        <v>1</v>
      </c>
      <c r="F18" s="2" t="s">
        <v>4</v>
      </c>
      <c r="G18" s="3">
        <v>34</v>
      </c>
      <c r="H18" s="4">
        <v>23.53</v>
      </c>
      <c r="I18" s="3">
        <v>29.41</v>
      </c>
      <c r="J18" s="4">
        <v>8.82</v>
      </c>
      <c r="K18" s="3">
        <v>38.24</v>
      </c>
      <c r="L18" s="4">
        <v>17.649999999999999</v>
      </c>
      <c r="M18" s="3">
        <v>8.82</v>
      </c>
      <c r="N18" s="4">
        <v>3.33</v>
      </c>
      <c r="O18" s="4">
        <v>0.44</v>
      </c>
      <c r="P18" s="4">
        <f>100
+ (M18 - 25) * 2.5
+ IF(H18 &lt; 20, (20 - H18) * 0.25, (H18 - 20) * -2)
- IF(M18 &gt; J18, 0, (J18 - M18) * 1)
+ IF(M18&gt;0, IF(N18 &gt; 3, (N18 - 3) * M18, 0)
+ IF((O18*100) &gt; 70, ((O18*100) - 70) * 0.5, 0))</f>
        <v>55.400599999999997</v>
      </c>
      <c r="Q18" s="6">
        <v>121</v>
      </c>
      <c r="R18" s="4">
        <f>Q18/G18</f>
        <v>3.5588235294117645</v>
      </c>
      <c r="W18" s="4"/>
      <c r="AD18" s="4"/>
      <c r="AE18" s="4"/>
      <c r="AF18" s="4"/>
      <c r="AG18" s="4"/>
      <c r="AH18" s="4"/>
      <c r="AJ18" s="4"/>
      <c r="AK18" s="4"/>
      <c r="AL18" s="4"/>
      <c r="AM18" s="4"/>
      <c r="AN18" s="4"/>
      <c r="AO18" s="4"/>
      <c r="AQ18" s="4"/>
    </row>
    <row r="19" spans="1:43" ht="15.75" customHeight="1" x14ac:dyDescent="0.2">
      <c r="A19" s="31">
        <v>7</v>
      </c>
      <c r="B19" s="2" t="s">
        <v>6</v>
      </c>
      <c r="C19" s="2" t="s">
        <v>5</v>
      </c>
      <c r="D19" s="2" t="s">
        <v>3</v>
      </c>
      <c r="E19" s="2">
        <v>2</v>
      </c>
      <c r="F19" s="2" t="s">
        <v>4</v>
      </c>
      <c r="G19" s="3">
        <v>41</v>
      </c>
      <c r="H19" s="4">
        <v>26.83</v>
      </c>
      <c r="I19" s="3">
        <v>21.95</v>
      </c>
      <c r="J19" s="4">
        <v>9.76</v>
      </c>
      <c r="K19" s="3">
        <v>43.9</v>
      </c>
      <c r="L19" s="4">
        <v>12.2</v>
      </c>
      <c r="M19" s="3">
        <v>7.32</v>
      </c>
      <c r="N19" s="4">
        <v>3.33</v>
      </c>
      <c r="O19" s="4">
        <v>0.54</v>
      </c>
      <c r="P19" s="4">
        <f>100
+ (M19 - 25) * 2.5
+ IF(H19 &lt; 20, (20 - H19) * 0.25, (H19 - 20) * -2)
- IF(M19 &gt; J19, 0, (J19 - M19) * 1)
+ IF(M19&gt;0, IF(N19 &gt; 3, (N19 - 3) * M19, 0)
+ IF((O19*100) &gt; 70, ((O19*100) - 70) * 0.5, 0))</f>
        <v>42.115600000000001</v>
      </c>
      <c r="Q19" s="6">
        <v>133</v>
      </c>
      <c r="R19" s="4">
        <f>Q19/G19</f>
        <v>3.2439024390243905</v>
      </c>
      <c r="W19" s="4"/>
      <c r="AD19" s="4"/>
      <c r="AE19" s="4"/>
      <c r="AF19" s="4"/>
      <c r="AG19" s="4"/>
      <c r="AH19" s="4"/>
      <c r="AJ19" s="4"/>
      <c r="AK19" s="4"/>
      <c r="AL19" s="4"/>
      <c r="AM19" s="4"/>
      <c r="AN19" s="4"/>
      <c r="AO19" s="4"/>
      <c r="AQ19" s="4"/>
    </row>
    <row r="20" spans="1:43" ht="15.75" customHeight="1" x14ac:dyDescent="0.2">
      <c r="A20" s="31">
        <v>8</v>
      </c>
      <c r="B20" s="2" t="s">
        <v>6</v>
      </c>
      <c r="C20" s="2" t="s">
        <v>5</v>
      </c>
      <c r="D20" s="2" t="s">
        <v>3</v>
      </c>
      <c r="E20" s="2">
        <v>1</v>
      </c>
      <c r="F20" s="2" t="s">
        <v>4</v>
      </c>
      <c r="G20" s="3">
        <v>37</v>
      </c>
      <c r="H20" s="4">
        <v>29.37</v>
      </c>
      <c r="I20" s="3">
        <v>18.920000000000002</v>
      </c>
      <c r="J20" s="4">
        <v>5.41</v>
      </c>
      <c r="K20" s="3">
        <v>48.56</v>
      </c>
      <c r="L20" s="4">
        <v>24.32</v>
      </c>
      <c r="M20" s="3">
        <v>2.7</v>
      </c>
      <c r="N20" s="4">
        <v>3</v>
      </c>
      <c r="O20" s="4">
        <v>0.38</v>
      </c>
      <c r="P20" s="4">
        <f>100
+ (M20 - 25) * 2.5
+ IF(H20 &lt; 20, (20 - H20) * 0.25, (H20 - 20) * -2)
- IF(M20 &gt; J20, 0, (J20 - M20) * 1)
+ IF(M20&gt;0, IF(N20 &gt; 3, (N20 - 3) * M20, 0)
+ IF((O20*100) &gt; 70, ((O20*100) - 70) * 0.5, 0))</f>
        <v>22.799999999999997</v>
      </c>
      <c r="Q20" s="6">
        <v>114</v>
      </c>
      <c r="R20" s="4">
        <f>Q20/G20</f>
        <v>3.0810810810810811</v>
      </c>
      <c r="W20" s="4"/>
      <c r="AD20" s="4"/>
      <c r="AE20" s="4"/>
      <c r="AF20" s="4"/>
      <c r="AG20" s="4"/>
      <c r="AH20" s="4"/>
      <c r="AJ20" s="4"/>
      <c r="AK20" s="4"/>
      <c r="AL20" s="4"/>
      <c r="AM20" s="4"/>
      <c r="AN20" s="4"/>
      <c r="AO20" s="4"/>
      <c r="AQ20" s="4"/>
    </row>
    <row r="21" spans="1:43" ht="15.75" customHeight="1" x14ac:dyDescent="0.2">
      <c r="A21" s="31">
        <v>9</v>
      </c>
      <c r="B21" s="2" t="s">
        <v>6</v>
      </c>
      <c r="C21" s="2" t="s">
        <v>5</v>
      </c>
      <c r="D21" s="2" t="s">
        <v>3</v>
      </c>
      <c r="E21" s="2">
        <v>2</v>
      </c>
      <c r="F21" s="2" t="s">
        <v>4</v>
      </c>
      <c r="G21" s="3">
        <v>40</v>
      </c>
      <c r="H21" s="4">
        <v>25</v>
      </c>
      <c r="I21" s="3">
        <v>27.5</v>
      </c>
      <c r="J21" s="4">
        <v>12.5</v>
      </c>
      <c r="K21" s="3">
        <v>37.5</v>
      </c>
      <c r="L21" s="4">
        <v>12.5</v>
      </c>
      <c r="M21" s="3">
        <v>10</v>
      </c>
      <c r="N21" s="4">
        <v>3.5</v>
      </c>
      <c r="O21" s="4">
        <v>0.5</v>
      </c>
      <c r="P21" s="4">
        <f>100
+ (M21 - 25) * 2.5
+ IF(H21 &lt; 20, (20 - H21) * 0.25, (H21 - 20) * -2)
- IF(M21 &gt; J21, 0, (J21 - M21) * 1)
+ IF(M21&gt;0, IF(N21 &gt; 3, (N21 - 3) * M21, 0)
+ IF((O21*100) &gt; 70, ((O21*100) - 70) * 0.5, 0))</f>
        <v>55</v>
      </c>
      <c r="Q21" s="6">
        <v>141</v>
      </c>
      <c r="R21" s="4">
        <f>Q21/G21</f>
        <v>3.5249999999999999</v>
      </c>
      <c r="W21" s="4"/>
      <c r="AD21" s="4"/>
      <c r="AE21" s="4"/>
      <c r="AF21" s="4"/>
      <c r="AG21" s="4"/>
      <c r="AH21" s="4"/>
      <c r="AJ21" s="4"/>
      <c r="AK21" s="4"/>
      <c r="AL21" s="4"/>
      <c r="AM21" s="4"/>
      <c r="AN21" s="4"/>
      <c r="AO21" s="4"/>
      <c r="AQ21" s="4"/>
    </row>
    <row r="22" spans="1:43" ht="15.75" customHeight="1" x14ac:dyDescent="0.2">
      <c r="A22" s="31">
        <v>10</v>
      </c>
      <c r="B22" s="2" t="s">
        <v>6</v>
      </c>
      <c r="C22" s="2" t="s">
        <v>5</v>
      </c>
      <c r="D22" s="2" t="s">
        <v>3</v>
      </c>
      <c r="E22" s="2">
        <v>3</v>
      </c>
      <c r="F22" s="2" t="s">
        <v>4</v>
      </c>
      <c r="G22" s="3">
        <v>37</v>
      </c>
      <c r="H22" s="4">
        <v>21.62</v>
      </c>
      <c r="I22" s="3">
        <v>16.22</v>
      </c>
      <c r="J22" s="4">
        <v>8.11</v>
      </c>
      <c r="K22" s="3">
        <v>54.05</v>
      </c>
      <c r="L22" s="4">
        <v>18.920000000000002</v>
      </c>
      <c r="M22" s="3">
        <v>8.11</v>
      </c>
      <c r="N22" s="4">
        <v>3.33</v>
      </c>
      <c r="O22" s="4">
        <v>0.38</v>
      </c>
      <c r="P22" s="4">
        <f>100
+ (M22 - 25) * 2.5
+ IF(H22 &lt; 20, (20 - H22) * 0.25, (H22 - 20) * -2)
- IF(M22 &gt; J22, 0, (J22 - M22) * 1)
+ IF(M22&gt;0, IF(N22 &gt; 3, (N22 - 3) * M22, 0)
+ IF((O22*100) &gt; 70, ((O22*100) - 70) * 0.5, 0))</f>
        <v>57.211299999999994</v>
      </c>
      <c r="Q22" s="6">
        <v>136</v>
      </c>
      <c r="R22" s="4">
        <f>Q22/G22</f>
        <v>3.6756756756756759</v>
      </c>
      <c r="W22" s="4"/>
      <c r="AD22" s="4"/>
      <c r="AE22" s="4"/>
      <c r="AF22" s="4"/>
      <c r="AG22" s="4"/>
      <c r="AH22" s="4"/>
      <c r="AJ22" s="4"/>
      <c r="AK22" s="4"/>
      <c r="AL22" s="4"/>
      <c r="AM22" s="4"/>
      <c r="AN22" s="4"/>
      <c r="AO22" s="4"/>
      <c r="AQ22" s="4"/>
    </row>
    <row r="23" spans="1:43" ht="15.75" customHeight="1" x14ac:dyDescent="0.2">
      <c r="A23" s="31">
        <v>11</v>
      </c>
      <c r="B23" s="2" t="s">
        <v>6</v>
      </c>
      <c r="C23" s="2" t="s">
        <v>5</v>
      </c>
      <c r="D23" s="2" t="s">
        <v>3</v>
      </c>
      <c r="E23" s="2">
        <v>1</v>
      </c>
      <c r="F23" s="2"/>
      <c r="G23" s="3">
        <v>35</v>
      </c>
      <c r="H23" s="4">
        <v>31.43</v>
      </c>
      <c r="I23" s="3">
        <v>20</v>
      </c>
      <c r="J23" s="4">
        <v>14.29</v>
      </c>
      <c r="K23" s="3">
        <v>40</v>
      </c>
      <c r="L23" s="4">
        <v>20</v>
      </c>
      <c r="M23" s="3">
        <v>8.57</v>
      </c>
      <c r="N23" s="4">
        <v>4</v>
      </c>
      <c r="O23" s="4">
        <v>0.49</v>
      </c>
      <c r="P23" s="4">
        <f>100
+ (M23 - 25) * 2.5
+ IF(H23 &lt; 20, (20 - H23) * 0.25, (H23 - 20) * -2)
- IF(M23 &gt; J23, 0, (J23 - M23) * 1)
+ IF(M23&gt;0, IF(N23 &gt; 3, (N23 - 3) * M23, 0)
+ IF((O23*100) &gt; 70, ((O23*100) - 70) * 0.5, 0))</f>
        <v>38.914999999999999</v>
      </c>
      <c r="Q23" s="6">
        <v>110</v>
      </c>
      <c r="R23" s="4">
        <f>Q23/G23</f>
        <v>3.1428571428571428</v>
      </c>
      <c r="W23" s="4"/>
      <c r="AD23" s="4"/>
      <c r="AE23" s="4"/>
      <c r="AF23" s="4"/>
      <c r="AG23" s="4"/>
      <c r="AH23" s="4"/>
      <c r="AJ23" s="4"/>
      <c r="AK23" s="4"/>
      <c r="AL23" s="4"/>
      <c r="AM23" s="4"/>
      <c r="AN23" s="4"/>
      <c r="AO23" s="4"/>
      <c r="AQ23" s="4"/>
    </row>
    <row r="24" spans="1:43" ht="15.75" customHeight="1" x14ac:dyDescent="0.2">
      <c r="A24" s="31">
        <v>12</v>
      </c>
      <c r="B24" s="2" t="s">
        <v>6</v>
      </c>
      <c r="C24" s="2" t="s">
        <v>5</v>
      </c>
      <c r="D24" s="2" t="s">
        <v>3</v>
      </c>
      <c r="E24" s="2">
        <v>2</v>
      </c>
      <c r="F24" s="2"/>
      <c r="G24" s="3">
        <v>35</v>
      </c>
      <c r="H24" s="4">
        <v>22.86</v>
      </c>
      <c r="I24" s="3">
        <v>22.86</v>
      </c>
      <c r="J24" s="4">
        <v>11.43</v>
      </c>
      <c r="K24" s="3">
        <v>48.57</v>
      </c>
      <c r="L24" s="4">
        <v>17.14</v>
      </c>
      <c r="M24" s="3">
        <v>5.71</v>
      </c>
      <c r="N24" s="4">
        <v>3</v>
      </c>
      <c r="O24" s="4">
        <v>0.43</v>
      </c>
      <c r="P24" s="4">
        <f>100
+ (M24 - 25) * 2.5
+ IF(H24 &lt; 20, (20 - H24) * 0.25, (H24 - 20) * -2)
- IF(M24 &gt; J24, 0, (J24 - M24) * 1)
+ IF(M24&gt;0, IF(N24 &gt; 3, (N24 - 3) * M24, 0)
+ IF((O24*100) &gt; 70, ((O24*100) - 70) * 0.5, 0))</f>
        <v>40.335000000000008</v>
      </c>
      <c r="Q24" s="6">
        <v>115</v>
      </c>
      <c r="R24" s="4">
        <f>Q24/G24</f>
        <v>3.2857142857142856</v>
      </c>
      <c r="W24" s="4"/>
      <c r="AD24" s="4"/>
      <c r="AE24" s="4"/>
      <c r="AF24" s="4"/>
      <c r="AG24" s="4"/>
      <c r="AH24" s="4"/>
      <c r="AJ24" s="4"/>
      <c r="AK24" s="4"/>
      <c r="AL24" s="4"/>
      <c r="AM24" s="4"/>
      <c r="AN24" s="4"/>
      <c r="AO24" s="4"/>
      <c r="AQ24" s="4"/>
    </row>
    <row r="25" spans="1:43" ht="15.75" customHeight="1" x14ac:dyDescent="0.2">
      <c r="A25" s="31">
        <v>13</v>
      </c>
      <c r="B25" s="2" t="s">
        <v>6</v>
      </c>
      <c r="C25" s="2" t="s">
        <v>5</v>
      </c>
      <c r="D25" s="2" t="s">
        <v>3</v>
      </c>
      <c r="E25" s="2">
        <v>1</v>
      </c>
      <c r="F25" s="2" t="s">
        <v>4</v>
      </c>
      <c r="G25" s="3">
        <v>39</v>
      </c>
      <c r="H25" s="4">
        <v>46.15</v>
      </c>
      <c r="I25" s="3">
        <v>10.26</v>
      </c>
      <c r="J25" s="4">
        <v>7.69</v>
      </c>
      <c r="K25" s="3">
        <v>28.21</v>
      </c>
      <c r="L25" s="4">
        <v>15.38</v>
      </c>
      <c r="M25" s="3">
        <v>15.38</v>
      </c>
      <c r="N25" s="4">
        <v>3</v>
      </c>
      <c r="O25" s="4">
        <v>0.33</v>
      </c>
      <c r="P25" s="4">
        <f>100
+ (M25 - 25) * 2.5
+ IF(H25 &lt; 20, (20 - H25) * 0.25, (H25 - 20) * -2)
- IF(M25 &gt; J25, 0, (J25 - M25) * 1)
+ IF(M25&gt;0, IF(N25 &gt; 3, (N25 - 3) * M25, 0)
+ IF((O25*100) &gt; 70, ((O25*100) - 70) * 0.5, 0))</f>
        <v>23.650000000000006</v>
      </c>
      <c r="Q25" s="6">
        <v>107</v>
      </c>
      <c r="R25" s="4">
        <f>Q25/G25</f>
        <v>2.7435897435897436</v>
      </c>
      <c r="W25" s="4"/>
      <c r="AD25" s="4"/>
      <c r="AE25" s="4"/>
      <c r="AF25" s="4"/>
      <c r="AG25" s="4"/>
      <c r="AH25" s="4"/>
      <c r="AJ25" s="4"/>
      <c r="AK25" s="4"/>
      <c r="AL25" s="4"/>
      <c r="AM25" s="4"/>
      <c r="AN25" s="4"/>
      <c r="AO25" s="4"/>
      <c r="AQ25" s="4"/>
    </row>
    <row r="26" spans="1:43" ht="15.75" customHeight="1" x14ac:dyDescent="0.2">
      <c r="A26" s="31">
        <v>14</v>
      </c>
      <c r="B26" s="2" t="s">
        <v>6</v>
      </c>
      <c r="C26" s="2" t="s">
        <v>5</v>
      </c>
      <c r="D26" s="2" t="s">
        <v>3</v>
      </c>
      <c r="E26" s="2">
        <v>2</v>
      </c>
      <c r="F26" s="2" t="s">
        <v>4</v>
      </c>
      <c r="G26" s="3">
        <v>40</v>
      </c>
      <c r="H26" s="4">
        <v>37.5</v>
      </c>
      <c r="I26" s="3">
        <v>35</v>
      </c>
      <c r="J26" s="4">
        <v>25</v>
      </c>
      <c r="K26" s="3">
        <v>27.5</v>
      </c>
      <c r="L26" s="4">
        <v>12.5</v>
      </c>
      <c r="M26" s="3">
        <v>0</v>
      </c>
      <c r="N26" s="4">
        <v>0</v>
      </c>
      <c r="O26" s="4">
        <v>0.4</v>
      </c>
      <c r="P26" s="4">
        <f>100
+ (M26 - 25) * 2.5
+ IF(H26 &lt; 20, (20 - H26) * 0.25, (H26 - 20) * -2)
- IF(M26 &gt; J26, 0, (J26 - M26) * 1)
+ IF(M26&gt;0, IF(N26 &gt; 3, (N26 - 3) * M26, 0)
+ IF((O26*100) &gt; 70, ((O26*100) - 70) * 0.5, 0))</f>
        <v>-22.5</v>
      </c>
      <c r="Q26" s="6">
        <v>89</v>
      </c>
      <c r="R26" s="4">
        <f>Q26/G26</f>
        <v>2.2250000000000001</v>
      </c>
      <c r="W26" s="4"/>
      <c r="AC26" s="4"/>
      <c r="AD26" s="4"/>
      <c r="AE26" s="4"/>
      <c r="AF26" s="4"/>
      <c r="AG26" s="4"/>
      <c r="AH26" s="4"/>
      <c r="AJ26" s="4"/>
      <c r="AK26" s="4"/>
      <c r="AL26" s="4"/>
      <c r="AM26" s="4"/>
      <c r="AN26" s="4"/>
      <c r="AO26" s="4"/>
      <c r="AQ26" s="4"/>
    </row>
    <row r="27" spans="1:43" ht="15.75" customHeight="1" x14ac:dyDescent="0.2">
      <c r="A27" s="31">
        <v>15</v>
      </c>
      <c r="B27" s="2" t="s">
        <v>8</v>
      </c>
      <c r="C27" s="2" t="s">
        <v>5</v>
      </c>
      <c r="D27" s="2" t="s">
        <v>3</v>
      </c>
      <c r="E27" s="2">
        <v>1</v>
      </c>
      <c r="F27" s="2" t="s">
        <v>4</v>
      </c>
      <c r="G27" s="3">
        <v>40</v>
      </c>
      <c r="H27" s="4">
        <v>17.5</v>
      </c>
      <c r="I27" s="3">
        <v>30</v>
      </c>
      <c r="J27" s="4">
        <v>25</v>
      </c>
      <c r="K27" s="3">
        <v>40</v>
      </c>
      <c r="L27" s="4">
        <v>10</v>
      </c>
      <c r="M27" s="3">
        <v>12.5</v>
      </c>
      <c r="N27" s="4">
        <v>3</v>
      </c>
      <c r="O27" s="4">
        <v>0.6</v>
      </c>
      <c r="P27" s="4">
        <f>100
+ (M27 - 25) * 2.5
+ IF(H27 &lt; 20, (20 - H27) * 0.25, (H27 - 20) * -2)
- IF(M27 &gt; J27, 0, (J27 - M27) * 1)
+ IF(M27&gt;0, IF(N27 &gt; 3, (N27 - 3) * M27, 0)
+ IF((O27*100) &gt; 70, ((O27*100) - 70) * 0.5, 0))</f>
        <v>56.875</v>
      </c>
      <c r="Q27" s="6">
        <v>128</v>
      </c>
      <c r="R27" s="4">
        <f>Q27/G27</f>
        <v>3.2</v>
      </c>
      <c r="W27" s="4"/>
      <c r="AC27" s="4"/>
      <c r="AD27" s="4"/>
      <c r="AE27" s="4"/>
      <c r="AF27" s="4"/>
      <c r="AG27" s="4"/>
      <c r="AH27" s="4"/>
      <c r="AJ27" s="4"/>
      <c r="AK27" s="4"/>
      <c r="AL27" s="4"/>
      <c r="AM27" s="4"/>
      <c r="AN27" s="4"/>
      <c r="AO27" s="4"/>
      <c r="AQ27" s="4"/>
    </row>
    <row r="28" spans="1:43" ht="15.75" customHeight="1" x14ac:dyDescent="0.2">
      <c r="A28" s="31">
        <v>16</v>
      </c>
      <c r="B28" s="2" t="s">
        <v>8</v>
      </c>
      <c r="C28" s="2" t="s">
        <v>5</v>
      </c>
      <c r="D28" s="2" t="s">
        <v>3</v>
      </c>
      <c r="E28" s="2">
        <v>2</v>
      </c>
      <c r="F28" s="2" t="s">
        <v>4</v>
      </c>
      <c r="G28" s="3">
        <v>41</v>
      </c>
      <c r="H28" s="4">
        <v>17.07</v>
      </c>
      <c r="I28" s="3">
        <v>19.510000000000002</v>
      </c>
      <c r="J28" s="4">
        <v>14.63</v>
      </c>
      <c r="K28" s="3">
        <v>53.66</v>
      </c>
      <c r="L28" s="4">
        <v>19.510000000000002</v>
      </c>
      <c r="M28" s="3">
        <v>9.76</v>
      </c>
      <c r="N28" s="4">
        <v>3.25</v>
      </c>
      <c r="O28" s="4">
        <v>0.56000000000000005</v>
      </c>
      <c r="P28" s="4">
        <f>100
+ (M28 - 25) * 2.5
+ IF(H28 &lt; 20, (20 - H28) * 0.25, (H28 - 20) * -2)
- IF(M28 &gt; J28, 0, (J28 - M28) * 1)
+ IF(M28&gt;0, IF(N28 &gt; 3, (N28 - 3) * M28, 0)
+ IF((O28*100) &gt; 70, ((O28*100) - 70) * 0.5, 0))</f>
        <v>60.202500000000001</v>
      </c>
      <c r="Q28" s="6">
        <v>148</v>
      </c>
      <c r="R28" s="4">
        <f>Q28/G28</f>
        <v>3.6097560975609757</v>
      </c>
      <c r="W28" s="4"/>
      <c r="AC28" s="4"/>
      <c r="AD28" s="4"/>
      <c r="AE28" s="4"/>
      <c r="AF28" s="4"/>
      <c r="AG28" s="4"/>
      <c r="AH28" s="4"/>
      <c r="AJ28" s="4"/>
      <c r="AK28" s="4"/>
      <c r="AL28" s="4"/>
      <c r="AM28" s="4"/>
      <c r="AN28" s="4"/>
      <c r="AO28" s="4"/>
      <c r="AQ28" s="4"/>
    </row>
    <row r="29" spans="1:43" ht="15.75" customHeight="1" x14ac:dyDescent="0.2">
      <c r="A29" s="31">
        <v>17</v>
      </c>
      <c r="B29" s="2" t="s">
        <v>8</v>
      </c>
      <c r="C29" s="2" t="s">
        <v>5</v>
      </c>
      <c r="D29" s="2" t="s">
        <v>3</v>
      </c>
      <c r="E29" s="2">
        <v>1</v>
      </c>
      <c r="F29" s="2"/>
      <c r="G29" s="3">
        <v>37</v>
      </c>
      <c r="H29" s="4">
        <v>24.32</v>
      </c>
      <c r="I29" s="3">
        <v>13.51</v>
      </c>
      <c r="J29" s="4">
        <v>10.81</v>
      </c>
      <c r="K29" s="3">
        <v>54.05</v>
      </c>
      <c r="L29" s="4">
        <v>21.62</v>
      </c>
      <c r="M29" s="3">
        <v>8.11</v>
      </c>
      <c r="N29" s="4">
        <v>3.33</v>
      </c>
      <c r="O29" s="4">
        <v>0.41</v>
      </c>
      <c r="P29" s="4">
        <f>100
+ (M29 - 25) * 2.5
+ IF(H29 &lt; 20, (20 - H29) * 0.25, (H29 - 20) * -2)
- IF(M29 &gt; J29, 0, (J29 - M29) * 1)
+ IF(M29&gt;0, IF(N29 &gt; 3, (N29 - 3) * M29, 0)
+ IF((O29*100) &gt; 70, ((O29*100) - 70) * 0.5, 0))</f>
        <v>49.111299999999993</v>
      </c>
      <c r="Q29" s="6">
        <v>124</v>
      </c>
      <c r="R29" s="4">
        <f>Q29/G29</f>
        <v>3.3513513513513513</v>
      </c>
      <c r="W29" s="4"/>
      <c r="AC29" s="4"/>
      <c r="AD29" s="4"/>
      <c r="AE29" s="4"/>
      <c r="AF29" s="4"/>
      <c r="AG29" s="4"/>
      <c r="AH29" s="4"/>
      <c r="AJ29" s="4"/>
      <c r="AK29" s="4"/>
      <c r="AL29" s="4"/>
      <c r="AM29" s="4"/>
      <c r="AN29" s="4"/>
      <c r="AO29" s="4"/>
      <c r="AQ29" s="4"/>
    </row>
    <row r="30" spans="1:43" ht="15.75" customHeight="1" x14ac:dyDescent="0.2">
      <c r="A30" s="31">
        <v>18</v>
      </c>
      <c r="B30" s="2" t="s">
        <v>8</v>
      </c>
      <c r="C30" s="2" t="s">
        <v>5</v>
      </c>
      <c r="D30" s="2" t="s">
        <v>3</v>
      </c>
      <c r="E30" s="2">
        <v>2</v>
      </c>
      <c r="F30" s="2"/>
      <c r="G30" s="3">
        <v>34</v>
      </c>
      <c r="H30" s="4">
        <v>32.35</v>
      </c>
      <c r="I30" s="3">
        <v>23.53</v>
      </c>
      <c r="J30" s="4">
        <v>14.71</v>
      </c>
      <c r="K30" s="3">
        <v>38.24</v>
      </c>
      <c r="L30" s="4">
        <v>23.53</v>
      </c>
      <c r="M30" s="3">
        <v>5.88</v>
      </c>
      <c r="N30" s="4">
        <v>3.5</v>
      </c>
      <c r="O30" s="4">
        <v>0.35</v>
      </c>
      <c r="P30" s="4">
        <f>100
+ (M30 - 25) * 2.5
+ IF(H30 &lt; 20, (20 - H30) * 0.25, (H30 - 20) * -2)
- IF(M30 &gt; J30, 0, (J30 - M30) * 1)
+ IF(M30&gt;0, IF(N30 &gt; 3, (N30 - 3) * M30, 0)
+ IF((O30*100) &gt; 70, ((O30*100) - 70) * 0.5, 0))</f>
        <v>21.609999999999992</v>
      </c>
      <c r="Q30" s="6">
        <v>99</v>
      </c>
      <c r="R30" s="4">
        <f>Q30/G30</f>
        <v>2.9117647058823528</v>
      </c>
      <c r="W30" s="4"/>
      <c r="AC30" s="4"/>
      <c r="AD30" s="4"/>
      <c r="AE30" s="4"/>
      <c r="AF30" s="4"/>
      <c r="AG30" s="4"/>
      <c r="AH30" s="4"/>
      <c r="AJ30" s="4"/>
      <c r="AK30" s="4"/>
      <c r="AL30" s="4"/>
      <c r="AM30" s="4"/>
      <c r="AN30" s="4"/>
      <c r="AO30" s="4"/>
      <c r="AQ30" s="4"/>
    </row>
    <row r="31" spans="1:43" ht="15.75" customHeight="1" x14ac:dyDescent="0.2">
      <c r="A31" s="31">
        <v>19</v>
      </c>
      <c r="B31" s="2" t="s">
        <v>6</v>
      </c>
      <c r="C31" s="2" t="s">
        <v>5</v>
      </c>
      <c r="D31" s="2" t="s">
        <v>3</v>
      </c>
      <c r="E31" s="2">
        <v>1</v>
      </c>
      <c r="F31" s="2" t="s">
        <v>4</v>
      </c>
      <c r="G31" s="3">
        <v>34</v>
      </c>
      <c r="H31" s="4">
        <v>17.649999999999999</v>
      </c>
      <c r="I31" s="3">
        <v>29.41</v>
      </c>
      <c r="J31" s="4">
        <v>17.649999999999999</v>
      </c>
      <c r="K31" s="3">
        <v>44.12</v>
      </c>
      <c r="L31" s="4">
        <v>23.53</v>
      </c>
      <c r="M31" s="3">
        <v>8.82</v>
      </c>
      <c r="N31" s="4">
        <v>3.33</v>
      </c>
      <c r="O31" s="4">
        <v>0.56000000000000005</v>
      </c>
      <c r="P31" s="4">
        <f>100
+ (M31 - 25) * 2.5
+ IF(H31 &lt; 20, (20 - H31) * 0.25, (H31 - 20) * -2)
- IF(M31 &gt; J31, 0, (J31 - M31) * 1)
+ IF(M31&gt;0, IF(N31 &gt; 3, (N31 - 3) * M31, 0)
+ IF((O31*100) &gt; 70, ((O31*100) - 70) * 0.5, 0))</f>
        <v>54.2181</v>
      </c>
      <c r="Q31" s="9">
        <v>121</v>
      </c>
      <c r="R31" s="4">
        <f>Q31/G31</f>
        <v>3.5588235294117645</v>
      </c>
      <c r="W31" s="4"/>
      <c r="AC31" s="4"/>
      <c r="AD31" s="4"/>
      <c r="AE31" s="4"/>
      <c r="AF31" s="4"/>
      <c r="AG31" s="4"/>
      <c r="AH31" s="4"/>
      <c r="AJ31" s="4"/>
      <c r="AK31" s="4"/>
      <c r="AL31" s="4"/>
      <c r="AM31" s="4"/>
      <c r="AN31" s="4"/>
      <c r="AO31" s="4"/>
      <c r="AQ31" s="4"/>
    </row>
    <row r="32" spans="1:43" ht="15.75" customHeight="1" x14ac:dyDescent="0.2">
      <c r="A32" s="31">
        <v>20</v>
      </c>
      <c r="B32" s="2" t="s">
        <v>6</v>
      </c>
      <c r="C32" s="2" t="s">
        <v>5</v>
      </c>
      <c r="D32" s="2" t="s">
        <v>3</v>
      </c>
      <c r="E32" s="2">
        <v>2</v>
      </c>
      <c r="F32" s="2" t="s">
        <v>4</v>
      </c>
      <c r="G32" s="3">
        <v>40</v>
      </c>
      <c r="H32" s="4">
        <v>32.5</v>
      </c>
      <c r="I32" s="3">
        <v>7.5</v>
      </c>
      <c r="J32" s="4">
        <v>5</v>
      </c>
      <c r="K32" s="3">
        <v>42.5</v>
      </c>
      <c r="L32" s="4">
        <v>10</v>
      </c>
      <c r="M32" s="3">
        <v>17.5</v>
      </c>
      <c r="N32" s="4">
        <v>3.29</v>
      </c>
      <c r="O32" s="4">
        <v>0.5</v>
      </c>
      <c r="P32" s="4">
        <f>100
+ (M32 - 25) * 2.5
+ IF(H32 &lt; 20, (20 - H32) * 0.25, (H32 - 20) * -2)
- IF(M32 &gt; J32, 0, (J32 - M32) * 1)
+ IF(M32&gt;0, IF(N32 &gt; 3, (N32 - 3) * M32, 0)
+ IF((O32*100) &gt; 70, ((O32*100) - 70) * 0.5, 0))</f>
        <v>61.325000000000003</v>
      </c>
      <c r="Q32" s="9">
        <v>140</v>
      </c>
      <c r="R32" s="4">
        <f>Q32/G32</f>
        <v>3.5</v>
      </c>
      <c r="W32" s="4"/>
      <c r="AC32" s="4"/>
      <c r="AD32" s="4"/>
      <c r="AE32" s="4"/>
      <c r="AF32" s="4"/>
      <c r="AG32" s="4"/>
      <c r="AH32" s="4"/>
      <c r="AJ32" s="4"/>
      <c r="AK32" s="4"/>
      <c r="AL32" s="4"/>
      <c r="AM32" s="4"/>
      <c r="AN32" s="4"/>
      <c r="AO32" s="4"/>
      <c r="AQ32" s="4"/>
    </row>
    <row r="33" spans="1:43" ht="15.75" customHeight="1" x14ac:dyDescent="0.2">
      <c r="A33" s="31">
        <v>21</v>
      </c>
      <c r="B33" s="2" t="s">
        <v>6</v>
      </c>
      <c r="C33" s="2" t="s">
        <v>5</v>
      </c>
      <c r="D33" s="2" t="s">
        <v>3</v>
      </c>
      <c r="E33" s="2">
        <v>3</v>
      </c>
      <c r="F33" s="2" t="s">
        <v>4</v>
      </c>
      <c r="G33" s="3">
        <v>39</v>
      </c>
      <c r="H33" s="4">
        <v>25.64</v>
      </c>
      <c r="I33" s="3">
        <v>12.82</v>
      </c>
      <c r="J33" s="4">
        <v>0</v>
      </c>
      <c r="K33" s="3">
        <v>53.85</v>
      </c>
      <c r="L33" s="4">
        <v>30.77</v>
      </c>
      <c r="M33" s="3">
        <v>7.69</v>
      </c>
      <c r="N33" s="4">
        <v>3</v>
      </c>
      <c r="O33" s="4">
        <v>0.51</v>
      </c>
      <c r="P33" s="4">
        <f>100
+ (M33 - 25) * 2.5
+ IF(H33 &lt; 20, (20 - H33) * 0.25, (H33 - 20) * -2)
- IF(M33 &gt; J33, 0, (J33 - M33) * 1)
+ IF(M33&gt;0, IF(N33 &gt; 3, (N33 - 3) * M33, 0)
+ IF((O33*100) &gt; 70, ((O33*100) - 70) * 0.5, 0))</f>
        <v>45.445</v>
      </c>
      <c r="Q33" s="9">
        <v>142</v>
      </c>
      <c r="R33" s="4">
        <f>Q33/G33</f>
        <v>3.641025641025641</v>
      </c>
      <c r="W33" s="4"/>
      <c r="AC33" s="4"/>
      <c r="AD33" s="4"/>
      <c r="AE33" s="4"/>
      <c r="AF33" s="4"/>
      <c r="AG33" s="4"/>
      <c r="AH33" s="4"/>
      <c r="AJ33" s="4"/>
      <c r="AK33" s="4"/>
      <c r="AL33" s="4"/>
      <c r="AM33" s="4"/>
      <c r="AN33" s="4"/>
      <c r="AO33" s="4"/>
      <c r="AQ33" s="4"/>
    </row>
    <row r="34" spans="1:43" ht="15.75" customHeight="1" x14ac:dyDescent="0.2">
      <c r="A34" s="31">
        <v>22</v>
      </c>
      <c r="B34" s="2" t="s">
        <v>6</v>
      </c>
      <c r="C34" s="2" t="s">
        <v>5</v>
      </c>
      <c r="D34" s="2" t="s">
        <v>3</v>
      </c>
      <c r="E34" s="2">
        <v>1</v>
      </c>
      <c r="F34" s="2"/>
      <c r="G34" s="3">
        <v>34</v>
      </c>
      <c r="H34" s="4">
        <v>29.41</v>
      </c>
      <c r="I34" s="3">
        <v>20.59</v>
      </c>
      <c r="J34" s="4">
        <v>5.88</v>
      </c>
      <c r="K34" s="3">
        <v>38.24</v>
      </c>
      <c r="L34" s="4">
        <v>14.71</v>
      </c>
      <c r="M34" s="3">
        <v>11.76</v>
      </c>
      <c r="N34" s="4">
        <v>3.25</v>
      </c>
      <c r="O34" s="4">
        <v>0.44</v>
      </c>
      <c r="P34" s="4">
        <f>100
+ (M34 - 25) * 2.5
+ IF(H34 &lt; 20, (20 - H34) * 0.25, (H34 - 20) * -2)
- IF(M34 &gt; J34, 0, (J34 - M34) * 1)
+ IF(M34&gt;0, IF(N34 &gt; 3, (N34 - 3) * M34, 0)
+ IF((O34*100) &gt; 70, ((O34*100) - 70) * 0.5, 0))</f>
        <v>51.02</v>
      </c>
      <c r="Q34" s="6">
        <v>117</v>
      </c>
      <c r="R34" s="4">
        <f>Q34/G34</f>
        <v>3.4411764705882355</v>
      </c>
      <c r="W34" s="4"/>
      <c r="AC34" s="4"/>
      <c r="AD34" s="4"/>
      <c r="AE34" s="4"/>
      <c r="AF34" s="4"/>
      <c r="AG34" s="4"/>
      <c r="AH34" s="4"/>
      <c r="AJ34" s="4"/>
      <c r="AK34" s="4"/>
      <c r="AL34" s="4"/>
      <c r="AM34" s="4"/>
      <c r="AN34" s="4"/>
      <c r="AO34" s="4"/>
      <c r="AQ34" s="4"/>
    </row>
    <row r="35" spans="1:43" ht="15.75" customHeight="1" x14ac:dyDescent="0.2">
      <c r="A35" s="31">
        <v>23</v>
      </c>
      <c r="B35" s="2" t="s">
        <v>6</v>
      </c>
      <c r="C35" s="2" t="s">
        <v>5</v>
      </c>
      <c r="D35" s="2" t="s">
        <v>3</v>
      </c>
      <c r="E35" s="2">
        <v>2</v>
      </c>
      <c r="F35" s="2"/>
      <c r="G35" s="3">
        <v>37</v>
      </c>
      <c r="H35" s="4">
        <v>18.920000000000002</v>
      </c>
      <c r="I35" s="3">
        <v>35.14</v>
      </c>
      <c r="J35" s="4">
        <v>24.32</v>
      </c>
      <c r="K35" s="3">
        <v>32.43</v>
      </c>
      <c r="L35" s="4">
        <v>10.81</v>
      </c>
      <c r="M35" s="3">
        <v>13.51</v>
      </c>
      <c r="N35" s="4">
        <v>3.2</v>
      </c>
      <c r="O35" s="4">
        <v>0.54</v>
      </c>
      <c r="P35" s="4">
        <f>100
+ (M35 - 25) * 2.5
+ IF(H35 &lt; 20, (20 - H35) * 0.25, (H35 - 20) * -2)
- IF(M35 &gt; J35, 0, (J35 - M35) * 1)
+ IF(M35&gt;0, IF(N35 &gt; 3, (N35 - 3) * M35, 0)
+ IF((O35*100) &gt; 70, ((O35*100) - 70) * 0.5, 0))</f>
        <v>63.437000000000005</v>
      </c>
      <c r="Q35" s="6">
        <v>115</v>
      </c>
      <c r="R35" s="4">
        <f>Q35/G35</f>
        <v>3.1081081081081079</v>
      </c>
      <c r="W35" s="4"/>
      <c r="AC35" s="4"/>
      <c r="AD35" s="4"/>
      <c r="AE35" s="4"/>
      <c r="AF35" s="4"/>
      <c r="AG35" s="4"/>
      <c r="AH35" s="4"/>
      <c r="AJ35" s="4"/>
      <c r="AK35" s="4"/>
      <c r="AL35" s="4"/>
      <c r="AM35" s="4"/>
      <c r="AN35" s="4"/>
      <c r="AO35" s="4"/>
      <c r="AQ35" s="4"/>
    </row>
    <row r="36" spans="1:43" ht="15.75" customHeight="1" x14ac:dyDescent="0.2">
      <c r="A36" s="31">
        <v>24</v>
      </c>
      <c r="B36" s="2" t="s">
        <v>8</v>
      </c>
      <c r="C36" s="2" t="s">
        <v>5</v>
      </c>
      <c r="D36" s="2" t="s">
        <v>3</v>
      </c>
      <c r="E36" s="2">
        <v>1</v>
      </c>
      <c r="F36" s="2" t="s">
        <v>4</v>
      </c>
      <c r="G36" s="3">
        <v>31</v>
      </c>
      <c r="H36" s="4">
        <v>35.479999999999997</v>
      </c>
      <c r="I36" s="3">
        <v>32.36</v>
      </c>
      <c r="J36" s="4">
        <v>22.58</v>
      </c>
      <c r="K36" s="3">
        <v>29.03</v>
      </c>
      <c r="L36" s="4">
        <v>12.9</v>
      </c>
      <c r="M36" s="3">
        <v>3.23</v>
      </c>
      <c r="N36" s="4">
        <v>3</v>
      </c>
      <c r="O36" s="4">
        <v>0.45</v>
      </c>
      <c r="P36" s="4">
        <f>100
+ (M36 - 25) * 2.5
+ IF(H36 &lt; 20, (20 - H36) * 0.25, (H36 - 20) * -2)
- IF(M36 &gt; J36, 0, (J36 - M36) * 1)
+ IF(M36&gt;0, IF(N36 &gt; 3, (N36 - 3) * M36, 0)
+ IF((O36*100) &gt; 70, ((O36*100) - 70) * 0.5, 0))</f>
        <v>-4.7349999999999888</v>
      </c>
      <c r="Q36" s="6">
        <v>74</v>
      </c>
      <c r="R36" s="4">
        <f>Q36/G36</f>
        <v>2.3870967741935485</v>
      </c>
      <c r="W36" s="4"/>
      <c r="AC36" s="4"/>
      <c r="AD36" s="4"/>
      <c r="AE36" s="4"/>
      <c r="AF36" s="4"/>
      <c r="AG36" s="4"/>
      <c r="AH36" s="4"/>
      <c r="AJ36" s="4"/>
      <c r="AK36" s="4"/>
      <c r="AL36" s="4"/>
      <c r="AM36" s="4"/>
      <c r="AN36" s="4"/>
      <c r="AO36" s="4"/>
      <c r="AQ36" s="4"/>
    </row>
    <row r="37" spans="1:43" ht="15.75" customHeight="1" x14ac:dyDescent="0.2">
      <c r="A37" s="31">
        <v>25</v>
      </c>
      <c r="B37" s="2" t="s">
        <v>8</v>
      </c>
      <c r="C37" s="2" t="s">
        <v>5</v>
      </c>
      <c r="D37" s="2" t="s">
        <v>3</v>
      </c>
      <c r="E37" s="2">
        <v>2</v>
      </c>
      <c r="F37" s="2" t="s">
        <v>4</v>
      </c>
      <c r="G37" s="3">
        <v>37</v>
      </c>
      <c r="H37" s="4">
        <v>27.03</v>
      </c>
      <c r="I37" s="3">
        <v>29.73</v>
      </c>
      <c r="J37" s="4">
        <v>24.32</v>
      </c>
      <c r="K37" s="3">
        <v>29.73</v>
      </c>
      <c r="L37" s="4">
        <v>13.51</v>
      </c>
      <c r="M37" s="3">
        <v>13.51</v>
      </c>
      <c r="N37" s="4">
        <v>3</v>
      </c>
      <c r="O37" s="4">
        <v>0.49</v>
      </c>
      <c r="P37" s="4">
        <f>100
+ (M37 - 25) * 2.5
+ IF(H37 &lt; 20, (20 - H37) * 0.25, (H37 - 20) * -2)
- IF(M37 &gt; J37, 0, (J37 - M37) * 1)
+ IF(M37&gt;0, IF(N37 &gt; 3, (N37 - 3) * M37, 0)
+ IF((O37*100) &gt; 70, ((O37*100) - 70) * 0.5, 0))</f>
        <v>46.405000000000001</v>
      </c>
      <c r="Q37" s="6">
        <v>116</v>
      </c>
      <c r="R37" s="4">
        <f>Q37/G37</f>
        <v>3.1351351351351351</v>
      </c>
      <c r="W37" s="4"/>
      <c r="AC37" s="4"/>
      <c r="AD37" s="4"/>
      <c r="AE37" s="4"/>
      <c r="AF37" s="4"/>
      <c r="AG37" s="4"/>
      <c r="AH37" s="4"/>
      <c r="AJ37" s="4"/>
      <c r="AK37" s="4"/>
      <c r="AL37" s="4"/>
      <c r="AM37" s="4"/>
      <c r="AN37" s="4"/>
      <c r="AO37" s="4"/>
      <c r="AQ37" s="4"/>
    </row>
    <row r="38" spans="1:43" ht="15.75" customHeight="1" x14ac:dyDescent="0.2">
      <c r="A38" s="31">
        <v>26</v>
      </c>
      <c r="B38" s="2" t="s">
        <v>2</v>
      </c>
      <c r="C38" s="2" t="s">
        <v>5</v>
      </c>
      <c r="D38" s="2" t="s">
        <v>1</v>
      </c>
      <c r="E38" s="2">
        <v>1</v>
      </c>
      <c r="F38" s="2" t="s">
        <v>4</v>
      </c>
      <c r="G38" s="3">
        <v>31</v>
      </c>
      <c r="H38" s="4">
        <v>12.9</v>
      </c>
      <c r="I38" s="3">
        <v>41.94</v>
      </c>
      <c r="J38" s="4">
        <v>38.71</v>
      </c>
      <c r="K38" s="3">
        <v>32.26</v>
      </c>
      <c r="L38" s="4">
        <v>3.23</v>
      </c>
      <c r="M38" s="3">
        <v>12.9</v>
      </c>
      <c r="N38" s="4">
        <v>3.5</v>
      </c>
      <c r="O38" s="4">
        <v>0.52</v>
      </c>
      <c r="P38" s="4">
        <f>100
+ (M38 - 25) * 2.5
+ IF(H38 &lt; 20, (20 - H38) * 0.25, (H38 - 20) * -2)
- IF(M38 &gt; J38, 0, (J38 - M38) * 1)
+ IF(M38&gt;0, IF(N38 &gt; 3, (N38 - 3) * M38, 0)
+ IF((O38*100) &gt; 70, ((O38*100) - 70) * 0.5, 0))</f>
        <v>52.165000000000006</v>
      </c>
      <c r="Q38" s="6">
        <v>98</v>
      </c>
      <c r="R38" s="4">
        <f>Q38/G38</f>
        <v>3.161290322580645</v>
      </c>
      <c r="W38" s="4"/>
      <c r="AC38" s="4"/>
      <c r="AD38" s="4"/>
      <c r="AE38" s="4"/>
      <c r="AF38" s="4"/>
      <c r="AG38" s="4"/>
      <c r="AH38" s="4"/>
      <c r="AJ38" s="4"/>
      <c r="AK38" s="4"/>
      <c r="AL38" s="4"/>
      <c r="AM38" s="4"/>
      <c r="AN38" s="4"/>
      <c r="AO38" s="4"/>
      <c r="AQ38" s="4"/>
    </row>
    <row r="39" spans="1:43" ht="15.75" customHeight="1" x14ac:dyDescent="0.2">
      <c r="A39" s="31">
        <v>27</v>
      </c>
      <c r="B39" s="2" t="s">
        <v>2</v>
      </c>
      <c r="C39" s="2" t="s">
        <v>5</v>
      </c>
      <c r="D39" s="2" t="s">
        <v>1</v>
      </c>
      <c r="E39" s="2">
        <v>2</v>
      </c>
      <c r="F39" s="2" t="s">
        <v>4</v>
      </c>
      <c r="G39" s="3">
        <v>35</v>
      </c>
      <c r="H39" s="4">
        <v>17.14</v>
      </c>
      <c r="I39" s="3">
        <v>34.29</v>
      </c>
      <c r="J39" s="4">
        <v>31.43</v>
      </c>
      <c r="K39" s="3">
        <v>40</v>
      </c>
      <c r="L39" s="4">
        <v>5.71</v>
      </c>
      <c r="M39" s="3">
        <v>8.57</v>
      </c>
      <c r="N39" s="4">
        <v>3.33</v>
      </c>
      <c r="O39" s="4">
        <v>0.54</v>
      </c>
      <c r="P39" s="4">
        <f>100
+ (M39 - 25) * 2.5
+ IF(H39 &lt; 20, (20 - H39) * 0.25, (H39 - 20) * -2)
- IF(M39 &gt; J39, 0, (J39 - M39) * 1)
+ IF(M39&gt;0, IF(N39 &gt; 3, (N39 - 3) * M39, 0)
+ IF((O39*100) &gt; 70, ((O39*100) - 70) * 0.5, 0))</f>
        <v>39.6081</v>
      </c>
      <c r="Q39" s="6">
        <v>101</v>
      </c>
      <c r="R39" s="4">
        <f>Q39/G39</f>
        <v>2.8857142857142857</v>
      </c>
      <c r="W39" s="4"/>
      <c r="AC39" s="4"/>
      <c r="AD39" s="4"/>
      <c r="AE39" s="4"/>
      <c r="AF39" s="4"/>
      <c r="AG39" s="4"/>
      <c r="AH39" s="4"/>
      <c r="AJ39" s="4"/>
      <c r="AK39" s="4"/>
      <c r="AL39" s="4"/>
      <c r="AM39" s="4"/>
      <c r="AN39" s="4"/>
      <c r="AO39" s="4"/>
      <c r="AQ39" s="4"/>
    </row>
    <row r="40" spans="1:43" ht="15.75" customHeight="1" x14ac:dyDescent="0.2">
      <c r="A40" s="31">
        <v>28</v>
      </c>
      <c r="B40" s="2" t="s">
        <v>2</v>
      </c>
      <c r="C40" s="2" t="s">
        <v>5</v>
      </c>
      <c r="D40" s="2" t="s">
        <v>3</v>
      </c>
      <c r="E40" s="2">
        <v>1</v>
      </c>
      <c r="F40" s="2" t="s">
        <v>0</v>
      </c>
      <c r="G40" s="3">
        <v>26</v>
      </c>
      <c r="H40" s="4">
        <v>30.77</v>
      </c>
      <c r="I40" s="3">
        <v>26.92</v>
      </c>
      <c r="J40" s="4">
        <v>23.08</v>
      </c>
      <c r="K40" s="3">
        <v>42.31</v>
      </c>
      <c r="L40" s="4">
        <v>15.38</v>
      </c>
      <c r="M40" s="3">
        <v>0</v>
      </c>
      <c r="N40" s="4">
        <v>0</v>
      </c>
      <c r="O40" s="4">
        <v>0.38</v>
      </c>
      <c r="P40" s="4">
        <f>100
+ (M40 - 25) * 2.5
+ IF(H40 &lt; 20, (20 - H40) * 0.25, (H40 - 20) * -2)
- IF(M40 &gt; J40, 0, (J40 - M40) * 1)
+ IF(M40&gt;0, IF(N40 &gt; 3, (N40 - 3) * M40, 0)
+ IF((O40*100) &gt; 70, ((O40*100) - 70) * 0.5, 0))</f>
        <v>-7.1199999999999974</v>
      </c>
      <c r="Q40" s="6">
        <v>59</v>
      </c>
      <c r="R40" s="4">
        <f>Q40/G40</f>
        <v>2.2692307692307692</v>
      </c>
      <c r="W40" s="4"/>
      <c r="AC40" s="4"/>
      <c r="AD40" s="4"/>
      <c r="AE40" s="4"/>
      <c r="AF40" s="4"/>
      <c r="AG40" s="4"/>
      <c r="AH40" s="4"/>
      <c r="AJ40" s="4"/>
      <c r="AK40" s="4"/>
      <c r="AL40" s="4"/>
      <c r="AM40" s="4"/>
      <c r="AN40" s="4"/>
      <c r="AO40" s="4"/>
      <c r="AQ40" s="4"/>
    </row>
    <row r="41" spans="1:43" ht="15.75" customHeight="1" x14ac:dyDescent="0.2">
      <c r="A41" s="31">
        <v>29</v>
      </c>
      <c r="B41" s="2" t="s">
        <v>2</v>
      </c>
      <c r="C41" s="2" t="s">
        <v>5</v>
      </c>
      <c r="D41" s="2" t="s">
        <v>3</v>
      </c>
      <c r="E41" s="2">
        <v>2</v>
      </c>
      <c r="F41" s="2" t="s">
        <v>0</v>
      </c>
      <c r="G41" s="3">
        <v>27</v>
      </c>
      <c r="H41" s="4">
        <v>22.22</v>
      </c>
      <c r="I41" s="3">
        <v>29.63</v>
      </c>
      <c r="J41" s="4">
        <v>18.52</v>
      </c>
      <c r="K41" s="3">
        <v>40.74</v>
      </c>
      <c r="L41" s="4">
        <v>11.11</v>
      </c>
      <c r="M41" s="3">
        <v>7.41</v>
      </c>
      <c r="N41" s="4">
        <v>4.5</v>
      </c>
      <c r="O41" s="4">
        <v>0.48</v>
      </c>
      <c r="P41" s="4">
        <f>100
+ (M41 - 25) * 2.5
+ IF(H41 &lt; 20, (20 - H41) * 0.25, (H41 - 20) * -2)
- IF(M41 &gt; J41, 0, (J41 - M41) * 1)
+ IF(M41&gt;0, IF(N41 &gt; 3, (N41 - 3) * M41, 0)
+ IF((O41*100) &gt; 70, ((O41*100) - 70) * 0.5, 0))</f>
        <v>51.59</v>
      </c>
      <c r="Q41" s="6">
        <v>86</v>
      </c>
      <c r="R41" s="4">
        <f>Q41/G41</f>
        <v>3.1851851851851851</v>
      </c>
      <c r="W41" s="4"/>
      <c r="AC41" s="4"/>
      <c r="AD41" s="4"/>
      <c r="AE41" s="4"/>
      <c r="AF41" s="4"/>
      <c r="AG41" s="4"/>
      <c r="AH41" s="4"/>
      <c r="AJ41" s="4"/>
      <c r="AK41" s="4"/>
      <c r="AL41" s="4"/>
      <c r="AM41" s="4"/>
      <c r="AN41" s="4"/>
      <c r="AO41" s="4"/>
      <c r="AQ41" s="4"/>
    </row>
    <row r="42" spans="1:43" ht="15.75" customHeight="1" x14ac:dyDescent="0.2">
      <c r="A42" s="31">
        <v>30</v>
      </c>
      <c r="B42" s="2" t="s">
        <v>2</v>
      </c>
      <c r="C42" s="2" t="s">
        <v>5</v>
      </c>
      <c r="D42" s="2" t="s">
        <v>3</v>
      </c>
      <c r="E42" s="2">
        <v>1</v>
      </c>
      <c r="F42" s="2" t="s">
        <v>4</v>
      </c>
      <c r="G42" s="3">
        <v>34</v>
      </c>
      <c r="H42" s="4">
        <v>29.41</v>
      </c>
      <c r="I42" s="3">
        <v>23.53</v>
      </c>
      <c r="J42" s="4">
        <v>20.59</v>
      </c>
      <c r="K42" s="3">
        <v>32.35</v>
      </c>
      <c r="L42" s="4">
        <v>5.88</v>
      </c>
      <c r="M42" s="3">
        <v>14.71</v>
      </c>
      <c r="N42" s="4">
        <v>3.6</v>
      </c>
      <c r="O42" s="4">
        <v>0.47</v>
      </c>
      <c r="P42" s="4">
        <f>100
+ (M42 - 25) * 2.5
+ IF(H42 &lt; 20, (20 - H42) * 0.25, (H42 - 20) * -2)
- IF(M42 &gt; J42, 0, (J42 - M42) * 1)
+ IF(M42&gt;0, IF(N42 &gt; 3, (N42 - 3) * M42, 0)
+ IF((O42*100) &gt; 70, ((O42*100) - 70) * 0.5, 0))</f>
        <v>58.401000000000003</v>
      </c>
      <c r="Q42" s="6">
        <v>107</v>
      </c>
      <c r="R42" s="4">
        <f>Q42/G42</f>
        <v>3.1470588235294117</v>
      </c>
      <c r="W42" s="4"/>
      <c r="AC42" s="4"/>
      <c r="AD42" s="4"/>
      <c r="AE42" s="4"/>
      <c r="AF42" s="4"/>
      <c r="AG42" s="4"/>
      <c r="AH42" s="4"/>
      <c r="AJ42" s="4"/>
      <c r="AK42" s="4"/>
      <c r="AL42" s="4"/>
      <c r="AM42" s="4"/>
      <c r="AN42" s="4"/>
      <c r="AO42" s="4"/>
      <c r="AQ42" s="4"/>
    </row>
    <row r="43" spans="1:43" ht="15.75" customHeight="1" x14ac:dyDescent="0.2">
      <c r="A43" s="31">
        <v>31</v>
      </c>
      <c r="B43" s="2" t="s">
        <v>2</v>
      </c>
      <c r="C43" s="2" t="s">
        <v>5</v>
      </c>
      <c r="D43" s="2" t="s">
        <v>3</v>
      </c>
      <c r="E43" s="2">
        <v>2</v>
      </c>
      <c r="F43" s="2" t="s">
        <v>4</v>
      </c>
      <c r="G43" s="3">
        <v>36</v>
      </c>
      <c r="H43" s="4">
        <v>16.670000000000002</v>
      </c>
      <c r="I43" s="3">
        <v>33.33</v>
      </c>
      <c r="J43" s="4">
        <v>25</v>
      </c>
      <c r="K43" s="3">
        <v>41.67</v>
      </c>
      <c r="L43" s="4">
        <v>8.33</v>
      </c>
      <c r="M43" s="3">
        <v>8.33</v>
      </c>
      <c r="N43" s="4">
        <v>4.33</v>
      </c>
      <c r="O43" s="4">
        <v>0.5</v>
      </c>
      <c r="P43" s="4">
        <f>100
+ (M43 - 25) * 2.5
+ IF(H43 &lt; 20, (20 - H43) * 0.25, (H43 - 20) * -2)
- IF(M43 &gt; J43, 0, (J43 - M43) * 1)
+ IF(M43&gt;0, IF(N43 &gt; 3, (N43 - 3) * M43, 0)
+ IF((O43*100) &gt; 70, ((O43*100) - 70) * 0.5, 0))</f>
        <v>53.566400000000002</v>
      </c>
      <c r="Q43" s="6">
        <v>121</v>
      </c>
      <c r="R43" s="4">
        <f>Q43/G43</f>
        <v>3.3611111111111112</v>
      </c>
      <c r="W43" s="4"/>
      <c r="AC43" s="4"/>
      <c r="AD43" s="4"/>
      <c r="AE43" s="4"/>
      <c r="AF43" s="4"/>
      <c r="AG43" s="4"/>
      <c r="AH43" s="4"/>
      <c r="AJ43" s="4"/>
      <c r="AK43" s="4"/>
      <c r="AL43" s="4"/>
      <c r="AM43" s="4"/>
      <c r="AN43" s="4"/>
      <c r="AO43" s="4"/>
      <c r="AQ43" s="4"/>
    </row>
    <row r="44" spans="1:43" ht="15.75" customHeight="1" x14ac:dyDescent="0.2">
      <c r="A44" s="31">
        <v>32</v>
      </c>
      <c r="B44" s="2" t="s">
        <v>2</v>
      </c>
      <c r="C44" s="2" t="s">
        <v>5</v>
      </c>
      <c r="D44" s="2" t="s">
        <v>3</v>
      </c>
      <c r="E44" s="2">
        <v>3</v>
      </c>
      <c r="F44" s="2" t="s">
        <v>4</v>
      </c>
      <c r="G44" s="3">
        <v>34</v>
      </c>
      <c r="H44" s="4">
        <v>14.71</v>
      </c>
      <c r="I44" s="3">
        <v>20.59</v>
      </c>
      <c r="J44" s="4">
        <v>8.82</v>
      </c>
      <c r="K44" s="3">
        <v>50</v>
      </c>
      <c r="L44" s="4">
        <v>8.82</v>
      </c>
      <c r="M44" s="3">
        <v>14.71</v>
      </c>
      <c r="N44" s="4">
        <v>3.2</v>
      </c>
      <c r="O44" s="4">
        <v>0.5</v>
      </c>
      <c r="P44" s="4">
        <f>100
+ (M44 - 25) * 2.5
+ IF(H44 &lt; 20, (20 - H44) * 0.25, (H44 - 20) * -2)
- IF(M44 &gt; J44, 0, (J44 - M44) * 1)
+ IF(M44&gt;0, IF(N44 &gt; 3, (N44 - 3) * M44, 0)
+ IF((O44*100) &gt; 70, ((O44*100) - 70) * 0.5, 0))</f>
        <v>78.539500000000018</v>
      </c>
      <c r="Q44" s="6">
        <v>132</v>
      </c>
      <c r="R44" s="4">
        <f>Q44/G44</f>
        <v>3.8823529411764706</v>
      </c>
      <c r="W44" s="4"/>
      <c r="AC44" s="4"/>
      <c r="AD44" s="4"/>
      <c r="AE44" s="4"/>
      <c r="AF44" s="4"/>
      <c r="AG44" s="4"/>
      <c r="AH44" s="4"/>
      <c r="AJ44" s="4"/>
      <c r="AK44" s="4"/>
      <c r="AL44" s="4"/>
      <c r="AM44" s="4"/>
      <c r="AN44" s="4"/>
      <c r="AO44" s="4"/>
      <c r="AQ44" s="4"/>
    </row>
    <row r="45" spans="1:43" ht="15.75" customHeight="1" x14ac:dyDescent="0.2">
      <c r="A45" s="31">
        <v>33</v>
      </c>
      <c r="B45" s="2" t="s">
        <v>2</v>
      </c>
      <c r="C45" s="2" t="s">
        <v>5</v>
      </c>
      <c r="D45" s="2" t="s">
        <v>3</v>
      </c>
      <c r="E45" s="2">
        <v>1</v>
      </c>
      <c r="F45" s="2" t="s">
        <v>4</v>
      </c>
      <c r="G45" s="3">
        <v>36</v>
      </c>
      <c r="H45" s="4">
        <v>27.78</v>
      </c>
      <c r="I45" s="3">
        <v>27.78</v>
      </c>
      <c r="J45" s="4">
        <v>22.22</v>
      </c>
      <c r="K45" s="3">
        <v>41.67</v>
      </c>
      <c r="L45" s="4">
        <v>19.440000000000001</v>
      </c>
      <c r="M45" s="3">
        <v>2.78</v>
      </c>
      <c r="N45" s="4">
        <v>3</v>
      </c>
      <c r="O45" s="4">
        <v>0.44</v>
      </c>
      <c r="P45" s="4">
        <f>100
+ (M45 - 25) * 2.5
+ IF(H45 &lt; 20, (20 - H45) * 0.25, (H45 - 20) * -2)
- IF(M45 &gt; J45, 0, (J45 - M45) * 1)
+ IF(M45&gt;0, IF(N45 &gt; 3, (N45 - 3) * M45, 0)
+ IF((O45*100) &gt; 70, ((O45*100) - 70) * 0.5, 0))</f>
        <v>9.4500000000000028</v>
      </c>
      <c r="Q45" s="6">
        <v>101</v>
      </c>
      <c r="R45" s="4">
        <f>Q45/G45</f>
        <v>2.8055555555555554</v>
      </c>
      <c r="W45" s="4"/>
      <c r="AC45" s="4"/>
      <c r="AD45" s="4"/>
      <c r="AE45" s="4"/>
      <c r="AF45" s="4"/>
      <c r="AG45" s="4"/>
      <c r="AH45" s="4"/>
      <c r="AJ45" s="4"/>
      <c r="AK45" s="4"/>
      <c r="AL45" s="4"/>
      <c r="AM45" s="4"/>
      <c r="AN45" s="4"/>
      <c r="AO45" s="4"/>
      <c r="AQ45" s="4"/>
    </row>
    <row r="46" spans="1:43" ht="15.75" customHeight="1" x14ac:dyDescent="0.2">
      <c r="A46" s="31">
        <v>34</v>
      </c>
      <c r="B46" s="2" t="s">
        <v>2</v>
      </c>
      <c r="C46" s="2" t="s">
        <v>5</v>
      </c>
      <c r="D46" s="2" t="s">
        <v>3</v>
      </c>
      <c r="E46" s="2">
        <v>2</v>
      </c>
      <c r="F46" s="2" t="s">
        <v>4</v>
      </c>
      <c r="G46" s="3">
        <v>37</v>
      </c>
      <c r="H46" s="4">
        <v>29.73</v>
      </c>
      <c r="I46" s="3">
        <v>16.22</v>
      </c>
      <c r="J46" s="4">
        <v>13.51</v>
      </c>
      <c r="K46" s="3">
        <v>45.95</v>
      </c>
      <c r="L46" s="4">
        <v>16.22</v>
      </c>
      <c r="M46" s="3">
        <v>8.11</v>
      </c>
      <c r="N46" s="4">
        <v>3</v>
      </c>
      <c r="O46" s="4">
        <v>0.46</v>
      </c>
      <c r="P46" s="4">
        <f>100
+ (M46 - 25) * 2.5
+ IF(H46 &lt; 20, (20 - H46) * 0.25, (H46 - 20) * -2)
- IF(M46 &gt; J46, 0, (J46 - M46) * 1)
+ IF(M46&gt;0, IF(N46 &gt; 3, (N46 - 3) * M46, 0)
+ IF((O46*100) &gt; 70, ((O46*100) - 70) * 0.5, 0))</f>
        <v>32.914999999999999</v>
      </c>
      <c r="Q46" s="6">
        <v>114</v>
      </c>
      <c r="R46" s="4">
        <f>Q46/G46</f>
        <v>3.0810810810810811</v>
      </c>
      <c r="W46" s="4"/>
      <c r="AC46" s="4"/>
      <c r="AD46" s="4"/>
      <c r="AE46" s="4"/>
      <c r="AF46" s="4"/>
      <c r="AG46" s="4"/>
      <c r="AH46" s="4"/>
      <c r="AJ46" s="4"/>
      <c r="AK46" s="4"/>
      <c r="AL46" s="4"/>
      <c r="AM46" s="4"/>
      <c r="AN46" s="4"/>
      <c r="AO46" s="4"/>
      <c r="AQ46" s="4"/>
    </row>
    <row r="47" spans="1:43" ht="15.75" customHeight="1" x14ac:dyDescent="0.2">
      <c r="A47" s="31">
        <v>35</v>
      </c>
      <c r="B47" s="2" t="s">
        <v>6</v>
      </c>
      <c r="C47" s="2" t="s">
        <v>5</v>
      </c>
      <c r="D47" s="2" t="s">
        <v>3</v>
      </c>
      <c r="E47" s="2">
        <v>1</v>
      </c>
      <c r="F47" s="2" t="s">
        <v>0</v>
      </c>
      <c r="G47" s="3">
        <v>34</v>
      </c>
      <c r="H47" s="4">
        <v>29.41</v>
      </c>
      <c r="I47" s="3">
        <v>8.82</v>
      </c>
      <c r="J47" s="4">
        <v>2.94</v>
      </c>
      <c r="K47" s="3">
        <v>47.06</v>
      </c>
      <c r="L47" s="4">
        <v>17.649999999999999</v>
      </c>
      <c r="M47" s="3">
        <v>14.71</v>
      </c>
      <c r="N47" s="4">
        <v>3.2</v>
      </c>
      <c r="O47" s="4">
        <v>0.44</v>
      </c>
      <c r="P47" s="4">
        <f>100
+ (M47 - 25) * 2.5
+ IF(H47 &lt; 20, (20 - H47) * 0.25, (H47 - 20) * -2)
- IF(M47 &gt; J47, 0, (J47 - M47) * 1)
+ IF(M47&gt;0, IF(N47 &gt; 3, (N47 - 3) * M47, 0)
+ IF((O47*100) &gt; 70, ((O47*100) - 70) * 0.5, 0))</f>
        <v>58.397000000000006</v>
      </c>
      <c r="Q47" s="6">
        <v>126</v>
      </c>
      <c r="R47" s="4">
        <f>Q47/G47</f>
        <v>3.7058823529411766</v>
      </c>
      <c r="W47" s="4"/>
      <c r="AC47" s="4"/>
      <c r="AD47" s="4"/>
      <c r="AE47" s="4"/>
      <c r="AF47" s="4"/>
      <c r="AG47" s="4"/>
      <c r="AH47" s="4"/>
      <c r="AJ47" s="4"/>
      <c r="AK47" s="4"/>
      <c r="AL47" s="4"/>
      <c r="AM47" s="4"/>
      <c r="AN47" s="4"/>
      <c r="AO47" s="4"/>
      <c r="AQ47" s="4"/>
    </row>
    <row r="48" spans="1:43" ht="15.75" customHeight="1" x14ac:dyDescent="0.2">
      <c r="A48" s="31">
        <v>36</v>
      </c>
      <c r="B48" s="2" t="s">
        <v>6</v>
      </c>
      <c r="C48" s="2" t="s">
        <v>5</v>
      </c>
      <c r="D48" s="2" t="s">
        <v>3</v>
      </c>
      <c r="E48" s="2">
        <v>2</v>
      </c>
      <c r="F48" s="2" t="s">
        <v>0</v>
      </c>
      <c r="G48" s="3">
        <v>34</v>
      </c>
      <c r="H48" s="4">
        <v>2.94</v>
      </c>
      <c r="I48" s="3">
        <v>26.47</v>
      </c>
      <c r="J48" s="4">
        <v>20.59</v>
      </c>
      <c r="K48" s="3">
        <v>55.88</v>
      </c>
      <c r="L48" s="4">
        <v>23.52</v>
      </c>
      <c r="M48" s="3">
        <v>14.71</v>
      </c>
      <c r="N48" s="4">
        <v>3</v>
      </c>
      <c r="O48" s="4">
        <v>0.59</v>
      </c>
      <c r="P48" s="4">
        <f>100
+ (M48 - 25) * 2.5
+ IF(H48 &lt; 20, (20 - H48) * 0.25, (H48 - 20) * -2)
- IF(M48 &gt; J48, 0, (J48 - M48) * 1)
+ IF(M48&gt;0, IF(N48 &gt; 3, (N48 - 3) * M48, 0)
+ IF((O48*100) &gt; 70, ((O48*100) - 70) * 0.5, 0))</f>
        <v>72.660000000000011</v>
      </c>
      <c r="Q48" s="9">
        <v>142</v>
      </c>
      <c r="R48" s="4">
        <f>Q48/G48</f>
        <v>4.1764705882352944</v>
      </c>
      <c r="W48" s="4"/>
      <c r="AC48" s="4"/>
      <c r="AD48" s="4"/>
      <c r="AE48" s="4"/>
      <c r="AF48" s="4"/>
      <c r="AG48" s="4"/>
      <c r="AH48" s="4"/>
      <c r="AJ48" s="4"/>
      <c r="AK48" s="4"/>
      <c r="AL48" s="4"/>
      <c r="AM48" s="4"/>
      <c r="AN48" s="4"/>
      <c r="AO48" s="4"/>
      <c r="AQ48" s="4"/>
    </row>
    <row r="49" spans="1:43" ht="15.75" customHeight="1" x14ac:dyDescent="0.2">
      <c r="A49" s="31">
        <v>37</v>
      </c>
      <c r="B49" s="2" t="s">
        <v>8</v>
      </c>
      <c r="C49" s="2" t="s">
        <v>10</v>
      </c>
      <c r="D49" s="2" t="s">
        <v>3</v>
      </c>
      <c r="E49" s="2">
        <v>1</v>
      </c>
      <c r="F49" s="2" t="s">
        <v>4</v>
      </c>
      <c r="G49" s="3">
        <v>47</v>
      </c>
      <c r="H49" s="4">
        <v>36.17</v>
      </c>
      <c r="I49" s="3">
        <v>25.53</v>
      </c>
      <c r="J49" s="4">
        <v>19.149999999999999</v>
      </c>
      <c r="K49" s="3">
        <v>29.79</v>
      </c>
      <c r="L49" s="4">
        <v>12.77</v>
      </c>
      <c r="M49" s="3">
        <v>8.51</v>
      </c>
      <c r="N49" s="4">
        <v>3.75</v>
      </c>
      <c r="O49" s="4">
        <v>0.43</v>
      </c>
      <c r="P49" s="4">
        <f>100
+ (M49 - 25) * 2.5
+ IF(H49 &lt; 20, (20 - H49) * 0.25, (H49 - 20) * -2)
- IF(M49 &gt; J49, 0, (J49 - M49) * 1)
+ IF(M49&gt;0, IF(N49 &gt; 3, (N49 - 3) * M49, 0)
+ IF((O49*100) &gt; 70, ((O49*100) - 70) * 0.5, 0))</f>
        <v>22.177499999999988</v>
      </c>
      <c r="Q49" s="9">
        <v>133</v>
      </c>
      <c r="R49" s="4">
        <f>Q49/G49</f>
        <v>2.8297872340425534</v>
      </c>
      <c r="W49" s="4"/>
      <c r="AC49" s="4"/>
      <c r="AD49" s="4"/>
      <c r="AE49" s="4"/>
      <c r="AF49" s="4"/>
      <c r="AG49" s="4"/>
      <c r="AH49" s="4"/>
      <c r="AJ49" s="4"/>
      <c r="AK49" s="4"/>
      <c r="AL49" s="4"/>
      <c r="AM49" s="4"/>
      <c r="AN49" s="4"/>
      <c r="AO49" s="4"/>
      <c r="AQ49" s="4"/>
    </row>
    <row r="50" spans="1:43" ht="15.75" customHeight="1" x14ac:dyDescent="0.2">
      <c r="A50" s="31">
        <v>38</v>
      </c>
      <c r="B50" s="2" t="s">
        <v>8</v>
      </c>
      <c r="C50" s="2" t="s">
        <v>10</v>
      </c>
      <c r="D50" s="2" t="s">
        <v>3</v>
      </c>
      <c r="E50" s="2">
        <v>2</v>
      </c>
      <c r="F50" s="2" t="s">
        <v>4</v>
      </c>
      <c r="G50" s="3">
        <v>48</v>
      </c>
      <c r="H50" s="4">
        <v>22.92</v>
      </c>
      <c r="I50" s="3">
        <v>31.25</v>
      </c>
      <c r="J50" s="4">
        <v>29.17</v>
      </c>
      <c r="K50" s="3">
        <v>41.67</v>
      </c>
      <c r="L50" s="4">
        <v>16.670000000000002</v>
      </c>
      <c r="M50" s="3">
        <v>4.17</v>
      </c>
      <c r="N50" s="4">
        <v>3</v>
      </c>
      <c r="O50" s="4">
        <v>0.48</v>
      </c>
      <c r="P50" s="4">
        <f>100
+ (M50 - 25) * 2.5
+ IF(H50 &lt; 20, (20 - H50) * 0.25, (H50 - 20) * -2)
- IF(M50 &gt; J50, 0, (J50 - M50) * 1)
+ IF(M50&gt;0, IF(N50 &gt; 3, (N50 - 3) * M50, 0)
+ IF((O50*100) &gt; 70, ((O50*100) - 70) * 0.5, 0))</f>
        <v>17.085000000000001</v>
      </c>
      <c r="Q50" s="9">
        <v>137</v>
      </c>
      <c r="R50" s="4">
        <f>Q50/G50</f>
        <v>2.8541666666666665</v>
      </c>
      <c r="W50" s="4"/>
      <c r="AC50" s="4"/>
      <c r="AD50" s="4"/>
      <c r="AE50" s="4"/>
      <c r="AF50" s="4"/>
      <c r="AG50" s="4"/>
      <c r="AH50" s="4"/>
      <c r="AJ50" s="4"/>
      <c r="AK50" s="4"/>
      <c r="AL50" s="4"/>
      <c r="AM50" s="4"/>
      <c r="AN50" s="4"/>
      <c r="AO50" s="4"/>
      <c r="AQ50" s="4"/>
    </row>
    <row r="51" spans="1:43" ht="15.75" customHeight="1" x14ac:dyDescent="0.2">
      <c r="A51" s="31">
        <v>39</v>
      </c>
      <c r="B51" s="2" t="s">
        <v>8</v>
      </c>
      <c r="C51" s="2" t="s">
        <v>5</v>
      </c>
      <c r="D51" s="2" t="s">
        <v>1</v>
      </c>
      <c r="E51" s="2">
        <v>1</v>
      </c>
      <c r="F51" s="2" t="s">
        <v>4</v>
      </c>
      <c r="G51" s="3">
        <v>39</v>
      </c>
      <c r="H51" s="4">
        <v>33.33</v>
      </c>
      <c r="I51" s="3">
        <v>23.08</v>
      </c>
      <c r="J51" s="4">
        <v>17.95</v>
      </c>
      <c r="K51" s="3">
        <v>38.46</v>
      </c>
      <c r="L51" s="4">
        <v>17.95</v>
      </c>
      <c r="M51" s="3">
        <v>5.13</v>
      </c>
      <c r="N51" s="4">
        <v>3</v>
      </c>
      <c r="O51" s="4">
        <v>0.41</v>
      </c>
      <c r="P51" s="4">
        <f>100
+ (M51 - 25) * 2.5
+ IF(H51 &lt; 20, (20 - H51) * 0.25, (H51 - 20) * -2)
- IF(M51 &gt; J51, 0, (J51 - M51) * 1)
+ IF(M51&gt;0, IF(N51 &gt; 3, (N51 - 3) * M51, 0)
+ IF((O51*100) &gt; 70, ((O51*100) - 70) * 0.5, 0))</f>
        <v>10.844999999999999</v>
      </c>
      <c r="Q51" s="6">
        <v>106</v>
      </c>
      <c r="R51" s="4">
        <f>Q51/G51</f>
        <v>2.7179487179487181</v>
      </c>
      <c r="W51" s="4"/>
      <c r="AC51" s="4"/>
      <c r="AD51" s="4"/>
      <c r="AE51" s="4"/>
      <c r="AF51" s="4"/>
      <c r="AG51" s="4"/>
      <c r="AH51" s="4"/>
      <c r="AJ51" s="4"/>
      <c r="AK51" s="4"/>
      <c r="AL51" s="4"/>
      <c r="AM51" s="4"/>
      <c r="AN51" s="4"/>
      <c r="AO51" s="4"/>
      <c r="AQ51" s="4"/>
    </row>
    <row r="52" spans="1:43" ht="15.75" customHeight="1" x14ac:dyDescent="0.2">
      <c r="A52" s="31">
        <v>40</v>
      </c>
      <c r="B52" s="2" t="s">
        <v>8</v>
      </c>
      <c r="C52" s="2" t="s">
        <v>5</v>
      </c>
      <c r="D52" s="2" t="s">
        <v>1</v>
      </c>
      <c r="E52" s="2">
        <v>2</v>
      </c>
      <c r="F52" s="2" t="s">
        <v>4</v>
      </c>
      <c r="G52" s="3">
        <v>35</v>
      </c>
      <c r="H52" s="4">
        <v>37.14</v>
      </c>
      <c r="I52" s="3">
        <v>25.71</v>
      </c>
      <c r="J52" s="4">
        <v>22.86</v>
      </c>
      <c r="K52" s="3">
        <v>34.29</v>
      </c>
      <c r="L52" s="4">
        <v>8.57</v>
      </c>
      <c r="M52" s="3">
        <v>2.86</v>
      </c>
      <c r="N52" s="4">
        <v>3</v>
      </c>
      <c r="O52" s="4">
        <v>0.46</v>
      </c>
      <c r="P52" s="4">
        <f>100
+ (M52 - 25) * 2.5
+ IF(H52 &lt; 20, (20 - H52) * 0.25, (H52 - 20) * -2)
- IF(M52 &gt; J52, 0, (J52 - M52) * 1)
+ IF(M52&gt;0, IF(N52 &gt; 3, (N52 - 3) * M52, 0)
+ IF((O52*100) &gt; 70, ((O52*100) - 70) * 0.5, 0))</f>
        <v>-9.6300000000000026</v>
      </c>
      <c r="Q52" s="6">
        <v>76</v>
      </c>
      <c r="R52" s="4">
        <f>Q52/G52</f>
        <v>2.1714285714285713</v>
      </c>
      <c r="W52" s="4"/>
      <c r="AC52" s="4"/>
      <c r="AD52" s="4"/>
      <c r="AE52" s="4"/>
      <c r="AF52" s="4"/>
      <c r="AG52" s="4"/>
      <c r="AH52" s="4"/>
      <c r="AJ52" s="4"/>
      <c r="AK52" s="4"/>
      <c r="AL52" s="4"/>
      <c r="AM52" s="4"/>
      <c r="AN52" s="4"/>
      <c r="AO52" s="4"/>
      <c r="AQ52" s="4"/>
    </row>
    <row r="53" spans="1:43" ht="15.75" customHeight="1" x14ac:dyDescent="0.2">
      <c r="A53" s="31">
        <v>41</v>
      </c>
      <c r="B53" s="2" t="s">
        <v>8</v>
      </c>
      <c r="C53" s="2" t="s">
        <v>5</v>
      </c>
      <c r="D53" s="2" t="s">
        <v>9</v>
      </c>
      <c r="E53" s="2">
        <v>1</v>
      </c>
      <c r="F53" s="2" t="s">
        <v>4</v>
      </c>
      <c r="G53" s="3">
        <v>40</v>
      </c>
      <c r="H53" s="4">
        <v>32.5</v>
      </c>
      <c r="I53" s="3">
        <v>17.5</v>
      </c>
      <c r="J53" s="4">
        <v>17.5</v>
      </c>
      <c r="K53" s="3">
        <v>42.5</v>
      </c>
      <c r="L53" s="4">
        <v>15</v>
      </c>
      <c r="M53" s="3">
        <v>7.5</v>
      </c>
      <c r="N53" s="4">
        <v>3</v>
      </c>
      <c r="O53" s="4">
        <v>0.6</v>
      </c>
      <c r="P53" s="4">
        <f>100
+ (M53 - 25) * 2.5
+ IF(H53 &lt; 20, (20 - H53) * 0.25, (H53 - 20) * -2)
- IF(M53 &gt; J53, 0, (J53 - M53) * 1)
+ IF(M53&gt;0, IF(N53 &gt; 3, (N53 - 3) * M53, 0)
+ IF((O53*100) &gt; 70, ((O53*100) - 70) * 0.5, 0))</f>
        <v>21.25</v>
      </c>
      <c r="Q53" s="6">
        <v>110</v>
      </c>
      <c r="R53" s="4">
        <f>Q53/G53</f>
        <v>2.75</v>
      </c>
      <c r="W53" s="4"/>
      <c r="AC53" s="4"/>
      <c r="AD53" s="4"/>
      <c r="AE53" s="4"/>
      <c r="AF53" s="4"/>
      <c r="AG53" s="4"/>
      <c r="AH53" s="4"/>
      <c r="AJ53" s="4"/>
      <c r="AK53" s="4"/>
      <c r="AL53" s="4"/>
      <c r="AM53" s="4"/>
      <c r="AN53" s="4"/>
      <c r="AO53" s="4"/>
      <c r="AQ53" s="4"/>
    </row>
    <row r="54" spans="1:43" ht="15.75" customHeight="1" x14ac:dyDescent="0.2">
      <c r="A54" s="31">
        <v>42</v>
      </c>
      <c r="B54" s="2" t="s">
        <v>8</v>
      </c>
      <c r="C54" s="2" t="s">
        <v>5</v>
      </c>
      <c r="D54" s="2" t="s">
        <v>9</v>
      </c>
      <c r="E54" s="2">
        <v>2</v>
      </c>
      <c r="F54" s="2" t="s">
        <v>4</v>
      </c>
      <c r="G54" s="3">
        <v>40</v>
      </c>
      <c r="H54" s="4">
        <v>27.5</v>
      </c>
      <c r="I54" s="3">
        <v>22.5</v>
      </c>
      <c r="J54" s="4">
        <v>15</v>
      </c>
      <c r="K54" s="3">
        <v>37.5</v>
      </c>
      <c r="L54" s="4">
        <v>22.5</v>
      </c>
      <c r="M54" s="3">
        <v>12.5</v>
      </c>
      <c r="N54" s="4">
        <v>3</v>
      </c>
      <c r="O54" s="4">
        <v>0.63</v>
      </c>
      <c r="P54" s="4">
        <f>100
+ (M54 - 25) * 2.5
+ IF(H54 &lt; 20, (20 - H54) * 0.25, (H54 - 20) * -2)
- IF(M54 &gt; J54, 0, (J54 - M54) * 1)
+ IF(M54&gt;0, IF(N54 &gt; 3, (N54 - 3) * M54, 0)
+ IF((O54*100) &gt; 70, ((O54*100) - 70) * 0.5, 0))</f>
        <v>51.25</v>
      </c>
      <c r="Q54" s="6">
        <v>140</v>
      </c>
      <c r="R54" s="4">
        <f>Q54/G54</f>
        <v>3.5</v>
      </c>
      <c r="W54" s="4"/>
      <c r="AC54" s="4"/>
      <c r="AD54" s="4"/>
      <c r="AE54" s="4"/>
      <c r="AF54" s="4"/>
      <c r="AG54" s="4"/>
      <c r="AH54" s="4"/>
      <c r="AJ54" s="4"/>
      <c r="AK54" s="4"/>
      <c r="AL54" s="4"/>
      <c r="AM54" s="4"/>
      <c r="AN54" s="4"/>
      <c r="AO54" s="4"/>
      <c r="AQ54" s="4"/>
    </row>
    <row r="55" spans="1:43" ht="15.75" customHeight="1" x14ac:dyDescent="0.2">
      <c r="A55" s="31">
        <v>43</v>
      </c>
      <c r="B55" s="2" t="s">
        <v>8</v>
      </c>
      <c r="C55" s="2" t="s">
        <v>5</v>
      </c>
      <c r="D55" s="2" t="s">
        <v>9</v>
      </c>
      <c r="E55" s="2">
        <v>3</v>
      </c>
      <c r="F55" s="2" t="s">
        <v>4</v>
      </c>
      <c r="G55" s="3">
        <v>45</v>
      </c>
      <c r="H55" s="4">
        <v>24.44</v>
      </c>
      <c r="I55" s="3">
        <v>13.33</v>
      </c>
      <c r="J55" s="4">
        <v>13.33</v>
      </c>
      <c r="K55" s="3">
        <v>51.11</v>
      </c>
      <c r="L55" s="4">
        <v>17.78</v>
      </c>
      <c r="M55" s="3">
        <v>11.11</v>
      </c>
      <c r="N55" s="4">
        <v>3.6</v>
      </c>
      <c r="O55" s="4">
        <v>0.51</v>
      </c>
      <c r="P55" s="4">
        <f>100
+ (M55 - 25) * 2.5
+ IF(H55 &lt; 20, (20 - H55) * 0.25, (H55 - 20) * -2)
- IF(M55 &gt; J55, 0, (J55 - M55) * 1)
+ IF(M55&gt;0, IF(N55 &gt; 3, (N55 - 3) * M55, 0)
+ IF((O55*100) &gt; 70, ((O55*100) - 70) * 0.5, 0))</f>
        <v>60.841000000000008</v>
      </c>
      <c r="Q55" s="6">
        <v>159</v>
      </c>
      <c r="R55" s="4">
        <f>Q55/G55</f>
        <v>3.5333333333333332</v>
      </c>
      <c r="W55" s="4"/>
      <c r="AC55" s="4"/>
      <c r="AD55" s="4"/>
      <c r="AE55" s="4"/>
      <c r="AF55" s="4"/>
      <c r="AG55" s="4"/>
      <c r="AH55" s="4"/>
      <c r="AJ55" s="4"/>
      <c r="AK55" s="4"/>
      <c r="AL55" s="4"/>
      <c r="AM55" s="4"/>
      <c r="AN55" s="4"/>
      <c r="AO55" s="4"/>
      <c r="AQ55" s="4"/>
    </row>
    <row r="56" spans="1:43" ht="15.75" customHeight="1" x14ac:dyDescent="0.2">
      <c r="A56" s="31">
        <v>44</v>
      </c>
      <c r="B56" s="2" t="s">
        <v>8</v>
      </c>
      <c r="C56" s="2" t="s">
        <v>5</v>
      </c>
      <c r="D56" s="2" t="s">
        <v>9</v>
      </c>
      <c r="E56" s="2">
        <v>1</v>
      </c>
      <c r="F56" s="2" t="s">
        <v>4</v>
      </c>
      <c r="G56" s="3">
        <v>52</v>
      </c>
      <c r="H56" s="4">
        <v>32.69</v>
      </c>
      <c r="I56" s="3">
        <v>25</v>
      </c>
      <c r="J56" s="4">
        <v>21.15</v>
      </c>
      <c r="K56" s="3">
        <v>32.69</v>
      </c>
      <c r="L56" s="4">
        <v>13.46</v>
      </c>
      <c r="M56" s="3">
        <v>9.6199999999999992</v>
      </c>
      <c r="N56" s="4">
        <v>3</v>
      </c>
      <c r="O56" s="4">
        <v>0.52</v>
      </c>
      <c r="P56" s="4">
        <f>100
+ (M56 - 25) * 2.5
+ IF(H56 &lt; 20, (20 - H56) * 0.25, (H56 - 20) * -2)
- IF(M56 &gt; J56, 0, (J56 - M56) * 1)
+ IF(M56&gt;0, IF(N56 &gt; 3, (N56 - 3) * M56, 0)
+ IF((O56*100) &gt; 70, ((O56*100) - 70) * 0.5, 0))</f>
        <v>24.64</v>
      </c>
      <c r="Q56" s="6">
        <v>141</v>
      </c>
      <c r="R56" s="4">
        <f>Q56/G56</f>
        <v>2.7115384615384617</v>
      </c>
      <c r="W56" s="4"/>
      <c r="AC56" s="4"/>
      <c r="AD56" s="4"/>
      <c r="AE56" s="4"/>
      <c r="AF56" s="4"/>
      <c r="AG56" s="4"/>
      <c r="AH56" s="4"/>
      <c r="AJ56" s="4"/>
      <c r="AK56" s="4"/>
      <c r="AL56" s="4"/>
      <c r="AM56" s="4"/>
      <c r="AN56" s="4"/>
      <c r="AO56" s="4"/>
      <c r="AQ56" s="4"/>
    </row>
    <row r="57" spans="1:43" ht="15.75" customHeight="1" x14ac:dyDescent="0.2">
      <c r="A57" s="31">
        <v>45</v>
      </c>
      <c r="B57" s="2" t="s">
        <v>8</v>
      </c>
      <c r="C57" s="2" t="s">
        <v>5</v>
      </c>
      <c r="D57" s="2" t="s">
        <v>9</v>
      </c>
      <c r="E57" s="2">
        <v>2</v>
      </c>
      <c r="F57" s="2" t="s">
        <v>4</v>
      </c>
      <c r="G57" s="3">
        <v>35</v>
      </c>
      <c r="H57" s="4">
        <v>17.14</v>
      </c>
      <c r="I57" s="3">
        <v>45.71</v>
      </c>
      <c r="J57" s="4">
        <v>42.86</v>
      </c>
      <c r="K57" s="3">
        <v>31.43</v>
      </c>
      <c r="L57" s="4">
        <v>14.29</v>
      </c>
      <c r="M57" s="3">
        <v>5.71</v>
      </c>
      <c r="N57" s="4">
        <v>3</v>
      </c>
      <c r="O57" s="4">
        <v>0.56999999999999995</v>
      </c>
      <c r="P57" s="4">
        <f>100
+ (M57 - 25) * 2.5
+ IF(H57 &lt; 20, (20 - H57) * 0.25, (H57 - 20) * -2)
- IF(M57 &gt; J57, 0, (J57 - M57) * 1)
+ IF(M57&gt;0, IF(N57 &gt; 3, (N57 - 3) * M57, 0)
+ IF((O57*100) &gt; 70, ((O57*100) - 70) * 0.5, 0))</f>
        <v>15.340000000000011</v>
      </c>
      <c r="Q57" s="6">
        <v>94</v>
      </c>
      <c r="R57" s="4">
        <f>Q57/G57</f>
        <v>2.6857142857142855</v>
      </c>
      <c r="W57" s="4"/>
      <c r="AC57" s="4"/>
      <c r="AD57" s="4"/>
      <c r="AE57" s="4"/>
      <c r="AF57" s="4"/>
      <c r="AG57" s="4"/>
      <c r="AH57" s="4"/>
      <c r="AJ57" s="4"/>
      <c r="AK57" s="4"/>
      <c r="AL57" s="4"/>
      <c r="AM57" s="4"/>
      <c r="AN57" s="4"/>
      <c r="AO57" s="4"/>
      <c r="AQ57" s="4"/>
    </row>
    <row r="58" spans="1:43" ht="15.75" customHeight="1" x14ac:dyDescent="0.2">
      <c r="A58" s="31">
        <v>46</v>
      </c>
      <c r="B58" s="2" t="s">
        <v>8</v>
      </c>
      <c r="C58" s="2" t="s">
        <v>5</v>
      </c>
      <c r="D58" s="2" t="s">
        <v>9</v>
      </c>
      <c r="E58" s="2">
        <v>3</v>
      </c>
      <c r="F58" s="2" t="s">
        <v>4</v>
      </c>
      <c r="G58" s="3">
        <v>33</v>
      </c>
      <c r="H58" s="4">
        <v>30.3</v>
      </c>
      <c r="I58" s="3">
        <v>27.27</v>
      </c>
      <c r="J58" s="4">
        <v>18.18</v>
      </c>
      <c r="K58" s="3">
        <v>30.3</v>
      </c>
      <c r="L58" s="4">
        <v>9.09</v>
      </c>
      <c r="M58" s="3">
        <v>12.12</v>
      </c>
      <c r="N58" s="4">
        <v>3</v>
      </c>
      <c r="O58" s="4">
        <v>0.48</v>
      </c>
      <c r="P58" s="4">
        <f>100
+ (M58 - 25) * 2.5
+ IF(H58 &lt; 20, (20 - H58) * 0.25, (H58 - 20) * -2)
- IF(M58 &gt; J58, 0, (J58 - M58) * 1)
+ IF(M58&gt;0, IF(N58 &gt; 3, (N58 - 3) * M58, 0)
+ IF((O58*100) &gt; 70, ((O58*100) - 70) * 0.5, 0))</f>
        <v>41.139999999999993</v>
      </c>
      <c r="Q58" s="6">
        <v>100</v>
      </c>
      <c r="R58" s="4">
        <f>Q58/G58</f>
        <v>3.0303030303030303</v>
      </c>
      <c r="W58" s="4"/>
      <c r="AC58" s="4"/>
      <c r="AD58" s="4"/>
      <c r="AE58" s="4"/>
      <c r="AF58" s="4"/>
      <c r="AG58" s="4"/>
      <c r="AH58" s="4"/>
      <c r="AJ58" s="4"/>
      <c r="AK58" s="4"/>
      <c r="AL58" s="4"/>
      <c r="AM58" s="4"/>
      <c r="AN58" s="4"/>
      <c r="AO58" s="4"/>
      <c r="AQ58" s="4"/>
    </row>
    <row r="59" spans="1:43" ht="15.75" customHeight="1" x14ac:dyDescent="0.2">
      <c r="A59" s="31">
        <v>47</v>
      </c>
      <c r="B59" s="2" t="s">
        <v>8</v>
      </c>
      <c r="C59" s="2" t="s">
        <v>5</v>
      </c>
      <c r="D59" s="2" t="s">
        <v>7</v>
      </c>
      <c r="E59" s="2">
        <v>1</v>
      </c>
      <c r="F59" s="2" t="s">
        <v>0</v>
      </c>
      <c r="G59" s="3">
        <v>19</v>
      </c>
      <c r="H59" s="4">
        <v>15.79</v>
      </c>
      <c r="I59" s="3">
        <v>31.58</v>
      </c>
      <c r="J59" s="4">
        <v>26.32</v>
      </c>
      <c r="K59" s="3">
        <v>47.37</v>
      </c>
      <c r="L59" s="4">
        <v>10.53</v>
      </c>
      <c r="M59" s="3">
        <v>5.26</v>
      </c>
      <c r="N59" s="4">
        <v>4</v>
      </c>
      <c r="O59" s="4">
        <v>0.57999999999999996</v>
      </c>
      <c r="P59" s="4">
        <f>100
+ (M59 - 25) * 2.5
+ IF(H59 &lt; 20, (20 - H59) * 0.25, (H59 - 20) * -2)
- IF(M59 &gt; J59, 0, (J59 - M59) * 1)
+ IF(M59&gt;0, IF(N59 &gt; 3, (N59 - 3) * M59, 0)
+ IF((O59*100) &gt; 70, ((O59*100) - 70) * 0.5, 0))</f>
        <v>35.902499999999989</v>
      </c>
      <c r="Q59" s="6">
        <v>61</v>
      </c>
      <c r="R59" s="4">
        <f>Q59/G59</f>
        <v>3.2105263157894739</v>
      </c>
      <c r="W59" s="4"/>
      <c r="AC59" s="4"/>
      <c r="AD59" s="4"/>
      <c r="AE59" s="4"/>
      <c r="AF59" s="4"/>
      <c r="AG59" s="4"/>
      <c r="AH59" s="4"/>
      <c r="AJ59" s="4"/>
      <c r="AK59" s="4"/>
      <c r="AL59" s="4"/>
      <c r="AM59" s="4"/>
      <c r="AN59" s="4"/>
      <c r="AO59" s="4"/>
      <c r="AQ59" s="4"/>
    </row>
    <row r="60" spans="1:43" ht="15.75" customHeight="1" x14ac:dyDescent="0.2">
      <c r="A60" s="31">
        <v>48</v>
      </c>
      <c r="B60" s="2" t="s">
        <v>8</v>
      </c>
      <c r="C60" s="2" t="s">
        <v>5</v>
      </c>
      <c r="D60" s="2" t="s">
        <v>7</v>
      </c>
      <c r="E60" s="2">
        <v>2</v>
      </c>
      <c r="F60" s="2" t="s">
        <v>0</v>
      </c>
      <c r="G60" s="3">
        <v>38</v>
      </c>
      <c r="H60" s="4">
        <v>5.26</v>
      </c>
      <c r="I60" s="3">
        <v>26.32</v>
      </c>
      <c r="J60" s="4">
        <v>23.68</v>
      </c>
      <c r="K60" s="3">
        <v>60.53</v>
      </c>
      <c r="L60" s="4">
        <v>13.16</v>
      </c>
      <c r="M60" s="3">
        <v>7.89</v>
      </c>
      <c r="N60" s="4">
        <v>3</v>
      </c>
      <c r="O60" s="4">
        <v>0.66</v>
      </c>
      <c r="P60" s="4">
        <f>100
+ (M60 - 25) * 2.5
+ IF(H60 &lt; 20, (20 - H60) * 0.25, (H60 - 20) * -2)
- IF(M60 &gt; J60, 0, (J60 - M60) * 1)
+ IF(M60&gt;0, IF(N60 &gt; 3, (N60 - 3) * M60, 0)
+ IF((O60*100) &gt; 70, ((O60*100) - 70) * 0.5, 0))</f>
        <v>45.120000000000005</v>
      </c>
      <c r="Q60" s="6">
        <v>142</v>
      </c>
      <c r="R60" s="4">
        <f>Q60/G60</f>
        <v>3.736842105263158</v>
      </c>
      <c r="W60" s="4"/>
      <c r="AC60" s="4"/>
      <c r="AD60" s="4"/>
      <c r="AE60" s="4"/>
      <c r="AF60" s="4"/>
      <c r="AG60" s="4"/>
      <c r="AH60" s="4"/>
      <c r="AJ60" s="4"/>
      <c r="AK60" s="4"/>
      <c r="AL60" s="4"/>
      <c r="AM60" s="4"/>
      <c r="AN60" s="4"/>
      <c r="AO60" s="4"/>
      <c r="AQ60" s="4"/>
    </row>
    <row r="61" spans="1:43" ht="15.75" customHeight="1" x14ac:dyDescent="0.2">
      <c r="A61" s="31">
        <v>49</v>
      </c>
      <c r="B61" s="2" t="s">
        <v>6</v>
      </c>
      <c r="C61" s="2" t="s">
        <v>5</v>
      </c>
      <c r="D61" s="2" t="s">
        <v>3</v>
      </c>
      <c r="E61" s="2">
        <v>1</v>
      </c>
      <c r="F61" s="2" t="s">
        <v>4</v>
      </c>
      <c r="G61" s="3">
        <v>38</v>
      </c>
      <c r="H61" s="4">
        <v>23.68</v>
      </c>
      <c r="I61" s="3">
        <v>28.95</v>
      </c>
      <c r="J61" s="4">
        <v>13.16</v>
      </c>
      <c r="K61" s="3">
        <v>39.47</v>
      </c>
      <c r="L61" s="4">
        <v>18.420000000000002</v>
      </c>
      <c r="M61" s="3">
        <v>7.89</v>
      </c>
      <c r="N61" s="4">
        <v>3</v>
      </c>
      <c r="O61" s="4">
        <v>0.5</v>
      </c>
      <c r="P61" s="4">
        <f>100
+ (M61 - 25) * 2.5
+ IF(H61 &lt; 20, (20 - H61) * 0.25, (H61 - 20) * -2)
- IF(M61 &gt; J61, 0, (J61 - M61) * 1)
+ IF(M61&gt;0, IF(N61 &gt; 3, (N61 - 3) * M61, 0)
+ IF((O61*100) &gt; 70, ((O61*100) - 70) * 0.5, 0))</f>
        <v>44.594999999999999</v>
      </c>
      <c r="Q61" s="6">
        <v>122</v>
      </c>
      <c r="R61" s="4">
        <f>Q61/G61</f>
        <v>3.2105263157894739</v>
      </c>
      <c r="W61" s="4"/>
      <c r="AC61" s="4"/>
      <c r="AD61" s="4"/>
      <c r="AE61" s="4"/>
      <c r="AF61" s="4"/>
      <c r="AG61" s="4"/>
      <c r="AH61" s="4"/>
      <c r="AJ61" s="4"/>
      <c r="AK61" s="4"/>
      <c r="AL61" s="4"/>
      <c r="AM61" s="4"/>
      <c r="AN61" s="4"/>
      <c r="AO61" s="4"/>
      <c r="AQ61" s="4"/>
    </row>
    <row r="62" spans="1:43" ht="15.75" customHeight="1" x14ac:dyDescent="0.2">
      <c r="A62" s="31">
        <v>50</v>
      </c>
      <c r="B62" s="2" t="s">
        <v>6</v>
      </c>
      <c r="C62" s="2" t="s">
        <v>5</v>
      </c>
      <c r="D62" s="2" t="s">
        <v>3</v>
      </c>
      <c r="E62" s="2">
        <v>2</v>
      </c>
      <c r="F62" s="2" t="s">
        <v>4</v>
      </c>
      <c r="G62" s="3">
        <v>39</v>
      </c>
      <c r="H62" s="4">
        <v>15.38</v>
      </c>
      <c r="I62" s="3">
        <v>23.08</v>
      </c>
      <c r="J62" s="4">
        <v>10.26</v>
      </c>
      <c r="K62" s="3">
        <v>53.85</v>
      </c>
      <c r="L62" s="4">
        <v>25.64</v>
      </c>
      <c r="M62" s="3">
        <v>7.69</v>
      </c>
      <c r="N62" s="4">
        <v>3</v>
      </c>
      <c r="O62" s="4">
        <v>0.49</v>
      </c>
      <c r="P62" s="4">
        <f>100
+ (M62 - 25) * 2.5
+ IF(H62 &lt; 20, (20 - H62) * 0.25, (H62 - 20) * -2)
- IF(M62 &gt; J62, 0, (J62 - M62) * 1)
+ IF(M62&gt;0, IF(N62 &gt; 3, (N62 - 3) * M62, 0)
+ IF((O62*100) &gt; 70, ((O62*100) - 70) * 0.5, 0))</f>
        <v>55.31</v>
      </c>
      <c r="Q62" s="6">
        <v>151</v>
      </c>
      <c r="R62" s="4">
        <f>Q62/G62</f>
        <v>3.8717948717948718</v>
      </c>
      <c r="W62" s="4"/>
      <c r="AC62" s="4"/>
      <c r="AD62" s="4"/>
      <c r="AE62" s="4"/>
      <c r="AF62" s="4"/>
      <c r="AG62" s="4"/>
      <c r="AH62" s="4"/>
      <c r="AJ62" s="4"/>
      <c r="AK62" s="4"/>
      <c r="AL62" s="4"/>
      <c r="AM62" s="4"/>
      <c r="AN62" s="4"/>
      <c r="AO62" s="4"/>
      <c r="AQ62" s="4"/>
    </row>
    <row r="63" spans="1:43" ht="15.75" customHeight="1" x14ac:dyDescent="0.2">
      <c r="A63" s="31">
        <v>51</v>
      </c>
      <c r="B63" s="2" t="s">
        <v>6</v>
      </c>
      <c r="C63" s="2" t="s">
        <v>5</v>
      </c>
      <c r="D63" s="2" t="s">
        <v>7</v>
      </c>
      <c r="E63" s="2">
        <v>1</v>
      </c>
      <c r="F63" s="2" t="s">
        <v>0</v>
      </c>
      <c r="G63" s="3">
        <v>39</v>
      </c>
      <c r="H63" s="4">
        <v>10.26</v>
      </c>
      <c r="I63" s="3">
        <v>38.46</v>
      </c>
      <c r="J63" s="4">
        <v>12.82</v>
      </c>
      <c r="K63" s="3">
        <v>35.9</v>
      </c>
      <c r="L63" s="4">
        <v>10.26</v>
      </c>
      <c r="M63" s="3">
        <v>15.38</v>
      </c>
      <c r="N63" s="4">
        <v>3.66</v>
      </c>
      <c r="O63" s="4">
        <v>0.38</v>
      </c>
      <c r="P63" s="4">
        <f>100
+ (M63 - 25) * 2.5
+ IF(H63 &lt; 20, (20 - H63) * 0.25, (H63 - 20) * -2)
- IF(M63 &gt; J63, 0, (J63 - M63) * 1)
+ IF(M63&gt;0, IF(N63 &gt; 3, (N63 - 3) * M63, 0)
+ IF((O63*100) &gt; 70, ((O63*100) - 70) * 0.5, 0))</f>
        <v>88.535800000000009</v>
      </c>
      <c r="Q63" s="6">
        <v>171</v>
      </c>
      <c r="R63" s="4">
        <f>Q63/G63</f>
        <v>4.384615384615385</v>
      </c>
      <c r="W63" s="4"/>
      <c r="AC63" s="4"/>
      <c r="AD63" s="4"/>
      <c r="AE63" s="4"/>
      <c r="AF63" s="4"/>
      <c r="AG63" s="4"/>
      <c r="AH63" s="4"/>
      <c r="AJ63" s="4"/>
      <c r="AK63" s="4"/>
      <c r="AL63" s="4"/>
      <c r="AM63" s="4"/>
      <c r="AN63" s="4"/>
      <c r="AO63" s="4"/>
      <c r="AQ63" s="4"/>
    </row>
    <row r="64" spans="1:43" ht="15.75" customHeight="1" x14ac:dyDescent="0.2">
      <c r="A64" s="31">
        <v>52</v>
      </c>
      <c r="B64" s="2" t="s">
        <v>6</v>
      </c>
      <c r="C64" s="2" t="s">
        <v>5</v>
      </c>
      <c r="D64" s="2" t="s">
        <v>7</v>
      </c>
      <c r="E64" s="2">
        <v>2</v>
      </c>
      <c r="F64" s="2" t="s">
        <v>0</v>
      </c>
      <c r="G64" s="3">
        <v>48</v>
      </c>
      <c r="H64" s="4">
        <v>25</v>
      </c>
      <c r="I64" s="3">
        <v>33.33</v>
      </c>
      <c r="J64" s="4">
        <v>16.670000000000002</v>
      </c>
      <c r="K64" s="3">
        <v>33.33</v>
      </c>
      <c r="L64" s="4">
        <v>10.42</v>
      </c>
      <c r="M64" s="3">
        <v>8.33</v>
      </c>
      <c r="N64" s="4">
        <v>3</v>
      </c>
      <c r="O64" s="4">
        <v>0.31</v>
      </c>
      <c r="P64" s="4">
        <f>100
+ (M64 - 25) * 2.5
+ IF(H64 &lt; 20, (20 - H64) * 0.25, (H64 - 20) * -2)
- IF(M64 &gt; J64, 0, (J64 - M64) * 1)
+ IF(M64&gt;0, IF(N64 &gt; 3, (N64 - 3) * M64, 0)
+ IF((O64*100) &gt; 70, ((O64*100) - 70) * 0.5, 0))</f>
        <v>39.984999999999992</v>
      </c>
      <c r="Q64" s="6">
        <v>152</v>
      </c>
      <c r="R64" s="4">
        <f>Q64/G64</f>
        <v>3.1666666666666665</v>
      </c>
      <c r="W64" s="4"/>
      <c r="AC64" s="4"/>
      <c r="AD64" s="4"/>
      <c r="AE64" s="4"/>
      <c r="AF64" s="4"/>
      <c r="AG64" s="4"/>
      <c r="AH64" s="4"/>
      <c r="AJ64" s="4"/>
      <c r="AK64" s="4"/>
      <c r="AL64" s="4"/>
      <c r="AM64" s="4"/>
      <c r="AN64" s="4"/>
      <c r="AO64" s="4"/>
      <c r="AQ64" s="4"/>
    </row>
    <row r="65" spans="1:43" ht="15.75" customHeight="1" x14ac:dyDescent="0.2">
      <c r="A65" s="31">
        <v>53</v>
      </c>
      <c r="B65" s="2" t="s">
        <v>6</v>
      </c>
      <c r="C65" s="2" t="s">
        <v>5</v>
      </c>
      <c r="D65" s="2" t="s">
        <v>1</v>
      </c>
      <c r="E65" s="2">
        <v>1</v>
      </c>
      <c r="F65" s="2" t="s">
        <v>0</v>
      </c>
      <c r="G65" s="3">
        <v>44</v>
      </c>
      <c r="H65" s="4">
        <v>31.82</v>
      </c>
      <c r="I65" s="3">
        <v>27.27</v>
      </c>
      <c r="J65" s="4">
        <v>13.64</v>
      </c>
      <c r="K65" s="3">
        <v>36.36</v>
      </c>
      <c r="L65" s="4">
        <v>15.91</v>
      </c>
      <c r="M65" s="3">
        <v>4.55</v>
      </c>
      <c r="N65" s="4">
        <v>3</v>
      </c>
      <c r="O65" s="4">
        <v>0.68</v>
      </c>
      <c r="P65" s="4">
        <f>100
+ (M65 - 25) * 2.5
+ IF(H65 &lt; 20, (20 - H65) * 0.25, (H65 - 20) * -2)
- IF(M65 &gt; J65, 0, (J65 - M65) * 1)
+ IF(M65&gt;0, IF(N65 &gt; 3, (N65 - 3) * M65, 0)
+ IF((O65*100) &gt; 70, ((O65*100) - 70) * 0.5, 0))</f>
        <v>16.145</v>
      </c>
      <c r="Q65" s="9">
        <v>124</v>
      </c>
      <c r="R65" s="4">
        <f>Q65/G65</f>
        <v>2.8181818181818183</v>
      </c>
      <c r="W65" s="4"/>
      <c r="AC65" s="4"/>
      <c r="AD65" s="4"/>
      <c r="AE65" s="4"/>
      <c r="AF65" s="4"/>
      <c r="AG65" s="4"/>
      <c r="AH65" s="4"/>
      <c r="AJ65" s="4"/>
      <c r="AK65" s="4"/>
      <c r="AL65" s="4"/>
      <c r="AM65" s="4"/>
      <c r="AN65" s="4"/>
      <c r="AO65" s="4"/>
      <c r="AQ65" s="4"/>
    </row>
    <row r="66" spans="1:43" ht="15.75" customHeight="1" x14ac:dyDescent="0.2">
      <c r="A66" s="31">
        <v>54</v>
      </c>
      <c r="B66" s="2" t="s">
        <v>6</v>
      </c>
      <c r="C66" s="2" t="s">
        <v>5</v>
      </c>
      <c r="D66" s="2" t="s">
        <v>1</v>
      </c>
      <c r="E66" s="2">
        <v>2</v>
      </c>
      <c r="F66" s="2" t="s">
        <v>4</v>
      </c>
      <c r="G66" s="3">
        <v>37</v>
      </c>
      <c r="H66" s="4">
        <v>35.14</v>
      </c>
      <c r="I66" s="3">
        <v>27.03</v>
      </c>
      <c r="J66" s="4">
        <v>8.11</v>
      </c>
      <c r="K66" s="3">
        <v>35.14</v>
      </c>
      <c r="L66" s="4">
        <v>21.62</v>
      </c>
      <c r="M66" s="3">
        <v>2.7</v>
      </c>
      <c r="N66" s="4">
        <v>4</v>
      </c>
      <c r="O66" s="4">
        <v>0.65</v>
      </c>
      <c r="P66" s="4">
        <f>100
+ (M66 - 25) * 2.5
+ IF(H66 &lt; 20, (20 - H66) * 0.25, (H66 - 20) * -2)
- IF(M66 &gt; J66, 0, (J66 - M66) * 1)
+ IF(M66&gt;0, IF(N66 &gt; 3, (N66 - 3) * M66, 0)
+ IF((O66*100) &gt; 70, ((O66*100) - 70) * 0.5, 0))</f>
        <v>11.259999999999998</v>
      </c>
      <c r="Q66" s="9">
        <v>106</v>
      </c>
      <c r="R66" s="4">
        <f>Q66/G66</f>
        <v>2.8648648648648649</v>
      </c>
      <c r="W66" s="4"/>
      <c r="AC66" s="4"/>
      <c r="AD66" s="4"/>
      <c r="AE66" s="4"/>
      <c r="AF66" s="4"/>
      <c r="AG66" s="4"/>
      <c r="AH66" s="4"/>
      <c r="AJ66" s="4"/>
      <c r="AK66" s="4"/>
      <c r="AL66" s="4"/>
      <c r="AM66" s="4"/>
      <c r="AN66" s="4"/>
      <c r="AO66" s="4"/>
      <c r="AQ66" s="4"/>
    </row>
    <row r="67" spans="1:43" ht="15.75" customHeight="1" x14ac:dyDescent="0.2">
      <c r="A67" s="31">
        <v>55</v>
      </c>
      <c r="B67" s="2" t="s">
        <v>6</v>
      </c>
      <c r="C67" s="2" t="s">
        <v>5</v>
      </c>
      <c r="D67" s="2" t="s">
        <v>1</v>
      </c>
      <c r="E67" s="2">
        <v>3</v>
      </c>
      <c r="F67" s="2" t="s">
        <v>4</v>
      </c>
      <c r="G67" s="3">
        <v>40</v>
      </c>
      <c r="H67" s="4">
        <v>30</v>
      </c>
      <c r="I67" s="3">
        <v>22.5</v>
      </c>
      <c r="J67" s="4">
        <v>15</v>
      </c>
      <c r="K67" s="3">
        <v>35</v>
      </c>
      <c r="L67" s="4">
        <v>10</v>
      </c>
      <c r="M67" s="3">
        <v>12.5</v>
      </c>
      <c r="N67" s="4">
        <v>3.4</v>
      </c>
      <c r="O67" s="4">
        <v>0.7</v>
      </c>
      <c r="P67" s="4">
        <f>100
+ (M67 - 25) * 2.5
+ IF(H67 &lt; 20, (20 - H67) * 0.25, (H67 - 20) * -2)
- IF(M67 &gt; J67, 0, (J67 - M67) * 1)
+ IF(M67&gt;0, IF(N67 &gt; 3, (N67 - 3) * M67, 0)
+ IF((O67*100) &gt; 70, ((O67*100) - 70) * 0.5, 0))</f>
        <v>51.25</v>
      </c>
      <c r="Q67" s="9">
        <v>134</v>
      </c>
      <c r="R67" s="4">
        <f>Q67/G67</f>
        <v>3.35</v>
      </c>
      <c r="W67" s="4"/>
      <c r="AC67" s="4"/>
      <c r="AD67" s="4"/>
      <c r="AE67" s="4"/>
      <c r="AF67" s="4"/>
      <c r="AG67" s="4"/>
      <c r="AH67" s="4"/>
      <c r="AJ67" s="4"/>
      <c r="AK67" s="4"/>
      <c r="AL67" s="4"/>
      <c r="AM67" s="4"/>
      <c r="AN67" s="4"/>
      <c r="AO67" s="4"/>
      <c r="AQ67" s="4"/>
    </row>
    <row r="68" spans="1:43" ht="15.75" customHeight="1" x14ac:dyDescent="0.2">
      <c r="A68" s="31">
        <v>56</v>
      </c>
      <c r="B68" s="2" t="s">
        <v>2</v>
      </c>
      <c r="C68" s="2"/>
      <c r="D68" s="2"/>
      <c r="E68" s="2">
        <v>1</v>
      </c>
      <c r="F68" s="2" t="s">
        <v>0</v>
      </c>
      <c r="G68" s="3">
        <v>26</v>
      </c>
      <c r="H68" s="4">
        <v>15.38</v>
      </c>
      <c r="I68" s="3">
        <v>30.77</v>
      </c>
      <c r="J68" s="4">
        <v>26.92</v>
      </c>
      <c r="K68" s="3">
        <v>46.15</v>
      </c>
      <c r="L68" s="4">
        <v>19.23</v>
      </c>
      <c r="M68" s="3">
        <v>7.69</v>
      </c>
      <c r="N68" s="4">
        <v>4</v>
      </c>
      <c r="O68" s="4">
        <v>0.57999999999999996</v>
      </c>
      <c r="P68" s="4">
        <f>100
+ (M68 - 25) * 2.5
+ IF(H68 &lt; 20, (20 - H68) * 0.25, (H68 - 20) * -2)
- IF(M68 &gt; J68, 0, (J68 - M68) * 1)
+ IF(M68&gt;0, IF(N68 &gt; 3, (N68 - 3) * M68, 0)
+ IF((O68*100) &gt; 70, ((O68*100) - 70) * 0.5, 0))</f>
        <v>46.34</v>
      </c>
      <c r="Q68" s="6">
        <v>92</v>
      </c>
      <c r="R68" s="4">
        <f>Q68/G68</f>
        <v>3.5384615384615383</v>
      </c>
      <c r="W68" s="4"/>
      <c r="AC68" s="4"/>
      <c r="AD68" s="4"/>
      <c r="AE68" s="4"/>
      <c r="AF68" s="4"/>
      <c r="AG68" s="4"/>
      <c r="AH68" s="4"/>
      <c r="AJ68" s="4"/>
      <c r="AK68" s="4"/>
      <c r="AL68" s="4"/>
      <c r="AM68" s="4"/>
      <c r="AN68" s="4"/>
      <c r="AO68" s="4"/>
      <c r="AQ68" s="4"/>
    </row>
    <row r="69" spans="1:43" ht="15.75" customHeight="1" x14ac:dyDescent="0.2">
      <c r="A69" s="31">
        <v>57</v>
      </c>
      <c r="B69" s="2" t="s">
        <v>2</v>
      </c>
      <c r="C69" s="2"/>
      <c r="D69" s="2"/>
      <c r="E69" s="2">
        <v>2</v>
      </c>
      <c r="F69" s="2" t="s">
        <v>0</v>
      </c>
      <c r="G69" s="3">
        <v>23</v>
      </c>
      <c r="H69" s="4">
        <v>13.04</v>
      </c>
      <c r="I69" s="3">
        <v>47.83</v>
      </c>
      <c r="J69" s="4">
        <v>43.48</v>
      </c>
      <c r="K69" s="3">
        <v>30.43</v>
      </c>
      <c r="L69" s="4">
        <v>8.6999999999999993</v>
      </c>
      <c r="M69" s="3">
        <v>8.6999999999999993</v>
      </c>
      <c r="N69" s="4">
        <v>3.5</v>
      </c>
      <c r="O69" s="4">
        <v>0.39</v>
      </c>
      <c r="P69" s="4">
        <f>100
+ (M69 - 25) * 2.5
+ IF(H69 &lt; 20, (20 - H69) * 0.25, (H69 - 20) * -2)
- IF(M69 &gt; J69, 0, (J69 - M69) * 1)
+ IF(M69&gt;0, IF(N69 &gt; 3, (N69 - 3) * M69, 0)
+ IF((O69*100) &gt; 70, ((O69*100) - 70) * 0.5, 0))</f>
        <v>30.560000000000002</v>
      </c>
      <c r="Q69" s="6">
        <v>65</v>
      </c>
      <c r="R69" s="4">
        <f>Q69/G69</f>
        <v>2.8260869565217392</v>
      </c>
      <c r="W69" s="4"/>
      <c r="AC69" s="4"/>
      <c r="AD69" s="4"/>
      <c r="AE69" s="4"/>
      <c r="AF69" s="4"/>
      <c r="AG69" s="4"/>
      <c r="AH69" s="4"/>
      <c r="AJ69" s="4"/>
      <c r="AK69" s="4"/>
      <c r="AL69" s="4"/>
      <c r="AM69" s="4"/>
      <c r="AN69" s="4"/>
      <c r="AO69" s="4"/>
      <c r="AQ69" s="4"/>
    </row>
    <row r="70" spans="1:43" ht="15.75" customHeight="1" x14ac:dyDescent="0.2">
      <c r="A70" s="31">
        <v>58</v>
      </c>
      <c r="B70" s="2" t="s">
        <v>2</v>
      </c>
      <c r="C70" s="2"/>
      <c r="D70" s="2"/>
      <c r="E70" s="2">
        <v>1</v>
      </c>
      <c r="F70" s="2" t="s">
        <v>0</v>
      </c>
      <c r="G70" s="3">
        <v>36</v>
      </c>
      <c r="H70" s="4">
        <v>19.440000000000001</v>
      </c>
      <c r="I70" s="3">
        <v>30.56</v>
      </c>
      <c r="J70" s="4">
        <v>27.78</v>
      </c>
      <c r="K70" s="3">
        <v>47.22</v>
      </c>
      <c r="L70" s="4">
        <v>19.440000000000001</v>
      </c>
      <c r="M70" s="3">
        <v>2.78</v>
      </c>
      <c r="N70" s="4">
        <v>3</v>
      </c>
      <c r="O70" s="4">
        <v>0.47</v>
      </c>
      <c r="P70" s="4">
        <f>100
+ (M70 - 25) * 2.5
+ IF(H70 &lt; 20, (20 - H70) * 0.25, (H70 - 20) * -2)
- IF(M70 &gt; J70, 0, (J70 - M70) * 1)
+ IF(M70&gt;0, IF(N70 &gt; 3, (N70 - 3) * M70, 0)
+ IF((O70*100) &gt; 70, ((O70*100) - 70) * 0.5, 0))</f>
        <v>19.590000000000003</v>
      </c>
      <c r="Q70" s="6">
        <v>106</v>
      </c>
      <c r="R70" s="4">
        <f>Q70/G70</f>
        <v>2.9444444444444446</v>
      </c>
      <c r="W70" s="4"/>
      <c r="AC70" s="4"/>
      <c r="AD70" s="4"/>
      <c r="AE70" s="4"/>
      <c r="AF70" s="4"/>
      <c r="AG70" s="4"/>
      <c r="AH70" s="4"/>
      <c r="AJ70" s="4"/>
      <c r="AK70" s="4"/>
      <c r="AL70" s="4"/>
      <c r="AM70" s="4"/>
      <c r="AN70" s="4"/>
      <c r="AO70" s="4"/>
      <c r="AQ70" s="4"/>
    </row>
    <row r="71" spans="1:43" ht="15.75" customHeight="1" x14ac:dyDescent="0.2">
      <c r="A71" s="31">
        <v>59</v>
      </c>
      <c r="B71" s="2" t="s">
        <v>2</v>
      </c>
      <c r="C71" s="2"/>
      <c r="D71" s="2"/>
      <c r="E71" s="2">
        <v>2</v>
      </c>
      <c r="F71" s="2" t="s">
        <v>0</v>
      </c>
      <c r="G71" s="3">
        <v>28</v>
      </c>
      <c r="H71" s="4">
        <v>3.57</v>
      </c>
      <c r="I71" s="3">
        <v>25</v>
      </c>
      <c r="J71" s="4">
        <v>17.86</v>
      </c>
      <c r="K71" s="3">
        <v>60.71</v>
      </c>
      <c r="L71" s="4">
        <v>28.57</v>
      </c>
      <c r="M71" s="3">
        <v>10.71</v>
      </c>
      <c r="N71" s="4">
        <v>3.33</v>
      </c>
      <c r="O71" s="4">
        <v>0.68</v>
      </c>
      <c r="P71" s="4">
        <f>100
+ (M71 - 25) * 2.5
+ IF(H71 &lt; 20, (20 - H71) * 0.25, (H71 - 20) * -2)
- IF(M71 &gt; J71, 0, (J71 - M71) * 1)
+ IF(M71&gt;0, IF(N71 &gt; 3, (N71 - 3) * M71, 0)
+ IF((O71*100) &gt; 70, ((O71*100) - 70) * 0.5, 0))</f>
        <v>64.766800000000003</v>
      </c>
      <c r="Q71" s="6">
        <v>116</v>
      </c>
      <c r="R71" s="4">
        <f>Q71/G71</f>
        <v>4.1428571428571432</v>
      </c>
      <c r="W71" s="4"/>
      <c r="AC71" s="4"/>
      <c r="AD71" s="4"/>
      <c r="AE71" s="4"/>
      <c r="AF71" s="4"/>
      <c r="AG71" s="4"/>
      <c r="AH71" s="4"/>
      <c r="AJ71" s="4"/>
      <c r="AK71" s="4"/>
      <c r="AL71" s="4"/>
      <c r="AM71" s="4"/>
      <c r="AN71" s="4"/>
      <c r="AO71" s="4"/>
      <c r="AQ71" s="4"/>
    </row>
    <row r="72" spans="1:43" ht="15.75" customHeight="1" x14ac:dyDescent="0.2">
      <c r="A72" s="31">
        <v>60</v>
      </c>
      <c r="B72" s="2" t="s">
        <v>2</v>
      </c>
      <c r="C72" s="2"/>
      <c r="D72" s="2"/>
      <c r="E72" s="2">
        <v>1</v>
      </c>
      <c r="F72" s="2" t="s">
        <v>0</v>
      </c>
      <c r="G72" s="3">
        <v>36</v>
      </c>
      <c r="H72" s="4">
        <v>25</v>
      </c>
      <c r="I72" s="3">
        <v>30.56</v>
      </c>
      <c r="J72" s="4">
        <v>22.22</v>
      </c>
      <c r="K72" s="3">
        <v>36.11</v>
      </c>
      <c r="L72" s="4">
        <v>16.670000000000002</v>
      </c>
      <c r="M72" s="3">
        <v>8.33</v>
      </c>
      <c r="N72" s="4">
        <v>3.67</v>
      </c>
      <c r="O72" s="4">
        <v>0.47</v>
      </c>
      <c r="P72" s="4">
        <f>100
+ (M72 - 25) * 2.5
+ IF(H72 &lt; 20, (20 - H72) * 0.25, (H72 - 20) * -2)
- IF(M72 &gt; J72, 0, (J72 - M72) * 1)
+ IF(M72&gt;0, IF(N72 &gt; 3, (N72 - 3) * M72, 0)
+ IF((O72*100) &gt; 70, ((O72*100) - 70) * 0.5, 0))</f>
        <v>40.016099999999994</v>
      </c>
      <c r="Q72" s="6">
        <v>116</v>
      </c>
      <c r="R72" s="4">
        <f>Q72/G72</f>
        <v>3.2222222222222223</v>
      </c>
      <c r="W72" s="4"/>
      <c r="AC72" s="4"/>
      <c r="AD72" s="4"/>
      <c r="AE72" s="4"/>
      <c r="AF72" s="4"/>
      <c r="AG72" s="4"/>
      <c r="AH72" s="4"/>
      <c r="AJ72" s="4"/>
      <c r="AK72" s="4"/>
      <c r="AL72" s="4"/>
      <c r="AM72" s="4"/>
      <c r="AN72" s="4"/>
      <c r="AO72" s="4"/>
      <c r="AQ72" s="4"/>
    </row>
    <row r="73" spans="1:43" ht="15.75" customHeight="1" x14ac:dyDescent="0.2">
      <c r="A73" s="31">
        <v>61</v>
      </c>
      <c r="B73" s="2" t="s">
        <v>2</v>
      </c>
      <c r="C73" s="2"/>
      <c r="D73" s="2"/>
      <c r="E73" s="2">
        <v>2</v>
      </c>
      <c r="F73" s="2" t="s">
        <v>0</v>
      </c>
      <c r="G73" s="3">
        <v>25</v>
      </c>
      <c r="H73" s="4">
        <v>28</v>
      </c>
      <c r="I73" s="3">
        <v>44</v>
      </c>
      <c r="J73" s="4">
        <v>40</v>
      </c>
      <c r="K73" s="3">
        <v>24</v>
      </c>
      <c r="L73" s="4">
        <v>0</v>
      </c>
      <c r="M73" s="3">
        <v>4</v>
      </c>
      <c r="N73" s="4">
        <v>3</v>
      </c>
      <c r="O73" s="4">
        <v>0.48</v>
      </c>
      <c r="P73" s="4">
        <f>100
+ (M73 - 25) * 2.5
+ IF(H73 &lt; 20, (20 - H73) * 0.25, (H73 - 20) * -2)
- IF(M73 &gt; J73, 0, (J73 - M73) * 1)
+ IF(M73&gt;0, IF(N73 &gt; 3, (N73 - 3) * M73, 0)
+ IF((O73*100) &gt; 70, ((O73*100) - 70) * 0.5, 0))</f>
        <v>-4.5</v>
      </c>
      <c r="Q73" s="6">
        <v>116</v>
      </c>
      <c r="R73" s="4">
        <f>Q73/G73</f>
        <v>4.6399999999999997</v>
      </c>
      <c r="W73" s="4"/>
      <c r="AC73" s="4"/>
      <c r="AD73" s="4"/>
      <c r="AE73" s="4"/>
      <c r="AF73" s="4"/>
      <c r="AG73" s="4"/>
      <c r="AH73" s="4"/>
      <c r="AJ73" s="4"/>
      <c r="AK73" s="4"/>
      <c r="AL73" s="4"/>
      <c r="AM73" s="4"/>
      <c r="AN73" s="4"/>
      <c r="AO73" s="4"/>
      <c r="AQ73" s="4"/>
    </row>
    <row r="74" spans="1:43" ht="15.75" customHeight="1" x14ac:dyDescent="0.2">
      <c r="A74" s="31">
        <v>62</v>
      </c>
      <c r="B74" s="2" t="s">
        <v>2</v>
      </c>
      <c r="C74" s="2" t="s">
        <v>5</v>
      </c>
      <c r="D74" s="2" t="s">
        <v>3</v>
      </c>
      <c r="E74" s="2">
        <v>1</v>
      </c>
      <c r="F74" s="2" t="s">
        <v>4</v>
      </c>
      <c r="G74" s="3">
        <v>41</v>
      </c>
      <c r="H74" s="4">
        <v>19.510000000000002</v>
      </c>
      <c r="I74" s="3">
        <v>34.15</v>
      </c>
      <c r="J74" s="4">
        <v>26.83</v>
      </c>
      <c r="K74" s="3">
        <v>34.15</v>
      </c>
      <c r="L74" s="4">
        <v>12.2</v>
      </c>
      <c r="M74" s="3">
        <v>12.2</v>
      </c>
      <c r="N74" s="4">
        <v>3.6</v>
      </c>
      <c r="O74" s="4">
        <v>0.51</v>
      </c>
      <c r="P74" s="4">
        <f>100
+ (M74 - 25) * 2.5
+ IF(H74 &lt; 20, (20 - H74) * 0.25, (H74 - 20) * -2)
- IF(M74 &gt; J74, 0, (J74 - M74) * 1)
+ IF(M74&gt;0, IF(N74 &gt; 3, (N74 - 3) * M74, 0)
+ IF((O74*100) &gt; 70, ((O74*100) - 70) * 0.5, 0))</f>
        <v>60.812500000000007</v>
      </c>
      <c r="Q74" s="6">
        <v>142</v>
      </c>
      <c r="R74" s="4">
        <f>Q74/G74</f>
        <v>3.4634146341463414</v>
      </c>
      <c r="W74" s="4"/>
      <c r="AC74" s="4"/>
      <c r="AD74" s="4"/>
      <c r="AE74" s="4"/>
      <c r="AF74" s="4"/>
      <c r="AG74" s="4"/>
      <c r="AH74" s="4"/>
      <c r="AJ74" s="4"/>
      <c r="AK74" s="4"/>
      <c r="AL74" s="4"/>
      <c r="AM74" s="4"/>
      <c r="AN74" s="4"/>
      <c r="AO74" s="4"/>
      <c r="AQ74" s="4"/>
    </row>
    <row r="75" spans="1:43" ht="15.75" customHeight="1" x14ac:dyDescent="0.2">
      <c r="A75" s="31">
        <v>63</v>
      </c>
      <c r="B75" s="2" t="s">
        <v>2</v>
      </c>
      <c r="C75" s="2" t="s">
        <v>5</v>
      </c>
      <c r="D75" s="2" t="s">
        <v>3</v>
      </c>
      <c r="E75" s="2">
        <v>2</v>
      </c>
      <c r="F75" s="2" t="s">
        <v>4</v>
      </c>
      <c r="G75" s="3">
        <v>40</v>
      </c>
      <c r="H75" s="4">
        <v>22.5</v>
      </c>
      <c r="I75" s="3">
        <v>17.5</v>
      </c>
      <c r="J75" s="4">
        <v>12.5</v>
      </c>
      <c r="K75" s="3">
        <v>52.5</v>
      </c>
      <c r="L75" s="4">
        <v>30</v>
      </c>
      <c r="M75" s="3">
        <v>7.5</v>
      </c>
      <c r="N75" s="4">
        <v>3.33</v>
      </c>
      <c r="O75" s="4">
        <v>0.43</v>
      </c>
      <c r="P75" s="4">
        <f>100
+ (M75 - 25) * 2.5
+ IF(H75 &lt; 20, (20 - H75) * 0.25, (H75 - 20) * -2)
- IF(M75 &gt; J75, 0, (J75 - M75) * 1)
+ IF(M75&gt;0, IF(N75 &gt; 3, (N75 - 3) * M75, 0)
+ IF((O75*100) &gt; 70, ((O75*100) - 70) * 0.5, 0))</f>
        <v>48.725000000000001</v>
      </c>
      <c r="Q75" s="6">
        <v>141</v>
      </c>
      <c r="R75" s="4">
        <f>Q75/G75</f>
        <v>3.5249999999999999</v>
      </c>
      <c r="W75" s="4"/>
      <c r="AC75" s="4"/>
      <c r="AD75" s="4"/>
      <c r="AE75" s="4"/>
      <c r="AF75" s="4"/>
      <c r="AG75" s="4"/>
      <c r="AH75" s="4"/>
      <c r="AJ75" s="4"/>
      <c r="AK75" s="4"/>
      <c r="AL75" s="4"/>
      <c r="AM75" s="4"/>
      <c r="AN75" s="4"/>
      <c r="AO75" s="4"/>
      <c r="AQ75" s="4"/>
    </row>
    <row r="76" spans="1:43" ht="15.75" customHeight="1" x14ac:dyDescent="0.2">
      <c r="A76" s="31">
        <v>64</v>
      </c>
      <c r="B76" s="2" t="s">
        <v>2</v>
      </c>
      <c r="C76" s="2" t="s">
        <v>5</v>
      </c>
      <c r="D76" s="2" t="s">
        <v>3</v>
      </c>
      <c r="E76" s="2">
        <v>3</v>
      </c>
      <c r="F76" s="2" t="s">
        <v>4</v>
      </c>
      <c r="G76" s="3">
        <v>38</v>
      </c>
      <c r="H76" s="4">
        <v>10.53</v>
      </c>
      <c r="I76" s="3">
        <v>31.58</v>
      </c>
      <c r="J76" s="4">
        <v>21.05</v>
      </c>
      <c r="K76" s="3">
        <v>50</v>
      </c>
      <c r="L76" s="4">
        <v>21.05</v>
      </c>
      <c r="M76" s="3">
        <v>7.89</v>
      </c>
      <c r="N76" s="4">
        <v>3</v>
      </c>
      <c r="O76" s="4">
        <v>0.53</v>
      </c>
      <c r="P76" s="4">
        <f>100
+ (M76 - 25) * 2.5
+ IF(H76 &lt; 20, (20 - H76) * 0.25, (H76 - 20) * -2)
- IF(M76 &gt; J76, 0, (J76 - M76) * 1)
+ IF(M76&gt;0, IF(N76 &gt; 3, (N76 - 3) * M76, 0)
+ IF((O76*100) &gt; 70, ((O76*100) - 70) * 0.5, 0))</f>
        <v>46.432500000000005</v>
      </c>
      <c r="Q76" s="6">
        <v>141</v>
      </c>
      <c r="R76" s="4">
        <f>Q76/G76</f>
        <v>3.7105263157894739</v>
      </c>
      <c r="W76" s="4"/>
      <c r="AC76" s="4"/>
      <c r="AD76" s="4"/>
      <c r="AE76" s="4"/>
      <c r="AF76" s="4"/>
      <c r="AG76" s="4"/>
      <c r="AH76" s="4"/>
      <c r="AJ76" s="4"/>
      <c r="AK76" s="4"/>
      <c r="AL76" s="4"/>
      <c r="AM76" s="4"/>
      <c r="AN76" s="4"/>
      <c r="AO76" s="4"/>
      <c r="AQ76" s="4"/>
    </row>
    <row r="77" spans="1:43" ht="15.75" customHeight="1" x14ac:dyDescent="0.2">
      <c r="A77" s="31">
        <v>65</v>
      </c>
      <c r="B77" s="2" t="s">
        <v>2</v>
      </c>
      <c r="C77" s="2" t="s">
        <v>5</v>
      </c>
      <c r="D77" s="2" t="s">
        <v>3</v>
      </c>
      <c r="E77" s="2">
        <v>1</v>
      </c>
      <c r="F77" s="2" t="s">
        <v>4</v>
      </c>
      <c r="G77" s="3">
        <v>25</v>
      </c>
      <c r="H77" s="4">
        <v>40</v>
      </c>
      <c r="I77" s="3">
        <v>32</v>
      </c>
      <c r="J77" s="4">
        <v>8</v>
      </c>
      <c r="K77" s="3">
        <v>16</v>
      </c>
      <c r="L77" s="4">
        <v>8</v>
      </c>
      <c r="M77" s="3">
        <v>12</v>
      </c>
      <c r="N77" s="4">
        <v>3</v>
      </c>
      <c r="O77" s="4">
        <v>0.4</v>
      </c>
      <c r="P77" s="4">
        <f>100
+ (M77 - 25) * 2.5
+ IF(H77 &lt; 20, (20 - H77) * 0.25, (H77 - 20) * -2)
- IF(M77 &gt; J77, 0, (J77 - M77) * 1)
+ IF(M77&gt;0, IF(N77 &gt; 3, (N77 - 3) * M77, 0)
+ IF((O77*100) &gt; 70, ((O77*100) - 70) * 0.5, 0))</f>
        <v>27.5</v>
      </c>
      <c r="Q77" s="6">
        <v>64</v>
      </c>
      <c r="R77" s="4">
        <f>Q77/G77</f>
        <v>2.56</v>
      </c>
      <c r="W77" s="4"/>
      <c r="AC77" s="4"/>
      <c r="AD77" s="4"/>
      <c r="AE77" s="4"/>
      <c r="AF77" s="4"/>
      <c r="AG77" s="4"/>
      <c r="AH77" s="4"/>
      <c r="AJ77" s="4"/>
      <c r="AK77" s="4"/>
      <c r="AL77" s="4"/>
      <c r="AM77" s="4"/>
      <c r="AN77" s="4"/>
      <c r="AO77" s="4"/>
      <c r="AQ77" s="4"/>
    </row>
    <row r="78" spans="1:43" ht="14" x14ac:dyDescent="0.2">
      <c r="A78" s="31">
        <v>66</v>
      </c>
      <c r="B78" s="2" t="s">
        <v>2</v>
      </c>
      <c r="C78" s="2" t="s">
        <v>5</v>
      </c>
      <c r="D78" s="2" t="s">
        <v>3</v>
      </c>
      <c r="E78" s="2">
        <v>2</v>
      </c>
      <c r="F78" s="2" t="s">
        <v>4</v>
      </c>
      <c r="G78" s="3">
        <v>24</v>
      </c>
      <c r="H78" s="4">
        <v>33.33</v>
      </c>
      <c r="I78" s="3">
        <v>29.17</v>
      </c>
      <c r="J78" s="4">
        <v>12.5</v>
      </c>
      <c r="K78" s="3">
        <v>37.5</v>
      </c>
      <c r="L78" s="4">
        <v>16.670000000000002</v>
      </c>
      <c r="M78" s="3">
        <v>0</v>
      </c>
      <c r="N78" s="4">
        <v>0</v>
      </c>
      <c r="O78" s="4">
        <v>0.46</v>
      </c>
      <c r="P78" s="4">
        <f>100
+ (M78 - 25) * 2.5
+ IF(H78 &lt; 20, (20 - H78) * 0.25, (H78 - 20) * -2)
- IF(M78 &gt; J78, 0, (J78 - M78) * 1)
+ IF(M78&gt;0, IF(N78 &gt; 3, (N78 - 3) * M78, 0)
+ IF((O78*100) &gt; 70, ((O78*100) - 70) * 0.5, 0))</f>
        <v>-1.6599999999999966</v>
      </c>
      <c r="Q78" s="6">
        <v>59</v>
      </c>
      <c r="R78" s="4">
        <f>Q78/G78</f>
        <v>2.4583333333333335</v>
      </c>
      <c r="W78" s="4"/>
      <c r="AC78" s="4"/>
      <c r="AD78" s="4"/>
      <c r="AE78" s="4"/>
      <c r="AF78" s="4"/>
      <c r="AG78" s="4"/>
      <c r="AH78" s="4"/>
      <c r="AJ78" s="4"/>
      <c r="AK78" s="4"/>
      <c r="AL78" s="4"/>
      <c r="AM78" s="4"/>
      <c r="AN78" s="4"/>
      <c r="AO78" s="4"/>
      <c r="AQ78" s="4"/>
    </row>
    <row r="79" spans="1:43" ht="14" x14ac:dyDescent="0.2">
      <c r="A79" s="31">
        <v>67</v>
      </c>
      <c r="B79" s="2" t="s">
        <v>2</v>
      </c>
      <c r="C79" s="2" t="s">
        <v>5</v>
      </c>
      <c r="D79" s="2" t="s">
        <v>1</v>
      </c>
      <c r="E79" s="2">
        <v>1</v>
      </c>
      <c r="F79" s="2" t="s">
        <v>4</v>
      </c>
      <c r="G79" s="3">
        <v>33</v>
      </c>
      <c r="H79" s="4">
        <v>15.15</v>
      </c>
      <c r="I79" s="3">
        <v>18.18</v>
      </c>
      <c r="J79" s="4">
        <v>12.12</v>
      </c>
      <c r="K79" s="3">
        <v>57.58</v>
      </c>
      <c r="L79" s="4">
        <v>18.18</v>
      </c>
      <c r="M79" s="3">
        <v>9.09</v>
      </c>
      <c r="N79" s="4">
        <v>4</v>
      </c>
      <c r="O79" s="4">
        <v>0.52</v>
      </c>
      <c r="P79" s="4">
        <f>100
+ (M79 - 25) * 2.5
+ IF(H79 &lt; 20, (20 - H79) * 0.25, (H79 - 20) * -2)
- IF(M79 &gt; J79, 0, (J79 - M79) * 1)
+ IF(M79&gt;0, IF(N79 &gt; 3, (N79 - 3) * M79, 0)
+ IF((O79*100) &gt; 70, ((O79*100) - 70) * 0.5, 0))</f>
        <v>67.497500000000002</v>
      </c>
      <c r="Q79" s="6">
        <v>129</v>
      </c>
      <c r="R79" s="4">
        <f>Q79/G79</f>
        <v>3.9090909090909092</v>
      </c>
      <c r="W79" s="4"/>
      <c r="AC79" s="4"/>
      <c r="AD79" s="4"/>
      <c r="AE79" s="4"/>
      <c r="AF79" s="4"/>
      <c r="AG79" s="4"/>
      <c r="AH79" s="4"/>
      <c r="AJ79" s="4"/>
      <c r="AK79" s="4"/>
      <c r="AL79" s="4"/>
      <c r="AM79" s="4"/>
      <c r="AN79" s="4"/>
      <c r="AO79" s="4"/>
      <c r="AQ79" s="4"/>
    </row>
    <row r="80" spans="1:43" ht="14" x14ac:dyDescent="0.2">
      <c r="A80" s="31">
        <v>68</v>
      </c>
      <c r="B80" s="2" t="s">
        <v>2</v>
      </c>
      <c r="C80" s="2" t="s">
        <v>5</v>
      </c>
      <c r="D80" s="2" t="s">
        <v>1</v>
      </c>
      <c r="E80" s="2">
        <v>2</v>
      </c>
      <c r="F80" s="2" t="s">
        <v>4</v>
      </c>
      <c r="G80" s="3">
        <v>38</v>
      </c>
      <c r="H80" s="4">
        <v>10.53</v>
      </c>
      <c r="I80" s="3">
        <v>31.58</v>
      </c>
      <c r="J80" s="4">
        <v>23.68</v>
      </c>
      <c r="K80" s="3">
        <v>44.74</v>
      </c>
      <c r="L80" s="4">
        <v>13.16</v>
      </c>
      <c r="M80" s="3">
        <v>13.16</v>
      </c>
      <c r="N80" s="4">
        <v>3.4</v>
      </c>
      <c r="O80" s="4">
        <v>0.57999999999999996</v>
      </c>
      <c r="P80" s="4">
        <f>100
+ (M80 - 25) * 2.5
+ IF(H80 &lt; 20, (20 - H80) * 0.25, (H80 - 20) * -2)
- IF(M80 &gt; J80, 0, (J80 - M80) * 1)
+ IF(M80&gt;0, IF(N80 &gt; 3, (N80 - 3) * M80, 0)
+ IF((O80*100) &gt; 70, ((O80*100) - 70) * 0.5, 0))</f>
        <v>67.511500000000012</v>
      </c>
      <c r="Q80" s="6">
        <v>145</v>
      </c>
      <c r="R80" s="4">
        <f>Q80/G80</f>
        <v>3.8157894736842106</v>
      </c>
      <c r="W80" s="4"/>
      <c r="AC80" s="4"/>
      <c r="AD80" s="4"/>
      <c r="AE80" s="4"/>
      <c r="AF80" s="4"/>
      <c r="AG80" s="4"/>
      <c r="AH80" s="4"/>
      <c r="AJ80" s="4"/>
      <c r="AK80" s="4"/>
      <c r="AL80" s="4"/>
      <c r="AM80" s="4"/>
      <c r="AN80" s="4"/>
      <c r="AO80" s="4"/>
      <c r="AQ80" s="4"/>
    </row>
    <row r="81" spans="1:43" ht="14" x14ac:dyDescent="0.2">
      <c r="A81" s="31">
        <v>69</v>
      </c>
      <c r="B81" s="2" t="s">
        <v>2</v>
      </c>
      <c r="C81" s="2"/>
      <c r="D81" s="2" t="s">
        <v>3</v>
      </c>
      <c r="E81" s="2">
        <v>1</v>
      </c>
      <c r="F81" s="2" t="s">
        <v>0</v>
      </c>
      <c r="G81" s="3">
        <v>36</v>
      </c>
      <c r="H81" s="4">
        <v>30.56</v>
      </c>
      <c r="I81" s="3">
        <v>19.440000000000001</v>
      </c>
      <c r="J81" s="4">
        <v>19.440000000000001</v>
      </c>
      <c r="K81" s="3">
        <v>38.89</v>
      </c>
      <c r="L81" s="4">
        <v>13.89</v>
      </c>
      <c r="M81" s="3">
        <v>11.11</v>
      </c>
      <c r="N81" s="4">
        <v>3.75</v>
      </c>
      <c r="O81" s="4">
        <v>0.39</v>
      </c>
      <c r="P81" s="4">
        <f>100
+ (M81 - 25) * 2.5
+ IF(H81 &lt; 20, (20 - H81) * 0.25, (H81 - 20) * -2)
- IF(M81 &gt; J81, 0, (J81 - M81) * 1)
+ IF(M81&gt;0, IF(N81 &gt; 3, (N81 - 3) * M81, 0)
+ IF((O81*100) &gt; 70, ((O81*100) - 70) * 0.5, 0))</f>
        <v>44.157499999999999</v>
      </c>
      <c r="Q81" s="6">
        <v>114</v>
      </c>
      <c r="R81" s="4">
        <f>Q81/G81</f>
        <v>3.1666666666666665</v>
      </c>
      <c r="W81" s="4"/>
      <c r="AC81" s="4"/>
      <c r="AD81" s="4"/>
      <c r="AE81" s="4"/>
      <c r="AF81" s="4"/>
      <c r="AG81" s="4"/>
      <c r="AH81" s="4"/>
      <c r="AJ81" s="4"/>
      <c r="AK81" s="4"/>
      <c r="AL81" s="4"/>
      <c r="AM81" s="4"/>
      <c r="AN81" s="4"/>
      <c r="AO81" s="4"/>
      <c r="AQ81" s="4"/>
    </row>
    <row r="82" spans="1:43" ht="14" x14ac:dyDescent="0.2">
      <c r="A82" s="31">
        <v>70</v>
      </c>
      <c r="B82" s="2" t="s">
        <v>2</v>
      </c>
      <c r="C82" s="2"/>
      <c r="D82" s="2" t="s">
        <v>3</v>
      </c>
      <c r="E82" s="2">
        <v>2</v>
      </c>
      <c r="F82" s="2" t="s">
        <v>0</v>
      </c>
      <c r="G82" s="3">
        <v>26</v>
      </c>
      <c r="H82" s="4">
        <v>23.08</v>
      </c>
      <c r="I82" s="3">
        <v>30.77</v>
      </c>
      <c r="J82" s="4">
        <v>30.77</v>
      </c>
      <c r="K82" s="3">
        <v>42.31</v>
      </c>
      <c r="L82" s="4">
        <v>7.69</v>
      </c>
      <c r="M82" s="3">
        <v>3.85</v>
      </c>
      <c r="N82" s="4">
        <v>4</v>
      </c>
      <c r="O82" s="4">
        <v>0.5</v>
      </c>
      <c r="P82" s="4">
        <f>100
+ (M82 - 25) * 2.5
+ IF(H82 &lt; 20, (20 - H82) * 0.25, (H82 - 20) * -2)
- IF(M82 &gt; J82, 0, (J82 - M82) * 1)
+ IF(M82&gt;0, IF(N82 &gt; 3, (N82 - 3) * M82, 0)
+ IF((O82*100) &gt; 70, ((O82*100) - 70) * 0.5, 0))</f>
        <v>17.895000000000007</v>
      </c>
      <c r="Q82" s="9">
        <v>67</v>
      </c>
      <c r="R82" s="4">
        <f>Q82/G82</f>
        <v>2.5769230769230771</v>
      </c>
      <c r="W82" s="4"/>
      <c r="AC82" s="4"/>
      <c r="AD82" s="4"/>
      <c r="AE82" s="4"/>
      <c r="AF82" s="4"/>
      <c r="AG82" s="4"/>
      <c r="AH82" s="4"/>
      <c r="AJ82" s="4"/>
      <c r="AK82" s="4"/>
      <c r="AL82" s="4"/>
      <c r="AM82" s="4"/>
      <c r="AN82" s="4"/>
      <c r="AO82" s="4"/>
      <c r="AQ82" s="4"/>
    </row>
    <row r="83" spans="1:43" ht="14" x14ac:dyDescent="0.2">
      <c r="A83" s="31">
        <v>71</v>
      </c>
      <c r="B83" s="2" t="s">
        <v>2</v>
      </c>
      <c r="C83" s="2"/>
      <c r="D83" s="2" t="s">
        <v>1</v>
      </c>
      <c r="E83" s="2">
        <v>1</v>
      </c>
      <c r="F83" s="2" t="s">
        <v>0</v>
      </c>
      <c r="G83" s="3">
        <v>28</v>
      </c>
      <c r="H83" s="4">
        <v>25</v>
      </c>
      <c r="I83" s="3">
        <v>32.14</v>
      </c>
      <c r="J83" s="4">
        <v>17.86</v>
      </c>
      <c r="K83" s="3">
        <v>39.29</v>
      </c>
      <c r="L83" s="4">
        <v>10.71</v>
      </c>
      <c r="M83" s="3">
        <v>3.57</v>
      </c>
      <c r="N83" s="4">
        <v>4</v>
      </c>
      <c r="O83" s="4">
        <v>0.18</v>
      </c>
      <c r="P83" s="4">
        <f>100
+ (M83 - 25) * 2.5
+ IF(H83 &lt; 20, (20 - H83) * 0.25, (H83 - 20) * -2)
- IF(M83 &gt; J83, 0, (J83 - M83) * 1)
+ IF(M83&gt;0, IF(N83 &gt; 3, (N83 - 3) * M83, 0)
+ IF((O83*100) &gt; 70, ((O83*100) - 70) * 0.5, 0))</f>
        <v>25.704999999999998</v>
      </c>
      <c r="Q83" s="9">
        <v>80</v>
      </c>
      <c r="R83" s="4">
        <f>Q83/G83</f>
        <v>2.8571428571428572</v>
      </c>
      <c r="W83" s="4"/>
      <c r="AC83" s="4"/>
      <c r="AD83" s="4"/>
      <c r="AE83" s="4"/>
      <c r="AF83" s="4"/>
      <c r="AG83" s="4"/>
      <c r="AH83" s="4"/>
      <c r="AJ83" s="4"/>
      <c r="AK83" s="4"/>
      <c r="AL83" s="4"/>
      <c r="AM83" s="4"/>
      <c r="AN83" s="4"/>
      <c r="AO83" s="4"/>
      <c r="AQ83" s="4"/>
    </row>
    <row r="84" spans="1:43" ht="14" x14ac:dyDescent="0.2">
      <c r="A84" s="31">
        <v>72</v>
      </c>
      <c r="B84" s="2" t="s">
        <v>2</v>
      </c>
      <c r="C84" s="2"/>
      <c r="D84" s="2" t="s">
        <v>1</v>
      </c>
      <c r="E84" s="2">
        <v>2</v>
      </c>
      <c r="F84" s="2" t="s">
        <v>0</v>
      </c>
      <c r="G84" s="3">
        <v>23</v>
      </c>
      <c r="H84" s="4">
        <v>30.43</v>
      </c>
      <c r="I84" s="3">
        <v>43.48</v>
      </c>
      <c r="J84" s="4">
        <v>26.09</v>
      </c>
      <c r="K84" s="3">
        <v>21.74</v>
      </c>
      <c r="L84" s="4">
        <v>4.3499999999999996</v>
      </c>
      <c r="M84" s="3">
        <v>4.3499999999999996</v>
      </c>
      <c r="N84" s="4">
        <v>3</v>
      </c>
      <c r="O84" s="4">
        <v>0.43</v>
      </c>
      <c r="P84" s="4">
        <f>100
+ (M84 - 25) * 2.5
+ IF(H84 &lt; 20, (20 - H84) * 0.25, (H84 - 20) * -2)
- IF(M84 &gt; J84, 0, (J84 - M84) * 1)
+ IF(M84&gt;0, IF(N84 &gt; 3, (N84 - 3) * M84, 0)
+ IF((O84*100) &gt; 70, ((O84*100) - 70) * 0.5, 0))</f>
        <v>5.7749999999999986</v>
      </c>
      <c r="Q84" s="9">
        <v>55</v>
      </c>
      <c r="R84" s="4">
        <f>Q84/G84</f>
        <v>2.3913043478260869</v>
      </c>
      <c r="W84" s="4"/>
      <c r="AC84" s="4"/>
      <c r="AD84" s="4"/>
      <c r="AE84" s="4"/>
      <c r="AF84" s="4"/>
      <c r="AG84" s="4"/>
      <c r="AH84" s="4"/>
      <c r="AJ84" s="4"/>
      <c r="AK84" s="4"/>
      <c r="AL84" s="4"/>
      <c r="AM84" s="4"/>
      <c r="AN84" s="4"/>
      <c r="AO84" s="4"/>
      <c r="AQ84" s="4"/>
    </row>
    <row r="85" spans="1:43" ht="14" x14ac:dyDescent="0.2">
      <c r="A85" s="31">
        <v>73</v>
      </c>
      <c r="B85" s="2" t="s">
        <v>2</v>
      </c>
      <c r="C85" s="2"/>
      <c r="D85" s="2" t="s">
        <v>1</v>
      </c>
      <c r="E85" s="2">
        <v>3</v>
      </c>
      <c r="F85" s="2" t="s">
        <v>0</v>
      </c>
      <c r="G85" s="3">
        <v>27</v>
      </c>
      <c r="H85" s="4">
        <v>14.81</v>
      </c>
      <c r="I85" s="3">
        <v>33.33</v>
      </c>
      <c r="J85" s="4">
        <v>29.63</v>
      </c>
      <c r="K85" s="3">
        <v>48.15</v>
      </c>
      <c r="L85" s="4">
        <v>11.11</v>
      </c>
      <c r="M85" s="3">
        <v>3.7</v>
      </c>
      <c r="N85" s="4">
        <v>3</v>
      </c>
      <c r="O85" s="4">
        <v>0.44</v>
      </c>
      <c r="P85" s="4">
        <f>100
+ (M85 - 25) * 2.5
+ IF(H85 &lt; 20, (20 - H85) * 0.25, (H85 - 20) * -2)
- IF(M85 &gt; J85, 0, (J85 - M85) * 1)
+ IF(M85&gt;0, IF(N85 &gt; 3, (N85 - 3) * M85, 0)
+ IF((O85*100) &gt; 70, ((O85*100) - 70) * 0.5, 0))</f>
        <v>22.1175</v>
      </c>
      <c r="Q85" s="6">
        <v>75</v>
      </c>
      <c r="R85" s="4">
        <f>Q85/G85</f>
        <v>2.7777777777777777</v>
      </c>
      <c r="W85" s="4"/>
      <c r="AC85" s="4"/>
      <c r="AD85" s="4"/>
      <c r="AE85" s="4"/>
      <c r="AF85" s="4"/>
      <c r="AG85" s="4"/>
      <c r="AH85" s="4"/>
      <c r="AJ85" s="4"/>
      <c r="AK85" s="4"/>
      <c r="AL85" s="4"/>
      <c r="AM85" s="4"/>
      <c r="AN85" s="4"/>
      <c r="AO85" s="4"/>
      <c r="AQ85" s="4"/>
    </row>
    <row r="86" spans="1:43" ht="14" x14ac:dyDescent="0.2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8"/>
      <c r="L86" s="8"/>
      <c r="M86" s="8"/>
      <c r="N86" s="7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4"/>
      <c r="AA86" s="4"/>
      <c r="AC86" s="4"/>
      <c r="AD86" s="4"/>
      <c r="AE86" s="4"/>
      <c r="AF86" s="4"/>
      <c r="AG86" s="4"/>
      <c r="AH86" s="4"/>
      <c r="AJ86" s="4"/>
      <c r="AK86" s="4"/>
      <c r="AL86" s="4"/>
      <c r="AM86" s="4"/>
      <c r="AN86" s="4"/>
      <c r="AO86" s="4"/>
      <c r="AQ86" s="4"/>
    </row>
    <row r="87" spans="1:43" ht="14" x14ac:dyDescent="0.2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8"/>
      <c r="L87" s="8"/>
      <c r="M87" s="8"/>
      <c r="N87" s="7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4"/>
      <c r="AA87" s="4"/>
      <c r="AC87" s="4"/>
      <c r="AD87" s="4"/>
      <c r="AE87" s="4"/>
      <c r="AF87" s="4"/>
      <c r="AG87" s="4"/>
      <c r="AH87" s="4"/>
      <c r="AJ87" s="4"/>
      <c r="AK87" s="4"/>
      <c r="AL87" s="4"/>
      <c r="AM87" s="4"/>
      <c r="AN87" s="4"/>
      <c r="AO87" s="4"/>
      <c r="AQ87" s="4"/>
    </row>
    <row r="88" spans="1:43" ht="14" x14ac:dyDescent="0.2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8"/>
      <c r="L88" s="8"/>
      <c r="M88" s="8"/>
      <c r="N88" s="7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4"/>
      <c r="AA88" s="4"/>
      <c r="AC88" s="4"/>
      <c r="AD88" s="4"/>
      <c r="AE88" s="4"/>
      <c r="AF88" s="4"/>
      <c r="AG88" s="4"/>
      <c r="AH88" s="4"/>
      <c r="AJ88" s="4"/>
      <c r="AK88" s="4"/>
      <c r="AL88" s="4"/>
      <c r="AM88" s="4"/>
      <c r="AN88" s="4"/>
      <c r="AO88" s="4"/>
      <c r="AQ88" s="4"/>
    </row>
    <row r="89" spans="1:43" ht="14" x14ac:dyDescent="0.2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8"/>
      <c r="L89" s="8"/>
      <c r="M89" s="8"/>
      <c r="N89" s="7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4"/>
      <c r="AA89" s="4"/>
      <c r="AC89" s="4"/>
      <c r="AD89" s="4"/>
      <c r="AE89" s="4"/>
      <c r="AF89" s="4"/>
      <c r="AG89" s="4"/>
      <c r="AH89" s="4"/>
      <c r="AJ89" s="4"/>
      <c r="AK89" s="4"/>
      <c r="AL89" s="4"/>
      <c r="AM89" s="4"/>
      <c r="AN89" s="4"/>
      <c r="AO89" s="4"/>
      <c r="AQ89" s="4"/>
    </row>
    <row r="90" spans="1:43" ht="14" x14ac:dyDescent="0.2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8"/>
      <c r="L90" s="8"/>
      <c r="M90" s="8"/>
      <c r="N90" s="7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4"/>
      <c r="AA90" s="4"/>
      <c r="AC90" s="4"/>
      <c r="AD90" s="4"/>
      <c r="AE90" s="4"/>
      <c r="AF90" s="4"/>
      <c r="AG90" s="4"/>
      <c r="AH90" s="4"/>
      <c r="AJ90" s="4"/>
      <c r="AK90" s="4"/>
      <c r="AL90" s="4"/>
      <c r="AM90" s="4"/>
      <c r="AN90" s="4"/>
      <c r="AO90" s="4"/>
      <c r="AQ90" s="4"/>
    </row>
    <row r="91" spans="1:43" ht="14" x14ac:dyDescent="0.2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8"/>
      <c r="L91" s="8"/>
      <c r="M91" s="8"/>
      <c r="N91" s="7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4"/>
      <c r="AA91" s="4"/>
      <c r="AC91" s="4"/>
      <c r="AD91" s="4"/>
      <c r="AE91" s="4"/>
      <c r="AF91" s="4"/>
      <c r="AG91" s="4"/>
      <c r="AH91" s="4"/>
      <c r="AJ91" s="4"/>
      <c r="AK91" s="4"/>
      <c r="AL91" s="4"/>
      <c r="AM91" s="4"/>
      <c r="AN91" s="4"/>
      <c r="AO91" s="4"/>
      <c r="AQ91" s="4"/>
    </row>
    <row r="92" spans="1:43" ht="14" x14ac:dyDescent="0.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8"/>
      <c r="L92" s="8"/>
      <c r="M92" s="8"/>
      <c r="N92" s="7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4"/>
      <c r="AA92" s="4"/>
      <c r="AC92" s="4"/>
      <c r="AD92" s="4"/>
      <c r="AE92" s="4"/>
      <c r="AF92" s="4"/>
      <c r="AG92" s="4"/>
      <c r="AH92" s="4"/>
      <c r="AJ92" s="4"/>
      <c r="AK92" s="4"/>
      <c r="AL92" s="4"/>
      <c r="AM92" s="4"/>
      <c r="AN92" s="4"/>
      <c r="AO92" s="4"/>
      <c r="AQ92" s="4"/>
    </row>
    <row r="93" spans="1:43" ht="14" x14ac:dyDescent="0.2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8"/>
      <c r="L93" s="8"/>
      <c r="M93" s="8"/>
      <c r="N93" s="7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4"/>
      <c r="AA93" s="4"/>
      <c r="AC93" s="4"/>
      <c r="AD93" s="4"/>
      <c r="AE93" s="4"/>
      <c r="AF93" s="4"/>
      <c r="AG93" s="4"/>
      <c r="AH93" s="4"/>
      <c r="AJ93" s="4"/>
      <c r="AK93" s="4"/>
      <c r="AL93" s="4"/>
      <c r="AM93" s="4"/>
      <c r="AN93" s="4"/>
      <c r="AO93" s="4"/>
      <c r="AQ93" s="4"/>
    </row>
    <row r="94" spans="1:43" ht="14" x14ac:dyDescent="0.2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8"/>
      <c r="L94" s="8"/>
      <c r="M94" s="8"/>
      <c r="N94" s="7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4"/>
      <c r="AA94" s="4"/>
      <c r="AC94" s="4"/>
      <c r="AD94" s="4"/>
      <c r="AE94" s="4"/>
      <c r="AF94" s="4"/>
      <c r="AG94" s="4"/>
      <c r="AH94" s="4"/>
      <c r="AJ94" s="4"/>
      <c r="AK94" s="4"/>
      <c r="AL94" s="4"/>
      <c r="AM94" s="4"/>
      <c r="AN94" s="4"/>
      <c r="AO94" s="4"/>
      <c r="AQ94" s="4"/>
    </row>
    <row r="95" spans="1:43" ht="14" x14ac:dyDescent="0.2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8"/>
      <c r="L95" s="8"/>
      <c r="M95" s="8"/>
      <c r="N95" s="7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4"/>
      <c r="AA95" s="4"/>
      <c r="AC95" s="4"/>
      <c r="AD95" s="4"/>
      <c r="AE95" s="4"/>
      <c r="AF95" s="4"/>
      <c r="AG95" s="4"/>
      <c r="AH95" s="4"/>
      <c r="AJ95" s="4"/>
      <c r="AK95" s="4"/>
      <c r="AL95" s="4"/>
      <c r="AM95" s="4"/>
      <c r="AN95" s="4"/>
      <c r="AO95" s="4"/>
      <c r="AQ95" s="4"/>
    </row>
    <row r="96" spans="1:43" ht="14" x14ac:dyDescent="0.2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8"/>
      <c r="L96" s="8"/>
      <c r="M96" s="8"/>
      <c r="N96" s="7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4"/>
      <c r="AA96" s="4"/>
      <c r="AC96" s="4"/>
      <c r="AD96" s="4"/>
      <c r="AE96" s="4"/>
      <c r="AF96" s="4"/>
      <c r="AG96" s="4"/>
      <c r="AH96" s="4"/>
      <c r="AJ96" s="4"/>
      <c r="AK96" s="4"/>
      <c r="AL96" s="4"/>
      <c r="AM96" s="4"/>
      <c r="AN96" s="4"/>
      <c r="AO96" s="4"/>
      <c r="AQ96" s="4"/>
    </row>
    <row r="97" spans="1:43" ht="14" x14ac:dyDescent="0.2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8"/>
      <c r="L97" s="8"/>
      <c r="M97" s="8"/>
      <c r="N97" s="7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4"/>
      <c r="AA97" s="4"/>
      <c r="AC97" s="4"/>
      <c r="AD97" s="4"/>
      <c r="AE97" s="4"/>
      <c r="AF97" s="4"/>
      <c r="AG97" s="4"/>
      <c r="AH97" s="4"/>
      <c r="AJ97" s="4"/>
      <c r="AK97" s="4"/>
      <c r="AL97" s="4"/>
      <c r="AM97" s="4"/>
      <c r="AN97" s="4"/>
      <c r="AO97" s="4"/>
      <c r="AQ97" s="4"/>
    </row>
    <row r="98" spans="1:43" ht="14" x14ac:dyDescent="0.2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8"/>
      <c r="L98" s="8"/>
      <c r="M98" s="8"/>
      <c r="N98" s="7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4"/>
      <c r="AA98" s="4"/>
      <c r="AC98" s="4"/>
      <c r="AD98" s="4"/>
      <c r="AE98" s="4"/>
      <c r="AF98" s="4"/>
      <c r="AG98" s="4"/>
      <c r="AH98" s="4"/>
      <c r="AJ98" s="4"/>
      <c r="AK98" s="4"/>
      <c r="AL98" s="4"/>
      <c r="AM98" s="4"/>
      <c r="AN98" s="4"/>
      <c r="AO98" s="4"/>
      <c r="AQ98" s="4"/>
    </row>
    <row r="99" spans="1:43" ht="14" x14ac:dyDescent="0.2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8"/>
      <c r="L99" s="8"/>
      <c r="M99" s="8"/>
      <c r="N99" s="7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4"/>
      <c r="AA99" s="4"/>
      <c r="AC99" s="4"/>
      <c r="AD99" s="4"/>
      <c r="AE99" s="4"/>
      <c r="AF99" s="4"/>
      <c r="AG99" s="4"/>
      <c r="AH99" s="4"/>
      <c r="AJ99" s="4"/>
      <c r="AK99" s="4"/>
      <c r="AL99" s="4"/>
      <c r="AM99" s="4"/>
      <c r="AN99" s="4"/>
      <c r="AO99" s="4"/>
      <c r="AQ99" s="4"/>
    </row>
    <row r="100" spans="1:43" ht="14" x14ac:dyDescent="0.2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8"/>
      <c r="L100" s="8"/>
      <c r="M100" s="8"/>
      <c r="N100" s="7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4"/>
      <c r="AA100" s="4"/>
      <c r="AC100" s="4"/>
      <c r="AD100" s="4"/>
      <c r="AE100" s="4"/>
      <c r="AF100" s="4"/>
      <c r="AG100" s="4"/>
      <c r="AH100" s="4"/>
      <c r="AJ100" s="4"/>
      <c r="AK100" s="4"/>
      <c r="AL100" s="4"/>
      <c r="AM100" s="4"/>
      <c r="AN100" s="4"/>
      <c r="AO100" s="4"/>
      <c r="AQ100" s="4"/>
    </row>
    <row r="101" spans="1:43" ht="14" x14ac:dyDescent="0.2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8"/>
      <c r="L101" s="8"/>
      <c r="M101" s="8"/>
      <c r="N101" s="7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4"/>
      <c r="AA101" s="4"/>
      <c r="AC101" s="4"/>
      <c r="AD101" s="4"/>
      <c r="AE101" s="4"/>
      <c r="AF101" s="4"/>
      <c r="AG101" s="4"/>
      <c r="AH101" s="4"/>
      <c r="AJ101" s="4"/>
      <c r="AK101" s="4"/>
      <c r="AL101" s="4"/>
      <c r="AM101" s="4"/>
      <c r="AN101" s="4"/>
      <c r="AO101" s="4"/>
      <c r="AQ101" s="4"/>
    </row>
    <row r="102" spans="1:43" ht="14" x14ac:dyDescent="0.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8"/>
      <c r="L102" s="8"/>
      <c r="M102" s="8"/>
      <c r="N102" s="7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4"/>
      <c r="AA102" s="4"/>
      <c r="AC102" s="4"/>
      <c r="AD102" s="4"/>
      <c r="AE102" s="4"/>
      <c r="AF102" s="4"/>
      <c r="AG102" s="4"/>
      <c r="AH102" s="4"/>
      <c r="AJ102" s="4"/>
      <c r="AK102" s="4"/>
      <c r="AL102" s="4"/>
      <c r="AM102" s="4"/>
      <c r="AN102" s="4"/>
      <c r="AO102" s="4"/>
      <c r="AQ102" s="4"/>
    </row>
    <row r="103" spans="1:43" ht="14" x14ac:dyDescent="0.2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8"/>
      <c r="L103" s="8"/>
      <c r="M103" s="8"/>
      <c r="N103" s="7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4"/>
      <c r="AA103" s="4"/>
      <c r="AC103" s="4"/>
      <c r="AD103" s="4"/>
      <c r="AE103" s="4"/>
      <c r="AF103" s="4"/>
      <c r="AG103" s="4"/>
      <c r="AH103" s="4"/>
      <c r="AJ103" s="4"/>
      <c r="AK103" s="4"/>
      <c r="AL103" s="4"/>
      <c r="AM103" s="4"/>
      <c r="AN103" s="4"/>
      <c r="AO103" s="4"/>
      <c r="AQ103" s="4"/>
    </row>
    <row r="104" spans="1:43" ht="14" x14ac:dyDescent="0.2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8"/>
      <c r="L104" s="8"/>
      <c r="M104" s="8"/>
      <c r="N104" s="7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4"/>
      <c r="AA104" s="4"/>
      <c r="AC104" s="4"/>
      <c r="AD104" s="4"/>
      <c r="AE104" s="4"/>
      <c r="AF104" s="4"/>
      <c r="AG104" s="4"/>
      <c r="AH104" s="4"/>
      <c r="AJ104" s="4"/>
      <c r="AK104" s="4"/>
      <c r="AL104" s="4"/>
      <c r="AM104" s="4"/>
      <c r="AN104" s="4"/>
      <c r="AO104" s="4"/>
      <c r="AQ104" s="4"/>
    </row>
    <row r="105" spans="1:43" ht="14" x14ac:dyDescent="0.2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8"/>
      <c r="L105" s="8"/>
      <c r="M105" s="8"/>
      <c r="N105" s="7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4"/>
      <c r="AA105" s="4"/>
      <c r="AC105" s="4"/>
      <c r="AD105" s="4"/>
      <c r="AE105" s="4"/>
      <c r="AF105" s="4"/>
      <c r="AG105" s="4"/>
      <c r="AH105" s="4"/>
      <c r="AJ105" s="4"/>
      <c r="AK105" s="4"/>
      <c r="AL105" s="4"/>
      <c r="AM105" s="4"/>
      <c r="AN105" s="4"/>
      <c r="AO105" s="4"/>
      <c r="AQ105" s="4"/>
    </row>
    <row r="106" spans="1:43" ht="14" x14ac:dyDescent="0.2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1"/>
      <c r="L106" s="1"/>
      <c r="M106" s="1"/>
      <c r="N106" s="5"/>
      <c r="O106" s="34"/>
      <c r="P106" s="34"/>
      <c r="Q106" s="34"/>
      <c r="R106" s="34"/>
      <c r="S106" s="34"/>
      <c r="T106" s="34"/>
      <c r="U106" s="34"/>
      <c r="V106" s="31"/>
      <c r="W106" s="31"/>
      <c r="X106" s="31"/>
      <c r="Y106" s="35"/>
    </row>
    <row r="107" spans="1:43" ht="14" x14ac:dyDescent="0.2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1"/>
      <c r="L107" s="1"/>
      <c r="M107" s="1"/>
      <c r="N107" s="5"/>
      <c r="O107" s="34"/>
      <c r="P107" s="34"/>
      <c r="Q107" s="34"/>
      <c r="R107" s="34"/>
      <c r="S107" s="34"/>
      <c r="T107" s="34"/>
      <c r="U107" s="34"/>
      <c r="V107" s="31"/>
      <c r="W107" s="31"/>
      <c r="X107" s="31"/>
      <c r="Y107" s="35"/>
    </row>
    <row r="108" spans="1:43" ht="14" x14ac:dyDescent="0.2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1"/>
      <c r="L108" s="1"/>
      <c r="M108" s="1"/>
      <c r="N108" s="5"/>
      <c r="O108" s="34"/>
      <c r="P108" s="34"/>
      <c r="Q108" s="34"/>
      <c r="R108" s="34"/>
      <c r="S108" s="34"/>
      <c r="T108" s="34"/>
      <c r="U108" s="34"/>
      <c r="V108" s="31"/>
      <c r="W108" s="31"/>
      <c r="X108" s="31"/>
      <c r="Y108" s="35"/>
    </row>
    <row r="109" spans="1:43" ht="14" x14ac:dyDescent="0.2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1"/>
      <c r="L109" s="1"/>
      <c r="M109" s="1"/>
      <c r="N109" s="5"/>
      <c r="O109" s="34"/>
      <c r="P109" s="34"/>
      <c r="Q109" s="34"/>
      <c r="R109" s="34"/>
      <c r="S109" s="34"/>
      <c r="T109" s="34"/>
      <c r="U109" s="34"/>
      <c r="V109" s="31"/>
      <c r="W109" s="31"/>
      <c r="X109" s="31"/>
      <c r="Y109" s="35"/>
    </row>
    <row r="110" spans="1:43" ht="14" x14ac:dyDescent="0.2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1"/>
      <c r="L110" s="1"/>
      <c r="M110" s="1"/>
      <c r="N110" s="5"/>
      <c r="O110" s="34"/>
      <c r="P110" s="34"/>
      <c r="Q110" s="34"/>
      <c r="R110" s="34"/>
      <c r="S110" s="34"/>
      <c r="T110" s="34"/>
      <c r="U110" s="34"/>
      <c r="V110" s="31"/>
      <c r="W110" s="31"/>
      <c r="X110" s="31"/>
      <c r="Y110" s="35"/>
    </row>
    <row r="111" spans="1:43" ht="14" x14ac:dyDescent="0.2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1"/>
      <c r="L111" s="1"/>
      <c r="M111" s="1"/>
      <c r="N111" s="5"/>
      <c r="O111" s="34"/>
      <c r="P111" s="34"/>
      <c r="Q111" s="34"/>
      <c r="R111" s="34"/>
      <c r="S111" s="34"/>
      <c r="T111" s="34"/>
      <c r="U111" s="34"/>
      <c r="V111" s="31"/>
      <c r="W111" s="31"/>
      <c r="X111" s="31"/>
      <c r="Y111" s="35"/>
    </row>
    <row r="112" spans="1:43" ht="14" x14ac:dyDescent="0.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1"/>
      <c r="L112" s="1"/>
      <c r="M112" s="1"/>
      <c r="N112" s="5"/>
      <c r="O112" s="34"/>
      <c r="P112" s="34"/>
      <c r="Q112" s="34"/>
      <c r="R112" s="34"/>
      <c r="S112" s="34"/>
      <c r="T112" s="34"/>
      <c r="U112" s="34"/>
      <c r="V112" s="31"/>
      <c r="W112" s="31"/>
      <c r="X112" s="31"/>
      <c r="Y112" s="35"/>
    </row>
    <row r="113" spans="1:25" ht="14" x14ac:dyDescent="0.2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1"/>
      <c r="L113" s="1"/>
      <c r="M113" s="1"/>
      <c r="N113" s="5"/>
      <c r="O113" s="34"/>
      <c r="P113" s="34"/>
      <c r="Q113" s="34"/>
      <c r="R113" s="34"/>
      <c r="S113" s="34"/>
      <c r="T113" s="34"/>
      <c r="U113" s="34"/>
      <c r="V113" s="31"/>
      <c r="W113" s="31"/>
      <c r="X113" s="31"/>
      <c r="Y113" s="35"/>
    </row>
    <row r="114" spans="1:25" ht="14" x14ac:dyDescent="0.2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1"/>
      <c r="L114" s="1"/>
      <c r="M114" s="1"/>
      <c r="N114" s="1"/>
      <c r="O114" s="34"/>
      <c r="P114" s="34"/>
      <c r="Q114" s="34"/>
      <c r="R114" s="34"/>
      <c r="S114" s="34"/>
      <c r="T114" s="34"/>
      <c r="U114" s="34"/>
      <c r="V114" s="31"/>
      <c r="W114" s="31"/>
      <c r="X114" s="31"/>
      <c r="Y114" s="35"/>
    </row>
    <row r="115" spans="1:25" ht="14" x14ac:dyDescent="0.2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1"/>
      <c r="L115" s="1"/>
      <c r="M115" s="1"/>
      <c r="N115" s="1"/>
      <c r="O115" s="34"/>
      <c r="P115" s="34"/>
      <c r="Q115" s="34"/>
      <c r="R115" s="34"/>
      <c r="S115" s="34"/>
      <c r="T115" s="34"/>
      <c r="U115" s="34"/>
      <c r="V115" s="31"/>
      <c r="W115" s="31"/>
      <c r="X115" s="31"/>
      <c r="Y115" s="35"/>
    </row>
    <row r="116" spans="1:25" ht="14" x14ac:dyDescent="0.2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1"/>
      <c r="L116" s="1"/>
      <c r="M116" s="1"/>
      <c r="N116" s="1"/>
      <c r="O116" s="34"/>
      <c r="P116" s="34"/>
      <c r="Q116" s="34"/>
      <c r="R116" s="34"/>
      <c r="S116" s="34"/>
      <c r="T116" s="34"/>
      <c r="U116" s="34"/>
      <c r="V116" s="31"/>
      <c r="W116" s="31"/>
      <c r="X116" s="31"/>
      <c r="Y116" s="35"/>
    </row>
    <row r="117" spans="1:25" ht="14" x14ac:dyDescent="0.2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1"/>
      <c r="L117" s="1"/>
      <c r="M117" s="1"/>
      <c r="N117" s="1"/>
      <c r="O117" s="34"/>
      <c r="P117" s="34"/>
      <c r="Q117" s="34"/>
      <c r="R117" s="34"/>
      <c r="S117" s="34"/>
      <c r="T117" s="34"/>
      <c r="U117" s="34"/>
      <c r="V117" s="31"/>
      <c r="W117" s="31"/>
      <c r="X117" s="31"/>
      <c r="Y117" s="35"/>
    </row>
    <row r="118" spans="1:25" ht="14" x14ac:dyDescent="0.2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1"/>
      <c r="L118" s="1"/>
      <c r="M118" s="1"/>
      <c r="N118" s="1"/>
      <c r="O118" s="34"/>
      <c r="P118" s="34"/>
      <c r="Q118" s="34"/>
      <c r="R118" s="34"/>
      <c r="S118" s="34"/>
      <c r="T118" s="34"/>
      <c r="U118" s="34"/>
      <c r="V118" s="31"/>
      <c r="W118" s="31"/>
      <c r="X118" s="31"/>
      <c r="Y118" s="35"/>
    </row>
    <row r="119" spans="1:25" ht="14" x14ac:dyDescent="0.2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1"/>
      <c r="L119" s="1"/>
      <c r="M119" s="1"/>
      <c r="N119" s="1"/>
      <c r="O119" s="34"/>
      <c r="P119" s="34"/>
      <c r="Q119" s="34"/>
      <c r="R119" s="34"/>
      <c r="S119" s="34"/>
      <c r="T119" s="34"/>
      <c r="U119" s="34"/>
      <c r="V119" s="31"/>
      <c r="W119" s="31"/>
      <c r="X119" s="31"/>
      <c r="Y119" s="35"/>
    </row>
    <row r="120" spans="1:25" ht="14" x14ac:dyDescent="0.2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1"/>
      <c r="L120" s="1"/>
      <c r="M120" s="1"/>
      <c r="N120" s="1"/>
      <c r="O120" s="34"/>
      <c r="P120" s="34"/>
      <c r="Q120" s="34"/>
      <c r="R120" s="34"/>
      <c r="S120" s="34"/>
      <c r="T120" s="34"/>
      <c r="U120" s="34"/>
      <c r="V120" s="31"/>
      <c r="W120" s="31"/>
      <c r="X120" s="31"/>
      <c r="Y120" s="35"/>
    </row>
    <row r="121" spans="1:25" ht="14" x14ac:dyDescent="0.2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1"/>
      <c r="L121" s="1"/>
      <c r="M121" s="1"/>
      <c r="N121" s="1"/>
      <c r="O121" s="34"/>
      <c r="P121" s="34"/>
      <c r="Q121" s="34"/>
      <c r="R121" s="34"/>
      <c r="S121" s="34"/>
      <c r="T121" s="34"/>
      <c r="U121" s="34"/>
      <c r="V121" s="31"/>
      <c r="W121" s="31"/>
      <c r="X121" s="31"/>
      <c r="Y121" s="35"/>
    </row>
    <row r="122" spans="1:25" ht="14" x14ac:dyDescent="0.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1"/>
      <c r="L122" s="1"/>
      <c r="M122" s="1"/>
      <c r="N122" s="1"/>
      <c r="O122" s="34"/>
      <c r="P122" s="34"/>
      <c r="Q122" s="34"/>
      <c r="R122" s="34"/>
      <c r="S122" s="34"/>
      <c r="T122" s="34"/>
      <c r="U122" s="34"/>
      <c r="V122" s="31"/>
      <c r="W122" s="31"/>
      <c r="X122" s="31"/>
      <c r="Y122" s="35"/>
    </row>
    <row r="123" spans="1:25" ht="14" x14ac:dyDescent="0.2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1"/>
      <c r="L123" s="1"/>
      <c r="M123" s="1"/>
      <c r="N123" s="1"/>
      <c r="O123" s="34"/>
      <c r="P123" s="34"/>
      <c r="Q123" s="34"/>
      <c r="R123" s="34"/>
      <c r="S123" s="34"/>
      <c r="T123" s="34"/>
      <c r="U123" s="34"/>
      <c r="V123" s="31"/>
      <c r="W123" s="31"/>
      <c r="X123" s="31"/>
      <c r="Y123" s="35"/>
    </row>
    <row r="124" spans="1:25" ht="14" x14ac:dyDescent="0.2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1"/>
      <c r="L124" s="1"/>
      <c r="M124" s="1"/>
      <c r="N124" s="1"/>
      <c r="O124" s="34"/>
      <c r="P124" s="34"/>
      <c r="Q124" s="34"/>
      <c r="R124" s="34"/>
      <c r="S124" s="34"/>
      <c r="T124" s="34"/>
      <c r="U124" s="34"/>
      <c r="V124" s="31"/>
      <c r="W124" s="31"/>
      <c r="X124" s="31"/>
      <c r="Y124" s="35"/>
    </row>
    <row r="125" spans="1:25" ht="14" x14ac:dyDescent="0.2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1"/>
      <c r="L125" s="1"/>
      <c r="M125" s="1"/>
      <c r="N125" s="1"/>
      <c r="O125" s="34"/>
      <c r="P125" s="34"/>
      <c r="Q125" s="34"/>
      <c r="R125" s="34"/>
      <c r="S125" s="34"/>
      <c r="T125" s="34"/>
      <c r="U125" s="34"/>
      <c r="V125" s="31"/>
      <c r="W125" s="31"/>
      <c r="X125" s="31"/>
      <c r="Y125" s="35"/>
    </row>
    <row r="126" spans="1:25" ht="14" x14ac:dyDescent="0.2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1"/>
      <c r="L126" s="1"/>
      <c r="M126" s="1"/>
      <c r="N126" s="1"/>
      <c r="O126" s="34"/>
      <c r="P126" s="34"/>
      <c r="Q126" s="34"/>
      <c r="R126" s="34"/>
      <c r="S126" s="34"/>
      <c r="T126" s="34"/>
      <c r="U126" s="34"/>
      <c r="V126" s="31"/>
      <c r="W126" s="31"/>
      <c r="X126" s="31"/>
      <c r="Y126" s="35"/>
    </row>
    <row r="127" spans="1:25" ht="14" x14ac:dyDescent="0.2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1"/>
      <c r="L127" s="1"/>
      <c r="M127" s="1"/>
      <c r="N127" s="1"/>
      <c r="O127" s="34"/>
      <c r="P127" s="34"/>
      <c r="Q127" s="34"/>
      <c r="R127" s="34"/>
      <c r="S127" s="34"/>
      <c r="T127" s="34"/>
      <c r="U127" s="34"/>
      <c r="V127" s="31"/>
      <c r="W127" s="31"/>
      <c r="X127" s="31"/>
      <c r="Y127" s="35"/>
    </row>
    <row r="128" spans="1:25" ht="14" x14ac:dyDescent="0.2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1"/>
      <c r="L128" s="1"/>
      <c r="M128" s="1"/>
      <c r="N128" s="1"/>
      <c r="O128" s="34"/>
      <c r="P128" s="34"/>
      <c r="Q128" s="34"/>
      <c r="R128" s="34"/>
      <c r="S128" s="34"/>
      <c r="T128" s="34"/>
      <c r="U128" s="34"/>
      <c r="V128" s="31"/>
      <c r="W128" s="31"/>
      <c r="X128" s="31"/>
      <c r="Y128" s="35"/>
    </row>
    <row r="129" spans="1:25" ht="14" x14ac:dyDescent="0.2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1"/>
      <c r="L129" s="1"/>
      <c r="M129" s="1"/>
      <c r="N129" s="1"/>
      <c r="O129" s="34"/>
      <c r="P129" s="34"/>
      <c r="Q129" s="34"/>
      <c r="R129" s="34"/>
      <c r="S129" s="34"/>
      <c r="T129" s="34"/>
      <c r="U129" s="34"/>
      <c r="V129" s="31"/>
      <c r="W129" s="31"/>
      <c r="X129" s="31"/>
      <c r="Y129" s="35"/>
    </row>
    <row r="130" spans="1:25" ht="14" x14ac:dyDescent="0.2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1"/>
      <c r="L130" s="1"/>
      <c r="M130" s="1"/>
      <c r="N130" s="1"/>
      <c r="O130" s="34"/>
      <c r="P130" s="34"/>
      <c r="Q130" s="34"/>
      <c r="R130" s="34"/>
      <c r="S130" s="34"/>
      <c r="T130" s="34"/>
      <c r="U130" s="34"/>
      <c r="V130" s="31"/>
      <c r="W130" s="31"/>
      <c r="X130" s="31"/>
      <c r="Y130" s="35"/>
    </row>
    <row r="131" spans="1:25" ht="14" x14ac:dyDescent="0.2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1"/>
      <c r="L131" s="1"/>
      <c r="M131" s="1"/>
      <c r="N131" s="1"/>
      <c r="O131" s="34"/>
      <c r="P131" s="34"/>
      <c r="Q131" s="34"/>
      <c r="R131" s="34"/>
      <c r="S131" s="34"/>
      <c r="T131" s="34"/>
      <c r="U131" s="34"/>
      <c r="V131" s="31"/>
      <c r="W131" s="31"/>
      <c r="X131" s="31"/>
      <c r="Y131" s="35"/>
    </row>
    <row r="132" spans="1:25" ht="14" x14ac:dyDescent="0.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1"/>
      <c r="L132" s="1"/>
      <c r="M132" s="1"/>
      <c r="N132" s="1"/>
      <c r="O132" s="34"/>
      <c r="P132" s="34"/>
      <c r="Q132" s="34"/>
      <c r="R132" s="34"/>
      <c r="S132" s="34"/>
      <c r="T132" s="34"/>
      <c r="U132" s="34"/>
      <c r="V132" s="31"/>
      <c r="W132" s="31"/>
      <c r="X132" s="31"/>
      <c r="Y132" s="35"/>
    </row>
    <row r="133" spans="1:25" ht="14" x14ac:dyDescent="0.2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1"/>
      <c r="L133" s="1"/>
      <c r="M133" s="1"/>
      <c r="N133" s="1"/>
      <c r="O133" s="34"/>
      <c r="P133" s="34"/>
      <c r="Q133" s="34"/>
      <c r="R133" s="34"/>
      <c r="S133" s="34"/>
      <c r="T133" s="34"/>
      <c r="U133" s="34"/>
      <c r="V133" s="31"/>
      <c r="W133" s="31"/>
      <c r="X133" s="31"/>
      <c r="Y133" s="35"/>
    </row>
    <row r="134" spans="1:25" ht="14" x14ac:dyDescent="0.2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1"/>
      <c r="L134" s="1"/>
      <c r="M134" s="1"/>
      <c r="N134" s="1"/>
      <c r="O134" s="34"/>
      <c r="P134" s="34"/>
      <c r="Q134" s="34"/>
      <c r="R134" s="34"/>
      <c r="S134" s="34"/>
      <c r="T134" s="34"/>
      <c r="U134" s="34"/>
      <c r="V134" s="31"/>
      <c r="W134" s="31"/>
      <c r="X134" s="31"/>
      <c r="Y134" s="35"/>
    </row>
    <row r="135" spans="1:25" ht="14" x14ac:dyDescent="0.2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1"/>
      <c r="L135" s="1"/>
      <c r="M135" s="1"/>
      <c r="N135" s="1"/>
      <c r="O135" s="34"/>
      <c r="P135" s="34"/>
      <c r="Q135" s="34"/>
      <c r="R135" s="34"/>
      <c r="S135" s="34"/>
      <c r="T135" s="34"/>
      <c r="U135" s="34"/>
      <c r="V135" s="31"/>
      <c r="W135" s="31"/>
      <c r="X135" s="31"/>
      <c r="Y135" s="35"/>
    </row>
    <row r="136" spans="1:25" ht="14" x14ac:dyDescent="0.2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1"/>
      <c r="L136" s="1"/>
      <c r="M136" s="1"/>
      <c r="N136" s="1"/>
      <c r="O136" s="34"/>
      <c r="P136" s="34"/>
      <c r="Q136" s="34"/>
      <c r="R136" s="34"/>
      <c r="S136" s="34"/>
      <c r="T136" s="34"/>
      <c r="U136" s="34"/>
      <c r="V136" s="31"/>
      <c r="W136" s="31"/>
      <c r="X136" s="31"/>
      <c r="Y136" s="35"/>
    </row>
    <row r="137" spans="1:25" ht="14" x14ac:dyDescent="0.2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1"/>
      <c r="L137" s="1"/>
      <c r="M137" s="1"/>
      <c r="N137" s="1"/>
      <c r="O137" s="34"/>
      <c r="P137" s="34"/>
      <c r="Q137" s="34"/>
      <c r="R137" s="34"/>
      <c r="S137" s="34"/>
      <c r="T137" s="34"/>
      <c r="U137" s="34"/>
      <c r="V137" s="31"/>
      <c r="W137" s="31"/>
      <c r="X137" s="31"/>
      <c r="Y137" s="35"/>
    </row>
    <row r="138" spans="1:25" ht="14" x14ac:dyDescent="0.2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1"/>
      <c r="L138" s="1"/>
      <c r="M138" s="1"/>
      <c r="N138" s="1"/>
      <c r="O138" s="34"/>
      <c r="P138" s="34"/>
      <c r="Q138" s="34"/>
      <c r="R138" s="34"/>
      <c r="S138" s="34"/>
      <c r="T138" s="34"/>
      <c r="U138" s="34"/>
      <c r="V138" s="31"/>
      <c r="W138" s="31"/>
      <c r="X138" s="31"/>
      <c r="Y138" s="35"/>
    </row>
    <row r="139" spans="1:25" ht="14" x14ac:dyDescent="0.2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1"/>
      <c r="L139" s="1"/>
      <c r="M139" s="1"/>
      <c r="N139" s="1"/>
      <c r="O139" s="34"/>
      <c r="P139" s="34"/>
      <c r="Q139" s="34"/>
      <c r="R139" s="34"/>
      <c r="S139" s="34"/>
      <c r="T139" s="34"/>
      <c r="U139" s="34"/>
      <c r="V139" s="31"/>
      <c r="W139" s="31"/>
      <c r="X139" s="31"/>
      <c r="Y139" s="35"/>
    </row>
    <row r="140" spans="1:25" ht="14" x14ac:dyDescent="0.2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1"/>
      <c r="L140" s="1"/>
      <c r="M140" s="1"/>
      <c r="N140" s="1"/>
      <c r="O140" s="34"/>
      <c r="P140" s="34"/>
      <c r="Q140" s="34"/>
      <c r="R140" s="34"/>
      <c r="S140" s="34"/>
      <c r="T140" s="34"/>
      <c r="U140" s="34"/>
      <c r="V140" s="31"/>
      <c r="W140" s="31"/>
      <c r="X140" s="31"/>
      <c r="Y140" s="35"/>
    </row>
    <row r="141" spans="1:25" ht="14" x14ac:dyDescent="0.2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1"/>
      <c r="L141" s="1"/>
      <c r="M141" s="1"/>
      <c r="N141" s="1"/>
      <c r="O141" s="34"/>
      <c r="P141" s="34"/>
      <c r="Q141" s="34"/>
      <c r="R141" s="34"/>
      <c r="S141" s="34"/>
      <c r="T141" s="34"/>
      <c r="U141" s="34"/>
      <c r="V141" s="31"/>
      <c r="W141" s="31"/>
      <c r="X141" s="31"/>
      <c r="Y141" s="35"/>
    </row>
    <row r="142" spans="1:25" ht="14" x14ac:dyDescent="0.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1"/>
      <c r="L142" s="1"/>
      <c r="M142" s="1"/>
      <c r="N142" s="1"/>
      <c r="O142" s="34"/>
      <c r="P142" s="34"/>
      <c r="Q142" s="34"/>
      <c r="R142" s="34"/>
      <c r="S142" s="34"/>
      <c r="T142" s="34"/>
      <c r="U142" s="34"/>
      <c r="V142" s="31"/>
      <c r="W142" s="31"/>
      <c r="X142" s="31"/>
      <c r="Y142" s="35"/>
    </row>
    <row r="143" spans="1:25" ht="14" x14ac:dyDescent="0.2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1"/>
      <c r="L143" s="1"/>
      <c r="M143" s="1"/>
      <c r="N143" s="1"/>
      <c r="O143" s="34"/>
      <c r="P143" s="34"/>
      <c r="Q143" s="34"/>
      <c r="R143" s="34"/>
      <c r="S143" s="34"/>
      <c r="T143" s="34"/>
      <c r="U143" s="34"/>
      <c r="V143" s="31"/>
      <c r="W143" s="31"/>
      <c r="X143" s="31"/>
      <c r="Y143" s="35"/>
    </row>
    <row r="144" spans="1:25" ht="14" x14ac:dyDescent="0.2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1"/>
      <c r="L144" s="1"/>
      <c r="M144" s="1"/>
      <c r="N144" s="1"/>
      <c r="O144" s="34"/>
      <c r="P144" s="34"/>
      <c r="Q144" s="34"/>
      <c r="R144" s="34"/>
      <c r="S144" s="34"/>
      <c r="T144" s="34"/>
      <c r="U144" s="34"/>
      <c r="V144" s="31"/>
      <c r="W144" s="31"/>
      <c r="X144" s="31"/>
      <c r="Y144" s="35"/>
    </row>
    <row r="145" spans="1:25" ht="14" x14ac:dyDescent="0.2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1"/>
      <c r="L145" s="1"/>
      <c r="M145" s="1"/>
      <c r="N145" s="1"/>
      <c r="O145" s="34"/>
      <c r="P145" s="34"/>
      <c r="Q145" s="34"/>
      <c r="R145" s="34"/>
      <c r="S145" s="34"/>
      <c r="T145" s="34"/>
      <c r="U145" s="34"/>
      <c r="V145" s="31"/>
      <c r="W145" s="31"/>
      <c r="X145" s="31"/>
      <c r="Y145" s="35"/>
    </row>
    <row r="146" spans="1:25" ht="14" x14ac:dyDescent="0.2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1"/>
      <c r="L146" s="1"/>
      <c r="M146" s="1"/>
      <c r="N146" s="1"/>
      <c r="O146" s="34"/>
      <c r="P146" s="34"/>
      <c r="Q146" s="34"/>
      <c r="R146" s="34"/>
      <c r="S146" s="34"/>
      <c r="T146" s="34"/>
      <c r="U146" s="34"/>
      <c r="V146" s="31"/>
      <c r="W146" s="31"/>
      <c r="X146" s="31"/>
      <c r="Y146" s="35"/>
    </row>
    <row r="147" spans="1:25" ht="14" x14ac:dyDescent="0.2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1"/>
      <c r="L147" s="1"/>
      <c r="M147" s="1"/>
      <c r="N147" s="1"/>
      <c r="O147" s="34"/>
      <c r="P147" s="34"/>
      <c r="Q147" s="34"/>
      <c r="R147" s="34"/>
      <c r="S147" s="34"/>
      <c r="T147" s="34"/>
      <c r="U147" s="34"/>
      <c r="V147" s="31"/>
      <c r="W147" s="31"/>
      <c r="X147" s="31"/>
      <c r="Y147" s="35"/>
    </row>
    <row r="148" spans="1:25" ht="14" x14ac:dyDescent="0.2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1"/>
      <c r="L148" s="1"/>
      <c r="M148" s="1"/>
      <c r="N148" s="1"/>
      <c r="O148" s="34"/>
      <c r="P148" s="34"/>
      <c r="Q148" s="34"/>
      <c r="R148" s="34"/>
      <c r="S148" s="34"/>
      <c r="T148" s="34"/>
      <c r="U148" s="34"/>
      <c r="V148" s="31"/>
      <c r="W148" s="31"/>
      <c r="X148" s="31"/>
      <c r="Y148" s="35"/>
    </row>
    <row r="149" spans="1:25" ht="14" x14ac:dyDescent="0.2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1"/>
      <c r="L149" s="1"/>
      <c r="M149" s="1"/>
      <c r="N149" s="1"/>
      <c r="O149" s="34"/>
      <c r="P149" s="34"/>
      <c r="Q149" s="34"/>
      <c r="R149" s="34"/>
      <c r="S149" s="34"/>
      <c r="T149" s="34"/>
      <c r="U149" s="34"/>
      <c r="V149" s="31"/>
      <c r="W149" s="31"/>
      <c r="X149" s="31"/>
      <c r="Y149" s="35"/>
    </row>
    <row r="150" spans="1:25" ht="14" x14ac:dyDescent="0.2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1"/>
      <c r="L150" s="1"/>
      <c r="M150" s="1"/>
      <c r="N150" s="1"/>
      <c r="O150" s="34"/>
      <c r="P150" s="34"/>
      <c r="Q150" s="34"/>
      <c r="R150" s="34"/>
      <c r="S150" s="34"/>
      <c r="T150" s="34"/>
      <c r="U150" s="34"/>
      <c r="V150" s="31"/>
      <c r="W150" s="31"/>
      <c r="X150" s="31"/>
      <c r="Y150" s="35"/>
    </row>
    <row r="151" spans="1:25" ht="14" x14ac:dyDescent="0.2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1"/>
      <c r="L151" s="1"/>
      <c r="M151" s="1"/>
      <c r="N151" s="1"/>
      <c r="O151" s="34"/>
      <c r="P151" s="34"/>
      <c r="Q151" s="34"/>
      <c r="R151" s="34"/>
      <c r="S151" s="34"/>
      <c r="T151" s="34"/>
      <c r="U151" s="34"/>
      <c r="V151" s="31"/>
      <c r="W151" s="31"/>
      <c r="X151" s="31"/>
      <c r="Y151" s="35"/>
    </row>
    <row r="152" spans="1:25" ht="14" x14ac:dyDescent="0.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1"/>
      <c r="L152" s="1"/>
      <c r="M152" s="1"/>
      <c r="N152" s="1"/>
      <c r="O152" s="34"/>
      <c r="P152" s="34"/>
      <c r="Q152" s="34"/>
      <c r="R152" s="34"/>
      <c r="S152" s="34"/>
      <c r="T152" s="34"/>
      <c r="U152" s="34"/>
      <c r="V152" s="31"/>
      <c r="W152" s="31"/>
      <c r="X152" s="31"/>
      <c r="Y152" s="35"/>
    </row>
    <row r="153" spans="1:25" ht="14" x14ac:dyDescent="0.2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1"/>
      <c r="L153" s="1"/>
      <c r="M153" s="1"/>
      <c r="N153" s="1"/>
      <c r="O153" s="34"/>
      <c r="P153" s="34"/>
      <c r="Q153" s="34"/>
      <c r="R153" s="34"/>
      <c r="S153" s="34"/>
      <c r="T153" s="34"/>
      <c r="U153" s="34"/>
      <c r="V153" s="31"/>
      <c r="W153" s="31"/>
      <c r="X153" s="31"/>
      <c r="Y153" s="35"/>
    </row>
    <row r="154" spans="1:25" ht="14" x14ac:dyDescent="0.2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1"/>
      <c r="L154" s="1"/>
      <c r="M154" s="1"/>
      <c r="N154" s="1"/>
      <c r="O154" s="34"/>
      <c r="P154" s="34"/>
      <c r="Q154" s="34"/>
      <c r="R154" s="34"/>
      <c r="S154" s="34"/>
      <c r="T154" s="34"/>
      <c r="U154" s="34"/>
      <c r="V154" s="31"/>
      <c r="W154" s="31"/>
      <c r="X154" s="31"/>
      <c r="Y154" s="35"/>
    </row>
    <row r="155" spans="1:25" ht="14" x14ac:dyDescent="0.2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1"/>
      <c r="L155" s="1"/>
      <c r="M155" s="1"/>
      <c r="N155" s="1"/>
      <c r="O155" s="34"/>
      <c r="P155" s="34"/>
      <c r="Q155" s="34"/>
      <c r="R155" s="34"/>
      <c r="S155" s="34"/>
      <c r="T155" s="34"/>
      <c r="U155" s="34"/>
      <c r="V155" s="31"/>
      <c r="W155" s="31"/>
      <c r="X155" s="31"/>
      <c r="Y155" s="35"/>
    </row>
    <row r="156" spans="1:25" ht="14" x14ac:dyDescent="0.2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1"/>
      <c r="L156" s="1"/>
      <c r="M156" s="1"/>
      <c r="N156" s="1"/>
      <c r="O156" s="34"/>
      <c r="P156" s="34"/>
      <c r="Q156" s="34"/>
      <c r="R156" s="34"/>
      <c r="S156" s="34"/>
      <c r="T156" s="34"/>
      <c r="U156" s="34"/>
      <c r="V156" s="31"/>
      <c r="W156" s="31"/>
      <c r="X156" s="31"/>
      <c r="Y156" s="35"/>
    </row>
    <row r="157" spans="1:25" ht="14" x14ac:dyDescent="0.2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1"/>
      <c r="L157" s="1"/>
      <c r="M157" s="1"/>
      <c r="N157" s="1"/>
      <c r="O157" s="34"/>
      <c r="P157" s="34"/>
      <c r="Q157" s="34"/>
      <c r="R157" s="34"/>
      <c r="S157" s="34"/>
      <c r="T157" s="34"/>
      <c r="U157" s="34"/>
      <c r="V157" s="31"/>
      <c r="W157" s="31"/>
      <c r="X157" s="31"/>
      <c r="Y157" s="35"/>
    </row>
    <row r="158" spans="1:25" ht="14" x14ac:dyDescent="0.2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1"/>
      <c r="L158" s="1"/>
      <c r="M158" s="1"/>
      <c r="N158" s="1"/>
      <c r="O158" s="34"/>
      <c r="P158" s="34"/>
      <c r="Q158" s="34"/>
      <c r="R158" s="34"/>
      <c r="S158" s="34"/>
      <c r="T158" s="34"/>
      <c r="U158" s="34"/>
      <c r="V158" s="31"/>
      <c r="W158" s="31"/>
      <c r="X158" s="31"/>
      <c r="Y158" s="35"/>
    </row>
    <row r="159" spans="1:25" ht="14" x14ac:dyDescent="0.2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1"/>
      <c r="L159" s="1"/>
      <c r="M159" s="1"/>
      <c r="N159" s="1"/>
      <c r="O159" s="34"/>
      <c r="P159" s="34"/>
      <c r="Q159" s="34"/>
      <c r="R159" s="34"/>
      <c r="S159" s="34"/>
      <c r="T159" s="34"/>
      <c r="U159" s="34"/>
      <c r="V159" s="31"/>
      <c r="W159" s="31"/>
      <c r="X159" s="31"/>
      <c r="Y159" s="35"/>
    </row>
    <row r="160" spans="1:25" ht="14" x14ac:dyDescent="0.2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1"/>
      <c r="L160" s="1"/>
      <c r="M160" s="1"/>
      <c r="N160" s="1"/>
      <c r="O160" s="34"/>
      <c r="P160" s="34"/>
      <c r="Q160" s="34"/>
      <c r="R160" s="34"/>
      <c r="S160" s="34"/>
      <c r="T160" s="34"/>
      <c r="U160" s="34"/>
      <c r="V160" s="31"/>
      <c r="W160" s="31"/>
      <c r="X160" s="31"/>
      <c r="Y160" s="35"/>
    </row>
    <row r="161" spans="1:25" ht="14" x14ac:dyDescent="0.2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1"/>
      <c r="L161" s="1"/>
      <c r="M161" s="1"/>
      <c r="N161" s="1"/>
      <c r="O161" s="34"/>
      <c r="P161" s="34"/>
      <c r="Q161" s="34"/>
      <c r="R161" s="34"/>
      <c r="S161" s="34"/>
      <c r="T161" s="34"/>
      <c r="U161" s="34"/>
      <c r="V161" s="31"/>
      <c r="W161" s="31"/>
      <c r="X161" s="31"/>
      <c r="Y161" s="35"/>
    </row>
    <row r="162" spans="1:25" ht="14" x14ac:dyDescent="0.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1"/>
      <c r="L162" s="1"/>
      <c r="M162" s="1"/>
      <c r="N162" s="1"/>
      <c r="O162" s="34"/>
      <c r="P162" s="34"/>
      <c r="Q162" s="34"/>
      <c r="R162" s="34"/>
      <c r="S162" s="34"/>
      <c r="T162" s="34"/>
      <c r="U162" s="34"/>
      <c r="V162" s="31"/>
      <c r="W162" s="31"/>
      <c r="X162" s="31"/>
      <c r="Y162" s="35"/>
    </row>
    <row r="163" spans="1:25" ht="14" x14ac:dyDescent="0.2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1"/>
      <c r="L163" s="1"/>
      <c r="M163" s="1"/>
      <c r="N163" s="1"/>
      <c r="O163" s="34"/>
      <c r="P163" s="34"/>
      <c r="Q163" s="34"/>
      <c r="R163" s="34"/>
      <c r="S163" s="34"/>
      <c r="T163" s="34"/>
      <c r="U163" s="34"/>
      <c r="V163" s="31"/>
      <c r="W163" s="31"/>
      <c r="X163" s="31"/>
      <c r="Y163" s="35"/>
    </row>
    <row r="164" spans="1:25" ht="14" x14ac:dyDescent="0.2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1"/>
      <c r="L164" s="1"/>
      <c r="M164" s="1"/>
      <c r="N164" s="1"/>
      <c r="O164" s="34"/>
      <c r="P164" s="34"/>
      <c r="Q164" s="34"/>
      <c r="R164" s="34"/>
      <c r="S164" s="34"/>
      <c r="T164" s="34"/>
      <c r="U164" s="34"/>
      <c r="V164" s="31"/>
      <c r="W164" s="31"/>
      <c r="X164" s="31"/>
      <c r="Y164" s="35"/>
    </row>
    <row r="165" spans="1:25" ht="14" x14ac:dyDescent="0.2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1"/>
      <c r="L165" s="1"/>
      <c r="M165" s="1"/>
      <c r="N165" s="1"/>
      <c r="O165" s="34"/>
      <c r="P165" s="34"/>
      <c r="Q165" s="34"/>
      <c r="R165" s="34"/>
      <c r="S165" s="34"/>
      <c r="T165" s="34"/>
      <c r="U165" s="34"/>
      <c r="V165" s="31"/>
      <c r="W165" s="31"/>
      <c r="X165" s="31"/>
      <c r="Y165" s="35"/>
    </row>
    <row r="166" spans="1:25" ht="14" x14ac:dyDescent="0.2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1"/>
      <c r="L166" s="1"/>
      <c r="M166" s="1"/>
      <c r="N166" s="1"/>
      <c r="O166" s="34"/>
      <c r="P166" s="34"/>
      <c r="Q166" s="34"/>
      <c r="R166" s="34"/>
      <c r="S166" s="34"/>
      <c r="T166" s="34"/>
      <c r="U166" s="34"/>
      <c r="V166" s="31"/>
      <c r="W166" s="31"/>
      <c r="X166" s="31"/>
      <c r="Y166" s="35"/>
    </row>
    <row r="167" spans="1:25" ht="14" x14ac:dyDescent="0.2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1"/>
      <c r="L167" s="1"/>
      <c r="M167" s="1"/>
      <c r="N167" s="1"/>
      <c r="O167" s="34"/>
      <c r="P167" s="34"/>
      <c r="Q167" s="34"/>
      <c r="R167" s="34"/>
      <c r="S167" s="34"/>
      <c r="T167" s="34"/>
      <c r="U167" s="34"/>
      <c r="V167" s="31"/>
      <c r="W167" s="31"/>
      <c r="X167" s="31"/>
      <c r="Y167" s="35"/>
    </row>
    <row r="168" spans="1:25" ht="14" x14ac:dyDescent="0.2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1"/>
      <c r="L168" s="1"/>
      <c r="M168" s="1"/>
      <c r="N168" s="1"/>
      <c r="O168" s="34"/>
      <c r="P168" s="34"/>
      <c r="Q168" s="34"/>
      <c r="R168" s="34"/>
      <c r="S168" s="34"/>
      <c r="T168" s="34"/>
      <c r="U168" s="34"/>
      <c r="V168" s="31"/>
      <c r="W168" s="31"/>
      <c r="X168" s="31"/>
      <c r="Y168" s="35"/>
    </row>
    <row r="169" spans="1:25" ht="14" x14ac:dyDescent="0.2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1"/>
      <c r="L169" s="1"/>
      <c r="M169" s="1"/>
      <c r="N169" s="1"/>
      <c r="O169" s="34"/>
      <c r="P169" s="34"/>
      <c r="Q169" s="34"/>
      <c r="R169" s="34"/>
      <c r="S169" s="34"/>
      <c r="T169" s="34"/>
      <c r="U169" s="34"/>
      <c r="V169" s="31"/>
      <c r="W169" s="31"/>
      <c r="X169" s="31"/>
      <c r="Y169" s="35"/>
    </row>
    <row r="170" spans="1:25" ht="14" x14ac:dyDescent="0.2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1"/>
      <c r="L170" s="1"/>
      <c r="M170" s="1"/>
      <c r="N170" s="1"/>
      <c r="O170" s="34"/>
      <c r="P170" s="34"/>
      <c r="Q170" s="34"/>
      <c r="R170" s="34"/>
      <c r="S170" s="34"/>
      <c r="T170" s="34"/>
      <c r="U170" s="34"/>
      <c r="V170" s="31"/>
      <c r="W170" s="31"/>
      <c r="X170" s="31"/>
      <c r="Y170" s="35"/>
    </row>
    <row r="171" spans="1:25" ht="14" x14ac:dyDescent="0.2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1"/>
      <c r="L171" s="1"/>
      <c r="M171" s="1"/>
      <c r="N171" s="1"/>
      <c r="O171" s="34"/>
      <c r="P171" s="34"/>
      <c r="Q171" s="34"/>
      <c r="R171" s="34"/>
      <c r="S171" s="34"/>
      <c r="T171" s="34"/>
      <c r="U171" s="34"/>
      <c r="V171" s="31"/>
      <c r="W171" s="31"/>
      <c r="X171" s="31"/>
      <c r="Y171" s="35"/>
    </row>
    <row r="172" spans="1:25" ht="14" x14ac:dyDescent="0.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1"/>
      <c r="L172" s="1"/>
      <c r="M172" s="1"/>
      <c r="N172" s="1"/>
      <c r="O172" s="34"/>
      <c r="P172" s="34"/>
      <c r="Q172" s="34"/>
      <c r="R172" s="34"/>
      <c r="S172" s="34"/>
      <c r="T172" s="34"/>
      <c r="U172" s="34"/>
      <c r="V172" s="31"/>
      <c r="W172" s="31"/>
      <c r="X172" s="31"/>
      <c r="Y172" s="35"/>
    </row>
    <row r="173" spans="1:25" ht="14" x14ac:dyDescent="0.2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1"/>
      <c r="L173" s="1"/>
      <c r="M173" s="1"/>
      <c r="N173" s="1"/>
      <c r="O173" s="34"/>
      <c r="P173" s="34"/>
      <c r="Q173" s="34"/>
      <c r="R173" s="34"/>
      <c r="S173" s="34"/>
      <c r="T173" s="34"/>
      <c r="U173" s="34"/>
      <c r="V173" s="31"/>
      <c r="W173" s="31"/>
      <c r="X173" s="31"/>
      <c r="Y173" s="35"/>
    </row>
    <row r="174" spans="1:25" ht="14" x14ac:dyDescent="0.2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1"/>
      <c r="L174" s="1"/>
      <c r="M174" s="1"/>
      <c r="N174" s="1"/>
      <c r="O174" s="34"/>
      <c r="P174" s="34"/>
      <c r="Q174" s="34"/>
      <c r="R174" s="34"/>
      <c r="S174" s="34"/>
      <c r="T174" s="34"/>
      <c r="U174" s="34"/>
      <c r="V174" s="31"/>
      <c r="W174" s="31"/>
      <c r="X174" s="31"/>
      <c r="Y174" s="35"/>
    </row>
    <row r="175" spans="1:25" ht="14" x14ac:dyDescent="0.2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1"/>
      <c r="L175" s="1"/>
      <c r="M175" s="1"/>
      <c r="N175" s="1"/>
      <c r="O175" s="34"/>
      <c r="P175" s="34"/>
      <c r="Q175" s="34"/>
      <c r="R175" s="34"/>
      <c r="S175" s="34"/>
      <c r="T175" s="34"/>
      <c r="U175" s="34"/>
      <c r="V175" s="31"/>
      <c r="W175" s="31"/>
      <c r="X175" s="31"/>
      <c r="Y175" s="35"/>
    </row>
    <row r="176" spans="1:25" ht="14" x14ac:dyDescent="0.2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1"/>
      <c r="L176" s="1"/>
      <c r="M176" s="1"/>
      <c r="N176" s="1"/>
      <c r="O176" s="34"/>
      <c r="P176" s="34"/>
      <c r="Q176" s="34"/>
      <c r="R176" s="34"/>
      <c r="S176" s="34"/>
      <c r="T176" s="34"/>
      <c r="U176" s="34"/>
      <c r="V176" s="31"/>
      <c r="W176" s="31"/>
      <c r="X176" s="31"/>
      <c r="Y176" s="35"/>
    </row>
    <row r="177" spans="1:25" ht="14" x14ac:dyDescent="0.2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1"/>
      <c r="L177" s="1"/>
      <c r="M177" s="1"/>
      <c r="N177" s="1"/>
      <c r="O177" s="34"/>
      <c r="P177" s="34"/>
      <c r="Q177" s="34"/>
      <c r="R177" s="34"/>
      <c r="S177" s="34"/>
      <c r="T177" s="34"/>
      <c r="U177" s="34"/>
      <c r="V177" s="31"/>
      <c r="W177" s="31"/>
      <c r="X177" s="31"/>
      <c r="Y177" s="35"/>
    </row>
    <row r="178" spans="1:25" ht="14" x14ac:dyDescent="0.2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1"/>
      <c r="L178" s="1"/>
      <c r="M178" s="1"/>
      <c r="N178" s="1"/>
      <c r="O178" s="34"/>
      <c r="P178" s="34"/>
      <c r="Q178" s="34"/>
      <c r="R178" s="34"/>
      <c r="S178" s="34"/>
      <c r="T178" s="34"/>
      <c r="U178" s="34"/>
      <c r="V178" s="31"/>
      <c r="W178" s="31"/>
      <c r="X178" s="31"/>
      <c r="Y178" s="35"/>
    </row>
    <row r="179" spans="1:25" ht="14" x14ac:dyDescent="0.2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1"/>
      <c r="L179" s="1"/>
      <c r="M179" s="1"/>
      <c r="N179" s="1"/>
      <c r="O179" s="34"/>
      <c r="P179" s="34"/>
      <c r="Q179" s="34"/>
      <c r="R179" s="34"/>
      <c r="S179" s="34"/>
      <c r="T179" s="34"/>
      <c r="U179" s="34"/>
      <c r="V179" s="31"/>
      <c r="W179" s="31"/>
      <c r="X179" s="31"/>
      <c r="Y179" s="35"/>
    </row>
    <row r="180" spans="1:25" ht="14" x14ac:dyDescent="0.2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1"/>
      <c r="L180" s="1"/>
      <c r="M180" s="1"/>
      <c r="N180" s="1"/>
      <c r="O180" s="34"/>
      <c r="P180" s="34"/>
      <c r="Q180" s="34"/>
      <c r="R180" s="34"/>
      <c r="S180" s="34"/>
      <c r="T180" s="34"/>
      <c r="U180" s="34"/>
      <c r="V180" s="31"/>
      <c r="W180" s="31"/>
      <c r="X180" s="31"/>
      <c r="Y180" s="35"/>
    </row>
    <row r="181" spans="1:25" ht="14" x14ac:dyDescent="0.2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1"/>
      <c r="L181" s="1"/>
      <c r="M181" s="1"/>
      <c r="N181" s="1"/>
      <c r="O181" s="34"/>
      <c r="P181" s="34"/>
      <c r="Q181" s="34"/>
      <c r="R181" s="34"/>
      <c r="S181" s="34"/>
      <c r="T181" s="34"/>
      <c r="U181" s="34"/>
      <c r="V181" s="31"/>
      <c r="W181" s="31"/>
      <c r="X181" s="31"/>
      <c r="Y181" s="31"/>
    </row>
    <row r="182" spans="1:25" ht="14" x14ac:dyDescent="0.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1"/>
      <c r="L182" s="1"/>
      <c r="M182" s="1"/>
      <c r="N182" s="1"/>
      <c r="O182" s="34"/>
      <c r="P182" s="34"/>
      <c r="Q182" s="34"/>
      <c r="R182" s="34"/>
      <c r="S182" s="34"/>
      <c r="T182" s="34"/>
      <c r="U182" s="34"/>
      <c r="V182" s="31"/>
      <c r="W182" s="31"/>
      <c r="X182" s="31"/>
      <c r="Y182" s="31"/>
    </row>
    <row r="183" spans="1:25" ht="14" x14ac:dyDescent="0.2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1"/>
      <c r="L183" s="1"/>
      <c r="M183" s="1"/>
      <c r="N183" s="1"/>
      <c r="O183" s="34"/>
      <c r="P183" s="34"/>
      <c r="Q183" s="34"/>
      <c r="R183" s="34"/>
      <c r="S183" s="34"/>
      <c r="T183" s="34"/>
      <c r="U183" s="34"/>
      <c r="V183" s="31"/>
      <c r="W183" s="31"/>
      <c r="X183" s="31"/>
      <c r="Y183" s="31"/>
    </row>
    <row r="184" spans="1:25" ht="14" x14ac:dyDescent="0.2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1"/>
      <c r="L184" s="1"/>
      <c r="M184" s="1"/>
      <c r="N184" s="1"/>
      <c r="O184" s="34"/>
      <c r="P184" s="34"/>
      <c r="Q184" s="34"/>
      <c r="R184" s="34"/>
      <c r="S184" s="34"/>
      <c r="T184" s="34"/>
      <c r="U184" s="34"/>
      <c r="V184" s="31"/>
      <c r="W184" s="31"/>
      <c r="X184" s="31"/>
      <c r="Y184" s="31"/>
    </row>
    <row r="185" spans="1:25" ht="14" x14ac:dyDescent="0.2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1"/>
      <c r="L185" s="1"/>
      <c r="M185" s="1"/>
      <c r="N185" s="1"/>
      <c r="O185" s="34"/>
      <c r="P185" s="34"/>
      <c r="Q185" s="34"/>
      <c r="R185" s="34"/>
      <c r="S185" s="34"/>
      <c r="T185" s="34"/>
      <c r="U185" s="34"/>
      <c r="V185" s="31"/>
      <c r="W185" s="31"/>
      <c r="X185" s="31"/>
      <c r="Y185" s="31"/>
    </row>
    <row r="186" spans="1:25" ht="14" x14ac:dyDescent="0.2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1"/>
      <c r="L186" s="1"/>
      <c r="M186" s="1"/>
      <c r="N186" s="1"/>
      <c r="O186" s="34"/>
      <c r="P186" s="34"/>
      <c r="Q186" s="34"/>
      <c r="R186" s="34"/>
      <c r="S186" s="34"/>
      <c r="T186" s="34"/>
      <c r="U186" s="34"/>
      <c r="V186" s="31"/>
      <c r="W186" s="31"/>
      <c r="X186" s="31"/>
      <c r="Y186" s="31"/>
    </row>
    <row r="187" spans="1:25" ht="14" x14ac:dyDescent="0.2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1"/>
      <c r="L187" s="1"/>
      <c r="M187" s="1"/>
      <c r="N187" s="1"/>
      <c r="O187" s="34"/>
      <c r="P187" s="34"/>
      <c r="Q187" s="34"/>
      <c r="R187" s="34"/>
      <c r="S187" s="34"/>
      <c r="T187" s="34"/>
      <c r="U187" s="34"/>
      <c r="V187" s="31"/>
      <c r="W187" s="31"/>
      <c r="X187" s="31"/>
      <c r="Y187" s="31"/>
    </row>
    <row r="188" spans="1:25" ht="14" x14ac:dyDescent="0.2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1"/>
      <c r="L188" s="1"/>
      <c r="M188" s="1"/>
      <c r="N188" s="1"/>
      <c r="O188" s="34"/>
      <c r="P188" s="34"/>
      <c r="Q188" s="34"/>
      <c r="R188" s="34"/>
      <c r="S188" s="34"/>
      <c r="T188" s="34"/>
      <c r="U188" s="34"/>
      <c r="V188" s="31"/>
      <c r="W188" s="31"/>
      <c r="X188" s="31"/>
      <c r="Y188" s="31"/>
    </row>
    <row r="189" spans="1:25" ht="14" x14ac:dyDescent="0.2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1"/>
      <c r="L189" s="1"/>
      <c r="M189" s="1"/>
      <c r="N189" s="1"/>
      <c r="O189" s="34"/>
      <c r="P189" s="34"/>
      <c r="Q189" s="34"/>
      <c r="R189" s="34"/>
      <c r="S189" s="34"/>
      <c r="T189" s="34"/>
      <c r="U189" s="34"/>
      <c r="V189" s="31"/>
      <c r="W189" s="31"/>
      <c r="X189" s="31"/>
      <c r="Y189" s="31"/>
    </row>
    <row r="190" spans="1:25" ht="14" x14ac:dyDescent="0.2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1"/>
      <c r="L190" s="1"/>
      <c r="M190" s="1"/>
      <c r="N190" s="1"/>
      <c r="O190" s="34"/>
      <c r="P190" s="34"/>
      <c r="Q190" s="34"/>
      <c r="R190" s="34"/>
      <c r="S190" s="34"/>
      <c r="T190" s="34"/>
      <c r="U190" s="34"/>
      <c r="V190" s="31"/>
      <c r="W190" s="31"/>
      <c r="X190" s="31"/>
      <c r="Y190" s="31"/>
    </row>
    <row r="191" spans="1:25" ht="14" x14ac:dyDescent="0.2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1"/>
      <c r="L191" s="1"/>
      <c r="M191" s="1"/>
      <c r="N191" s="1"/>
      <c r="O191" s="34"/>
      <c r="P191" s="34"/>
      <c r="Q191" s="34"/>
      <c r="R191" s="34"/>
      <c r="S191" s="34"/>
      <c r="T191" s="34"/>
      <c r="U191" s="34"/>
      <c r="V191" s="31"/>
      <c r="W191" s="31"/>
      <c r="X191" s="31"/>
      <c r="Y191" s="31"/>
    </row>
    <row r="192" spans="1:25" ht="14" x14ac:dyDescent="0.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1"/>
      <c r="L192" s="1"/>
      <c r="M192" s="1"/>
      <c r="N192" s="1"/>
      <c r="O192" s="34"/>
      <c r="P192" s="34"/>
      <c r="Q192" s="34"/>
      <c r="R192" s="34"/>
      <c r="S192" s="34"/>
      <c r="T192" s="34"/>
      <c r="U192" s="34"/>
      <c r="V192" s="31"/>
      <c r="W192" s="31"/>
      <c r="X192" s="31"/>
      <c r="Y192" s="31"/>
    </row>
    <row r="193" spans="1:25" ht="14" x14ac:dyDescent="0.2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1"/>
      <c r="L193" s="1"/>
      <c r="M193" s="1"/>
      <c r="N193" s="1"/>
      <c r="O193" s="34"/>
      <c r="P193" s="34"/>
      <c r="Q193" s="34"/>
      <c r="R193" s="34"/>
      <c r="S193" s="34"/>
      <c r="T193" s="34"/>
      <c r="U193" s="34"/>
      <c r="V193" s="31"/>
      <c r="W193" s="31"/>
      <c r="X193" s="31"/>
      <c r="Y193" s="31"/>
    </row>
    <row r="194" spans="1:25" ht="14" x14ac:dyDescent="0.2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1"/>
      <c r="L194" s="1"/>
      <c r="M194" s="1"/>
      <c r="N194" s="1"/>
      <c r="O194" s="34"/>
      <c r="P194" s="34"/>
      <c r="Q194" s="34"/>
      <c r="R194" s="34"/>
      <c r="S194" s="34"/>
      <c r="T194" s="34"/>
      <c r="U194" s="34"/>
      <c r="V194" s="31"/>
      <c r="W194" s="31"/>
      <c r="X194" s="31"/>
      <c r="Y194" s="31"/>
    </row>
    <row r="195" spans="1:25" ht="14" x14ac:dyDescent="0.2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1"/>
      <c r="L195" s="1"/>
      <c r="M195" s="1"/>
      <c r="N195" s="1"/>
      <c r="O195" s="34"/>
      <c r="P195" s="34"/>
      <c r="Q195" s="34"/>
      <c r="R195" s="34"/>
      <c r="S195" s="34"/>
      <c r="T195" s="34"/>
      <c r="U195" s="34"/>
      <c r="V195" s="31"/>
      <c r="W195" s="31"/>
      <c r="X195" s="31"/>
      <c r="Y195" s="31"/>
    </row>
    <row r="196" spans="1:25" ht="14" x14ac:dyDescent="0.2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1"/>
      <c r="L196" s="1"/>
      <c r="M196" s="1"/>
      <c r="N196" s="1"/>
      <c r="O196" s="34"/>
      <c r="P196" s="34"/>
      <c r="Q196" s="34"/>
      <c r="R196" s="34"/>
      <c r="S196" s="34"/>
      <c r="T196" s="34"/>
      <c r="U196" s="34"/>
      <c r="V196" s="31"/>
      <c r="W196" s="31"/>
      <c r="X196" s="31"/>
      <c r="Y196" s="31"/>
    </row>
    <row r="197" spans="1:25" ht="14" x14ac:dyDescent="0.2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1"/>
      <c r="L197" s="1"/>
      <c r="M197" s="1"/>
      <c r="N197" s="1"/>
      <c r="O197" s="34"/>
      <c r="P197" s="34"/>
      <c r="Q197" s="34"/>
      <c r="R197" s="34"/>
      <c r="S197" s="34"/>
      <c r="T197" s="34"/>
      <c r="U197" s="34"/>
      <c r="V197" s="31"/>
      <c r="W197" s="31"/>
      <c r="X197" s="31"/>
      <c r="Y197" s="31"/>
    </row>
    <row r="198" spans="1:25" ht="14" x14ac:dyDescent="0.2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1"/>
      <c r="L198" s="1"/>
      <c r="M198" s="1"/>
      <c r="N198" s="1"/>
      <c r="O198" s="34"/>
      <c r="P198" s="34"/>
      <c r="Q198" s="34"/>
      <c r="R198" s="34"/>
      <c r="S198" s="34"/>
      <c r="T198" s="34"/>
      <c r="U198" s="34"/>
      <c r="V198" s="31"/>
      <c r="W198" s="31"/>
      <c r="X198" s="31"/>
      <c r="Y198" s="31"/>
    </row>
    <row r="199" spans="1:25" ht="14" x14ac:dyDescent="0.2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1"/>
      <c r="L199" s="1"/>
      <c r="M199" s="1"/>
      <c r="N199" s="1"/>
      <c r="O199" s="34"/>
      <c r="P199" s="34"/>
      <c r="Q199" s="34"/>
      <c r="R199" s="34"/>
      <c r="S199" s="34"/>
      <c r="T199" s="34"/>
      <c r="U199" s="34"/>
      <c r="V199" s="31"/>
      <c r="W199" s="31"/>
      <c r="X199" s="31"/>
      <c r="Y199" s="31"/>
    </row>
    <row r="200" spans="1:25" ht="14" x14ac:dyDescent="0.2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1"/>
      <c r="L200" s="1"/>
      <c r="M200" s="1"/>
      <c r="N200" s="1"/>
      <c r="O200" s="34"/>
      <c r="P200" s="34"/>
      <c r="Q200" s="34"/>
      <c r="R200" s="34"/>
      <c r="S200" s="34"/>
      <c r="T200" s="34"/>
      <c r="U200" s="34"/>
      <c r="V200" s="31"/>
      <c r="W200" s="31"/>
      <c r="X200" s="31"/>
      <c r="Y200" s="31"/>
    </row>
    <row r="201" spans="1:25" ht="14" x14ac:dyDescent="0.2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1"/>
      <c r="L201" s="1"/>
      <c r="M201" s="1"/>
      <c r="N201" s="1"/>
      <c r="O201" s="34"/>
      <c r="P201" s="34"/>
      <c r="Q201" s="34"/>
      <c r="R201" s="34"/>
      <c r="S201" s="34"/>
      <c r="T201" s="34"/>
      <c r="U201" s="34"/>
      <c r="V201" s="31"/>
      <c r="W201" s="31"/>
      <c r="X201" s="31"/>
      <c r="Y201" s="31"/>
    </row>
    <row r="202" spans="1:25" ht="14" x14ac:dyDescent="0.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1"/>
      <c r="L202" s="1"/>
      <c r="M202" s="1"/>
      <c r="N202" s="1"/>
      <c r="O202" s="34"/>
      <c r="P202" s="34"/>
      <c r="Q202" s="34"/>
      <c r="R202" s="34"/>
      <c r="S202" s="34"/>
      <c r="T202" s="34"/>
      <c r="U202" s="34"/>
      <c r="V202" s="31"/>
      <c r="W202" s="31"/>
      <c r="X202" s="31"/>
      <c r="Y202" s="31"/>
    </row>
    <row r="203" spans="1:25" ht="14" x14ac:dyDescent="0.2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1"/>
      <c r="L203" s="1"/>
      <c r="M203" s="1"/>
      <c r="N203" s="1"/>
      <c r="O203" s="34"/>
      <c r="P203" s="34"/>
      <c r="Q203" s="34"/>
      <c r="R203" s="34"/>
      <c r="S203" s="34"/>
      <c r="T203" s="34"/>
      <c r="U203" s="34"/>
      <c r="V203" s="31"/>
      <c r="W203" s="31"/>
      <c r="X203" s="31"/>
      <c r="Y203" s="31"/>
    </row>
    <row r="204" spans="1:25" ht="14" x14ac:dyDescent="0.2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1"/>
      <c r="L204" s="1"/>
      <c r="M204" s="1"/>
      <c r="N204" s="1"/>
      <c r="O204" s="34"/>
      <c r="P204" s="34"/>
      <c r="Q204" s="34"/>
      <c r="R204" s="34"/>
      <c r="S204" s="34"/>
      <c r="T204" s="34"/>
      <c r="U204" s="34"/>
      <c r="V204" s="31"/>
      <c r="W204" s="31"/>
      <c r="X204" s="31"/>
      <c r="Y204" s="31"/>
    </row>
    <row r="205" spans="1:25" ht="14" x14ac:dyDescent="0.2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1"/>
      <c r="L205" s="1"/>
      <c r="M205" s="1"/>
      <c r="N205" s="1"/>
      <c r="O205" s="34"/>
      <c r="P205" s="34"/>
      <c r="Q205" s="34"/>
      <c r="R205" s="34"/>
      <c r="S205" s="34"/>
      <c r="T205" s="34"/>
      <c r="U205" s="34"/>
      <c r="V205" s="31"/>
      <c r="W205" s="31"/>
      <c r="X205" s="31"/>
      <c r="Y205" s="31"/>
    </row>
    <row r="206" spans="1:25" ht="14" x14ac:dyDescent="0.2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1"/>
      <c r="L206" s="1"/>
      <c r="M206" s="1"/>
      <c r="N206" s="1"/>
      <c r="O206" s="34"/>
      <c r="P206" s="34"/>
      <c r="Q206" s="34"/>
      <c r="R206" s="34"/>
      <c r="S206" s="34"/>
      <c r="T206" s="34"/>
      <c r="U206" s="34"/>
      <c r="V206" s="31"/>
      <c r="W206" s="31"/>
      <c r="X206" s="31"/>
      <c r="Y206" s="31"/>
    </row>
    <row r="207" spans="1:25" ht="14" x14ac:dyDescent="0.2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1"/>
      <c r="L207" s="1"/>
      <c r="M207" s="1"/>
      <c r="N207" s="1"/>
      <c r="O207" s="34"/>
      <c r="P207" s="34"/>
      <c r="Q207" s="34"/>
      <c r="R207" s="34"/>
      <c r="S207" s="34"/>
      <c r="T207" s="34"/>
      <c r="U207" s="34"/>
      <c r="V207" s="31"/>
      <c r="W207" s="31"/>
      <c r="X207" s="31"/>
      <c r="Y207" s="31"/>
    </row>
    <row r="208" spans="1:25" ht="14" x14ac:dyDescent="0.2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1"/>
      <c r="L208" s="1"/>
      <c r="M208" s="1"/>
      <c r="N208" s="1"/>
      <c r="O208" s="34"/>
      <c r="P208" s="34"/>
      <c r="Q208" s="34"/>
      <c r="R208" s="34"/>
      <c r="S208" s="34"/>
      <c r="T208" s="34"/>
      <c r="U208" s="34"/>
      <c r="V208" s="31"/>
      <c r="W208" s="31"/>
      <c r="X208" s="31"/>
      <c r="Y208" s="31"/>
    </row>
    <row r="209" spans="1:25" ht="14" x14ac:dyDescent="0.2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1"/>
      <c r="L209" s="1"/>
      <c r="M209" s="1"/>
      <c r="N209" s="1"/>
      <c r="O209" s="34"/>
      <c r="P209" s="34"/>
      <c r="Q209" s="34"/>
      <c r="R209" s="34"/>
      <c r="S209" s="34"/>
      <c r="T209" s="34"/>
      <c r="U209" s="34"/>
      <c r="V209" s="31"/>
      <c r="W209" s="31"/>
      <c r="X209" s="31"/>
      <c r="Y209" s="31"/>
    </row>
    <row r="210" spans="1:25" ht="14" x14ac:dyDescent="0.2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1"/>
      <c r="L210" s="1"/>
      <c r="M210" s="1"/>
      <c r="N210" s="1"/>
      <c r="O210" s="34"/>
      <c r="P210" s="34"/>
      <c r="Q210" s="34"/>
      <c r="R210" s="34"/>
      <c r="S210" s="34"/>
      <c r="T210" s="34"/>
      <c r="U210" s="34"/>
      <c r="V210" s="31"/>
      <c r="W210" s="31"/>
      <c r="X210" s="31"/>
      <c r="Y210" s="31"/>
    </row>
    <row r="211" spans="1:25" ht="14" x14ac:dyDescent="0.2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1"/>
      <c r="L211" s="1"/>
      <c r="M211" s="1"/>
      <c r="N211" s="1"/>
      <c r="O211" s="34"/>
      <c r="P211" s="34"/>
      <c r="Q211" s="34"/>
      <c r="R211" s="34"/>
      <c r="S211" s="34"/>
      <c r="T211" s="34"/>
      <c r="U211" s="34"/>
      <c r="V211" s="31"/>
      <c r="W211" s="31"/>
      <c r="X211" s="31"/>
      <c r="Y211" s="31"/>
    </row>
    <row r="212" spans="1:25" ht="14" x14ac:dyDescent="0.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1"/>
      <c r="L212" s="1"/>
      <c r="M212" s="1"/>
      <c r="N212" s="1"/>
      <c r="O212" s="34"/>
      <c r="P212" s="34"/>
      <c r="Q212" s="34"/>
      <c r="R212" s="34"/>
      <c r="S212" s="34"/>
      <c r="T212" s="34"/>
      <c r="U212" s="34"/>
      <c r="V212" s="31"/>
      <c r="W212" s="31"/>
      <c r="X212" s="31"/>
      <c r="Y212" s="31"/>
    </row>
    <row r="213" spans="1:25" ht="14" x14ac:dyDescent="0.2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1"/>
      <c r="L213" s="1"/>
      <c r="M213" s="1"/>
      <c r="N213" s="1"/>
      <c r="O213" s="34"/>
      <c r="P213" s="34"/>
      <c r="Q213" s="34"/>
      <c r="R213" s="34"/>
      <c r="S213" s="34"/>
      <c r="T213" s="34"/>
      <c r="U213" s="34"/>
      <c r="V213" s="31"/>
      <c r="W213" s="31"/>
      <c r="X213" s="31"/>
      <c r="Y213" s="31"/>
    </row>
    <row r="214" spans="1:25" ht="14" x14ac:dyDescent="0.2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1"/>
      <c r="L214" s="1"/>
      <c r="M214" s="1"/>
      <c r="N214" s="1"/>
      <c r="O214" s="34"/>
      <c r="P214" s="34"/>
      <c r="Q214" s="34"/>
      <c r="R214" s="34"/>
      <c r="S214" s="34"/>
      <c r="T214" s="34"/>
      <c r="U214" s="34"/>
      <c r="V214" s="31"/>
      <c r="W214" s="31"/>
      <c r="X214" s="31"/>
      <c r="Y214" s="31"/>
    </row>
    <row r="215" spans="1:25" ht="14" x14ac:dyDescent="0.2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1"/>
      <c r="L215" s="1"/>
      <c r="M215" s="1"/>
      <c r="N215" s="1"/>
      <c r="O215" s="34"/>
      <c r="P215" s="34"/>
      <c r="Q215" s="34"/>
      <c r="R215" s="34"/>
      <c r="S215" s="34"/>
      <c r="T215" s="34"/>
      <c r="U215" s="34"/>
      <c r="V215" s="31"/>
      <c r="W215" s="31"/>
      <c r="X215" s="31"/>
      <c r="Y215" s="31"/>
    </row>
    <row r="216" spans="1:25" ht="14" x14ac:dyDescent="0.2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1"/>
      <c r="L216" s="1"/>
      <c r="M216" s="1"/>
      <c r="N216" s="1"/>
      <c r="O216" s="34"/>
      <c r="P216" s="34"/>
      <c r="Q216" s="34"/>
      <c r="R216" s="34"/>
      <c r="S216" s="34"/>
      <c r="T216" s="34"/>
      <c r="U216" s="34"/>
      <c r="V216" s="31"/>
      <c r="W216" s="31"/>
      <c r="X216" s="31"/>
      <c r="Y216" s="31"/>
    </row>
    <row r="217" spans="1:25" ht="14" x14ac:dyDescent="0.2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1"/>
      <c r="L217" s="1"/>
      <c r="M217" s="1"/>
      <c r="N217" s="1"/>
      <c r="O217" s="34"/>
      <c r="P217" s="34"/>
      <c r="Q217" s="34"/>
      <c r="R217" s="34"/>
      <c r="S217" s="34"/>
      <c r="T217" s="34"/>
      <c r="U217" s="34"/>
      <c r="V217" s="31"/>
      <c r="W217" s="31"/>
      <c r="X217" s="31"/>
      <c r="Y217" s="31"/>
    </row>
    <row r="218" spans="1:25" ht="14" x14ac:dyDescent="0.2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1"/>
      <c r="L218" s="1"/>
      <c r="M218" s="1"/>
      <c r="N218" s="1"/>
      <c r="O218" s="34"/>
      <c r="P218" s="34"/>
      <c r="Q218" s="34"/>
      <c r="R218" s="34"/>
      <c r="S218" s="34"/>
      <c r="T218" s="34"/>
      <c r="U218" s="34"/>
      <c r="V218" s="31"/>
      <c r="W218" s="31"/>
      <c r="X218" s="31"/>
      <c r="Y218" s="31"/>
    </row>
    <row r="219" spans="1:25" ht="14" x14ac:dyDescent="0.2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1"/>
      <c r="L219" s="1"/>
      <c r="M219" s="1"/>
      <c r="N219" s="1"/>
      <c r="O219" s="34"/>
      <c r="P219" s="34"/>
      <c r="Q219" s="34"/>
      <c r="R219" s="34"/>
      <c r="S219" s="34"/>
      <c r="T219" s="34"/>
      <c r="U219" s="34"/>
      <c r="V219" s="31"/>
      <c r="W219" s="31"/>
      <c r="X219" s="31"/>
      <c r="Y219" s="31"/>
    </row>
    <row r="220" spans="1:25" ht="14" x14ac:dyDescent="0.2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1"/>
      <c r="L220" s="1"/>
      <c r="M220" s="1"/>
      <c r="N220" s="1"/>
      <c r="O220" s="34"/>
      <c r="P220" s="34"/>
      <c r="Q220" s="34"/>
      <c r="R220" s="34"/>
      <c r="S220" s="34"/>
      <c r="T220" s="34"/>
      <c r="U220" s="34"/>
      <c r="V220" s="31"/>
      <c r="W220" s="31"/>
      <c r="X220" s="31"/>
      <c r="Y220" s="31"/>
    </row>
    <row r="221" spans="1:25" ht="14" x14ac:dyDescent="0.2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1"/>
      <c r="L221" s="1"/>
      <c r="M221" s="1"/>
      <c r="N221" s="1"/>
      <c r="O221" s="34"/>
      <c r="P221" s="34"/>
      <c r="Q221" s="34"/>
      <c r="R221" s="34"/>
      <c r="S221" s="34"/>
      <c r="T221" s="34"/>
      <c r="U221" s="34"/>
      <c r="V221" s="31"/>
      <c r="W221" s="31"/>
      <c r="X221" s="31"/>
      <c r="Y221" s="31"/>
    </row>
    <row r="222" spans="1:25" ht="14" x14ac:dyDescent="0.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1"/>
      <c r="L222" s="1"/>
      <c r="M222" s="1"/>
      <c r="N222" s="1"/>
      <c r="O222" s="34"/>
      <c r="P222" s="34"/>
      <c r="Q222" s="34"/>
      <c r="R222" s="34"/>
      <c r="S222" s="34"/>
      <c r="T222" s="34"/>
      <c r="U222" s="34"/>
      <c r="V222" s="31"/>
      <c r="W222" s="31"/>
      <c r="X222" s="31"/>
      <c r="Y222" s="31"/>
    </row>
    <row r="223" spans="1:25" ht="14" x14ac:dyDescent="0.2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1"/>
      <c r="L223" s="1"/>
      <c r="M223" s="1"/>
      <c r="N223" s="1"/>
      <c r="O223" s="34"/>
      <c r="P223" s="34"/>
      <c r="Q223" s="34"/>
      <c r="R223" s="34"/>
      <c r="S223" s="34"/>
      <c r="T223" s="34"/>
      <c r="U223" s="34"/>
      <c r="V223" s="31"/>
      <c r="W223" s="31"/>
      <c r="X223" s="31"/>
      <c r="Y223" s="31"/>
    </row>
    <row r="224" spans="1:25" ht="14" x14ac:dyDescent="0.2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1"/>
      <c r="L224" s="1"/>
      <c r="M224" s="1"/>
      <c r="N224" s="1"/>
      <c r="O224" s="34"/>
      <c r="P224" s="34"/>
      <c r="Q224" s="34"/>
      <c r="R224" s="34"/>
      <c r="S224" s="34"/>
      <c r="T224" s="34"/>
      <c r="U224" s="34"/>
      <c r="V224" s="31"/>
      <c r="W224" s="31"/>
      <c r="X224" s="31"/>
      <c r="Y224" s="31"/>
    </row>
    <row r="225" spans="1:25" ht="14" x14ac:dyDescent="0.2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1"/>
      <c r="L225" s="1"/>
      <c r="M225" s="1"/>
      <c r="N225" s="1"/>
      <c r="O225" s="34"/>
      <c r="P225" s="34"/>
      <c r="Q225" s="34"/>
      <c r="R225" s="34"/>
      <c r="S225" s="34"/>
      <c r="T225" s="34"/>
      <c r="U225" s="34"/>
      <c r="V225" s="31"/>
      <c r="W225" s="31"/>
      <c r="X225" s="31"/>
      <c r="Y225" s="31"/>
    </row>
    <row r="226" spans="1:25" ht="14" x14ac:dyDescent="0.2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1"/>
      <c r="L226" s="1"/>
      <c r="M226" s="1"/>
      <c r="N226" s="1"/>
      <c r="O226" s="34"/>
      <c r="P226" s="34"/>
      <c r="Q226" s="34"/>
      <c r="R226" s="34"/>
      <c r="S226" s="34"/>
      <c r="T226" s="34"/>
      <c r="U226" s="34"/>
      <c r="V226" s="31"/>
      <c r="W226" s="31"/>
      <c r="X226" s="31"/>
      <c r="Y226" s="31"/>
    </row>
    <row r="227" spans="1:25" ht="14" x14ac:dyDescent="0.2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1"/>
      <c r="L227" s="1"/>
      <c r="M227" s="1"/>
      <c r="N227" s="1"/>
      <c r="O227" s="34"/>
      <c r="P227" s="34"/>
      <c r="Q227" s="34"/>
      <c r="R227" s="34"/>
      <c r="S227" s="34"/>
      <c r="T227" s="34"/>
      <c r="U227" s="34"/>
      <c r="V227" s="31"/>
      <c r="W227" s="31"/>
      <c r="X227" s="31"/>
      <c r="Y227" s="31"/>
    </row>
    <row r="228" spans="1:25" ht="14" x14ac:dyDescent="0.2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1"/>
      <c r="L228" s="1"/>
      <c r="M228" s="1"/>
      <c r="N228" s="1"/>
      <c r="O228" s="34"/>
      <c r="P228" s="34"/>
      <c r="Q228" s="34"/>
      <c r="R228" s="34"/>
      <c r="S228" s="34"/>
      <c r="T228" s="34"/>
      <c r="U228" s="34"/>
      <c r="V228" s="31"/>
      <c r="W228" s="31"/>
      <c r="X228" s="31"/>
      <c r="Y228" s="31"/>
    </row>
    <row r="229" spans="1:25" ht="14" x14ac:dyDescent="0.2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1"/>
      <c r="L229" s="1"/>
      <c r="M229" s="1"/>
      <c r="N229" s="1"/>
      <c r="O229" s="34"/>
      <c r="P229" s="34"/>
      <c r="Q229" s="34"/>
      <c r="R229" s="34"/>
      <c r="S229" s="34"/>
      <c r="T229" s="34"/>
      <c r="U229" s="34"/>
      <c r="V229" s="31"/>
      <c r="W229" s="31"/>
      <c r="X229" s="31"/>
      <c r="Y229" s="31"/>
    </row>
    <row r="230" spans="1:25" ht="14" x14ac:dyDescent="0.2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1"/>
      <c r="L230" s="1"/>
      <c r="M230" s="1"/>
      <c r="N230" s="1"/>
      <c r="O230" s="34"/>
      <c r="P230" s="34"/>
      <c r="Q230" s="34"/>
      <c r="R230" s="34"/>
      <c r="S230" s="34"/>
      <c r="T230" s="34"/>
      <c r="U230" s="34"/>
      <c r="V230" s="31"/>
      <c r="W230" s="31"/>
      <c r="X230" s="31"/>
      <c r="Y230" s="31"/>
    </row>
    <row r="231" spans="1:25" ht="14" x14ac:dyDescent="0.2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1"/>
      <c r="L231" s="1"/>
      <c r="M231" s="1"/>
      <c r="N231" s="1"/>
      <c r="O231" s="34"/>
      <c r="P231" s="34"/>
      <c r="Q231" s="34"/>
      <c r="R231" s="34"/>
      <c r="S231" s="34"/>
      <c r="T231" s="34"/>
      <c r="U231" s="34"/>
      <c r="V231" s="31"/>
      <c r="W231" s="31"/>
      <c r="X231" s="31"/>
      <c r="Y231" s="31"/>
    </row>
    <row r="232" spans="1:25" ht="14" x14ac:dyDescent="0.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1"/>
      <c r="L232" s="1"/>
      <c r="M232" s="1"/>
      <c r="N232" s="1"/>
      <c r="O232" s="34"/>
      <c r="P232" s="34"/>
      <c r="Q232" s="34"/>
      <c r="R232" s="34"/>
      <c r="S232" s="34"/>
      <c r="T232" s="34"/>
      <c r="U232" s="34"/>
      <c r="V232" s="31"/>
      <c r="W232" s="31"/>
      <c r="X232" s="31"/>
      <c r="Y232" s="31"/>
    </row>
    <row r="233" spans="1:25" ht="14" x14ac:dyDescent="0.2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1"/>
      <c r="L233" s="1"/>
      <c r="M233" s="1"/>
      <c r="N233" s="1"/>
      <c r="O233" s="34"/>
      <c r="P233" s="34"/>
      <c r="Q233" s="34"/>
      <c r="R233" s="34"/>
      <c r="S233" s="34"/>
      <c r="T233" s="34"/>
      <c r="U233" s="34"/>
      <c r="V233" s="31"/>
      <c r="W233" s="31"/>
      <c r="X233" s="31"/>
      <c r="Y233" s="31"/>
    </row>
    <row r="234" spans="1:25" ht="14" x14ac:dyDescent="0.2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1"/>
      <c r="L234" s="1"/>
      <c r="M234" s="1"/>
      <c r="N234" s="1"/>
      <c r="O234" s="34"/>
      <c r="P234" s="34"/>
      <c r="Q234" s="34"/>
      <c r="R234" s="34"/>
      <c r="S234" s="34"/>
      <c r="T234" s="34"/>
      <c r="U234" s="34"/>
      <c r="V234" s="31"/>
      <c r="W234" s="31"/>
      <c r="X234" s="31"/>
      <c r="Y234" s="31"/>
    </row>
    <row r="235" spans="1:25" ht="14" x14ac:dyDescent="0.2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1"/>
      <c r="L235" s="1"/>
      <c r="M235" s="1"/>
      <c r="N235" s="1"/>
      <c r="O235" s="34"/>
      <c r="P235" s="34"/>
      <c r="Q235" s="34"/>
      <c r="R235" s="34"/>
      <c r="S235" s="34"/>
      <c r="T235" s="34"/>
      <c r="U235" s="34"/>
      <c r="V235" s="31"/>
      <c r="W235" s="31"/>
      <c r="X235" s="31"/>
      <c r="Y235" s="31"/>
    </row>
    <row r="236" spans="1:25" ht="14" x14ac:dyDescent="0.2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1"/>
      <c r="L236" s="1"/>
      <c r="M236" s="1"/>
      <c r="N236" s="1"/>
      <c r="O236" s="34"/>
      <c r="P236" s="34"/>
      <c r="Q236" s="34"/>
      <c r="R236" s="34"/>
      <c r="S236" s="34"/>
      <c r="T236" s="34"/>
      <c r="U236" s="34"/>
      <c r="V236" s="31"/>
      <c r="W236" s="31"/>
      <c r="X236" s="31"/>
      <c r="Y236" s="31"/>
    </row>
    <row r="237" spans="1:25" ht="14" x14ac:dyDescent="0.2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1"/>
      <c r="L237" s="1"/>
      <c r="M237" s="1"/>
      <c r="N237" s="1"/>
      <c r="O237" s="34"/>
      <c r="P237" s="34"/>
      <c r="Q237" s="34"/>
      <c r="R237" s="34"/>
      <c r="S237" s="34"/>
      <c r="T237" s="34"/>
      <c r="U237" s="34"/>
      <c r="V237" s="31"/>
      <c r="W237" s="31"/>
      <c r="X237" s="31"/>
      <c r="Y237" s="31"/>
    </row>
    <row r="238" spans="1:25" ht="14" x14ac:dyDescent="0.2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1"/>
      <c r="L238" s="1"/>
      <c r="M238" s="1"/>
      <c r="N238" s="1"/>
      <c r="O238" s="34"/>
      <c r="P238" s="34"/>
      <c r="Q238" s="34"/>
      <c r="R238" s="34"/>
      <c r="S238" s="34"/>
      <c r="T238" s="34"/>
      <c r="U238" s="34"/>
      <c r="V238" s="31"/>
      <c r="W238" s="31"/>
      <c r="X238" s="31"/>
      <c r="Y238" s="31"/>
    </row>
    <row r="239" spans="1:25" ht="14" x14ac:dyDescent="0.2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1"/>
      <c r="L239" s="1"/>
      <c r="M239" s="1"/>
      <c r="N239" s="1"/>
      <c r="O239" s="34"/>
      <c r="P239" s="34"/>
      <c r="Q239" s="34"/>
      <c r="R239" s="34"/>
      <c r="S239" s="34"/>
      <c r="T239" s="34"/>
      <c r="U239" s="34"/>
      <c r="V239" s="31"/>
      <c r="W239" s="31"/>
      <c r="X239" s="31"/>
      <c r="Y239" s="31"/>
    </row>
    <row r="240" spans="1:25" ht="14" x14ac:dyDescent="0.2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1"/>
      <c r="L240" s="1"/>
      <c r="M240" s="1"/>
      <c r="N240" s="1"/>
      <c r="O240" s="34"/>
      <c r="P240" s="34"/>
      <c r="Q240" s="34"/>
      <c r="R240" s="34"/>
      <c r="S240" s="34"/>
      <c r="T240" s="34"/>
      <c r="U240" s="34"/>
      <c r="V240" s="31"/>
      <c r="W240" s="31"/>
      <c r="X240" s="31"/>
      <c r="Y240" s="31"/>
    </row>
    <row r="241" spans="1:25" ht="14" x14ac:dyDescent="0.2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1"/>
      <c r="L241" s="1"/>
      <c r="M241" s="1"/>
      <c r="N241" s="1"/>
      <c r="O241" s="34"/>
      <c r="P241" s="34"/>
      <c r="Q241" s="34"/>
      <c r="R241" s="34"/>
      <c r="S241" s="34"/>
      <c r="T241" s="34"/>
      <c r="U241" s="34"/>
      <c r="V241" s="31"/>
      <c r="W241" s="31"/>
      <c r="X241" s="31"/>
      <c r="Y241" s="31"/>
    </row>
    <row r="242" spans="1:25" ht="14" x14ac:dyDescent="0.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1"/>
      <c r="L242" s="1"/>
      <c r="M242" s="1"/>
      <c r="N242" s="1"/>
      <c r="O242" s="34"/>
      <c r="P242" s="34"/>
      <c r="Q242" s="34"/>
      <c r="R242" s="34"/>
      <c r="S242" s="34"/>
      <c r="T242" s="34"/>
      <c r="U242" s="34"/>
      <c r="V242" s="31"/>
      <c r="W242" s="31"/>
      <c r="X242" s="31"/>
      <c r="Y242" s="31"/>
    </row>
    <row r="243" spans="1:25" ht="14" x14ac:dyDescent="0.2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1"/>
      <c r="L243" s="1"/>
      <c r="M243" s="1"/>
      <c r="N243" s="1"/>
      <c r="O243" s="34"/>
      <c r="P243" s="34"/>
      <c r="Q243" s="34"/>
      <c r="R243" s="34"/>
      <c r="S243" s="34"/>
      <c r="T243" s="34"/>
      <c r="U243" s="34"/>
      <c r="V243" s="31"/>
      <c r="W243" s="31"/>
      <c r="X243" s="31"/>
      <c r="Y243" s="31"/>
    </row>
    <row r="244" spans="1:25" ht="14" x14ac:dyDescent="0.2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1"/>
      <c r="L244" s="1"/>
      <c r="M244" s="1"/>
      <c r="N244" s="1"/>
      <c r="O244" s="34"/>
      <c r="P244" s="34"/>
      <c r="Q244" s="34"/>
      <c r="R244" s="34"/>
      <c r="S244" s="34"/>
      <c r="T244" s="34"/>
      <c r="U244" s="34"/>
      <c r="V244" s="31"/>
      <c r="W244" s="31"/>
      <c r="X244" s="31"/>
      <c r="Y244" s="31"/>
    </row>
    <row r="245" spans="1:25" ht="14" x14ac:dyDescent="0.2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1"/>
      <c r="L245" s="1"/>
      <c r="M245" s="1"/>
      <c r="N245" s="1"/>
      <c r="O245" s="34"/>
      <c r="P245" s="34"/>
      <c r="Q245" s="34"/>
      <c r="R245" s="34"/>
      <c r="S245" s="34"/>
      <c r="T245" s="34"/>
      <c r="U245" s="34"/>
      <c r="V245" s="31"/>
      <c r="W245" s="31"/>
      <c r="X245" s="31"/>
      <c r="Y245" s="31"/>
    </row>
    <row r="246" spans="1:25" ht="14" x14ac:dyDescent="0.2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1"/>
      <c r="L246" s="1"/>
      <c r="M246" s="1"/>
      <c r="N246" s="1"/>
      <c r="O246" s="34"/>
      <c r="P246" s="34"/>
      <c r="Q246" s="34"/>
      <c r="R246" s="34"/>
      <c r="S246" s="34"/>
      <c r="T246" s="34"/>
      <c r="U246" s="34"/>
      <c r="V246" s="31"/>
      <c r="W246" s="31"/>
      <c r="X246" s="31"/>
      <c r="Y246" s="31"/>
    </row>
    <row r="247" spans="1:25" ht="14" x14ac:dyDescent="0.2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1"/>
      <c r="L247" s="1"/>
      <c r="M247" s="1"/>
      <c r="N247" s="1"/>
      <c r="O247" s="34"/>
      <c r="P247" s="34"/>
      <c r="Q247" s="34"/>
      <c r="R247" s="34"/>
      <c r="S247" s="34"/>
      <c r="T247" s="34"/>
      <c r="U247" s="34"/>
      <c r="V247" s="31"/>
      <c r="W247" s="31"/>
      <c r="X247" s="31"/>
      <c r="Y247" s="31"/>
    </row>
    <row r="248" spans="1:25" ht="14" x14ac:dyDescent="0.2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1"/>
      <c r="L248" s="1"/>
      <c r="M248" s="1"/>
      <c r="N248" s="1"/>
      <c r="O248" s="34"/>
      <c r="P248" s="34"/>
      <c r="Q248" s="34"/>
      <c r="R248" s="34"/>
      <c r="S248" s="34"/>
      <c r="T248" s="34"/>
      <c r="U248" s="34"/>
      <c r="V248" s="31"/>
      <c r="W248" s="31"/>
      <c r="X248" s="31"/>
      <c r="Y248" s="31"/>
    </row>
    <row r="249" spans="1:25" ht="14" x14ac:dyDescent="0.2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1"/>
      <c r="L249" s="1"/>
      <c r="M249" s="1"/>
      <c r="N249" s="1"/>
      <c r="O249" s="34"/>
      <c r="P249" s="34"/>
      <c r="Q249" s="34"/>
      <c r="R249" s="34"/>
      <c r="S249" s="34"/>
      <c r="T249" s="34"/>
      <c r="U249" s="34"/>
      <c r="V249" s="31"/>
      <c r="W249" s="31"/>
      <c r="X249" s="31"/>
      <c r="Y249" s="31"/>
    </row>
    <row r="250" spans="1:25" ht="14" x14ac:dyDescent="0.2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1"/>
      <c r="L250" s="1"/>
      <c r="M250" s="1"/>
      <c r="N250" s="1"/>
      <c r="O250" s="34"/>
      <c r="P250" s="34"/>
      <c r="Q250" s="34"/>
      <c r="R250" s="34"/>
      <c r="S250" s="34"/>
      <c r="T250" s="34"/>
      <c r="U250" s="34"/>
      <c r="V250" s="31"/>
      <c r="W250" s="31"/>
      <c r="X250" s="31"/>
      <c r="Y250" s="31"/>
    </row>
    <row r="251" spans="1:25" ht="14" x14ac:dyDescent="0.2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1"/>
      <c r="L251" s="1"/>
      <c r="M251" s="1"/>
      <c r="N251" s="1"/>
      <c r="O251" s="34"/>
      <c r="P251" s="34"/>
      <c r="Q251" s="34"/>
      <c r="R251" s="34"/>
      <c r="S251" s="34"/>
      <c r="T251" s="34"/>
      <c r="U251" s="34"/>
      <c r="V251" s="31"/>
      <c r="W251" s="31"/>
      <c r="X251" s="31"/>
      <c r="Y251" s="31"/>
    </row>
    <row r="252" spans="1:25" ht="14" x14ac:dyDescent="0.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1"/>
      <c r="L252" s="1"/>
      <c r="M252" s="1"/>
      <c r="N252" s="1"/>
      <c r="O252" s="34"/>
      <c r="P252" s="34"/>
      <c r="Q252" s="34"/>
      <c r="R252" s="34"/>
      <c r="S252" s="34"/>
      <c r="T252" s="34"/>
      <c r="U252" s="34"/>
      <c r="V252" s="31"/>
      <c r="W252" s="31"/>
      <c r="X252" s="31"/>
      <c r="Y252" s="31"/>
    </row>
    <row r="253" spans="1:25" ht="14" x14ac:dyDescent="0.2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1"/>
      <c r="L253" s="1"/>
      <c r="M253" s="1"/>
      <c r="N253" s="1"/>
      <c r="O253" s="34"/>
      <c r="P253" s="34"/>
      <c r="Q253" s="34"/>
      <c r="R253" s="34"/>
      <c r="S253" s="34"/>
      <c r="T253" s="34"/>
      <c r="U253" s="34"/>
      <c r="V253" s="31"/>
      <c r="W253" s="31"/>
      <c r="X253" s="31"/>
      <c r="Y253" s="31"/>
    </row>
    <row r="254" spans="1:25" ht="14" x14ac:dyDescent="0.2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1"/>
      <c r="L254" s="1"/>
      <c r="M254" s="1"/>
      <c r="N254" s="1"/>
      <c r="O254" s="34"/>
      <c r="P254" s="34"/>
      <c r="Q254" s="34"/>
      <c r="R254" s="34"/>
      <c r="S254" s="34"/>
      <c r="T254" s="34"/>
      <c r="U254" s="34"/>
      <c r="V254" s="31"/>
      <c r="W254" s="31"/>
      <c r="X254" s="31"/>
      <c r="Y254" s="31"/>
    </row>
    <row r="255" spans="1:25" ht="14" x14ac:dyDescent="0.2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1"/>
      <c r="L255" s="1"/>
      <c r="M255" s="1"/>
      <c r="N255" s="1"/>
      <c r="O255" s="34"/>
      <c r="P255" s="34"/>
      <c r="Q255" s="34"/>
      <c r="R255" s="34"/>
      <c r="S255" s="34"/>
      <c r="T255" s="34"/>
      <c r="U255" s="34"/>
      <c r="V255" s="31"/>
      <c r="W255" s="31"/>
      <c r="X255" s="31"/>
      <c r="Y255" s="31"/>
    </row>
    <row r="256" spans="1:25" ht="14" x14ac:dyDescent="0.2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1"/>
      <c r="L256" s="1"/>
      <c r="M256" s="1"/>
      <c r="N256" s="1"/>
      <c r="O256" s="34"/>
      <c r="P256" s="34"/>
      <c r="Q256" s="34"/>
      <c r="R256" s="34"/>
      <c r="S256" s="34"/>
      <c r="T256" s="34"/>
      <c r="U256" s="34"/>
      <c r="V256" s="31"/>
      <c r="W256" s="31"/>
      <c r="X256" s="31"/>
      <c r="Y256" s="31"/>
    </row>
    <row r="257" spans="1:25" ht="14" x14ac:dyDescent="0.2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1"/>
      <c r="L257" s="1"/>
      <c r="M257" s="1"/>
      <c r="N257" s="1"/>
      <c r="O257" s="34"/>
      <c r="P257" s="34"/>
      <c r="Q257" s="34"/>
      <c r="R257" s="34"/>
      <c r="S257" s="34"/>
      <c r="T257" s="34"/>
      <c r="U257" s="34"/>
      <c r="V257" s="31"/>
      <c r="W257" s="31"/>
      <c r="X257" s="31"/>
      <c r="Y257" s="31"/>
    </row>
    <row r="258" spans="1:25" ht="14" x14ac:dyDescent="0.2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1"/>
      <c r="L258" s="1"/>
      <c r="M258" s="1"/>
      <c r="N258" s="1"/>
      <c r="O258" s="34"/>
      <c r="P258" s="34"/>
      <c r="Q258" s="34"/>
      <c r="R258" s="34"/>
      <c r="S258" s="34"/>
      <c r="T258" s="34"/>
      <c r="U258" s="34"/>
      <c r="V258" s="31"/>
      <c r="W258" s="31"/>
      <c r="X258" s="31"/>
      <c r="Y258" s="31"/>
    </row>
    <row r="259" spans="1:25" ht="14" x14ac:dyDescent="0.2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1"/>
      <c r="L259" s="1"/>
      <c r="M259" s="1"/>
      <c r="N259" s="1"/>
      <c r="O259" s="34"/>
      <c r="P259" s="34"/>
      <c r="Q259" s="34"/>
      <c r="R259" s="34"/>
      <c r="S259" s="34"/>
      <c r="T259" s="34"/>
      <c r="U259" s="34"/>
      <c r="V259" s="31"/>
      <c r="W259" s="31"/>
      <c r="X259" s="31"/>
      <c r="Y259" s="31"/>
    </row>
    <row r="260" spans="1:25" ht="14" x14ac:dyDescent="0.2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1"/>
      <c r="L260" s="1"/>
      <c r="M260" s="1"/>
      <c r="N260" s="1"/>
      <c r="O260" s="34"/>
      <c r="P260" s="34"/>
      <c r="Q260" s="34"/>
      <c r="R260" s="34"/>
      <c r="S260" s="34"/>
      <c r="T260" s="34"/>
      <c r="U260" s="34"/>
      <c r="V260" s="31"/>
      <c r="W260" s="31"/>
      <c r="X260" s="31"/>
      <c r="Y260" s="31"/>
    </row>
    <row r="261" spans="1:25" ht="14" x14ac:dyDescent="0.2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1"/>
      <c r="L261" s="1"/>
      <c r="M261" s="1"/>
      <c r="N261" s="1"/>
      <c r="O261" s="34"/>
      <c r="P261" s="34"/>
      <c r="Q261" s="34"/>
      <c r="R261" s="34"/>
      <c r="S261" s="34"/>
      <c r="T261" s="34"/>
      <c r="U261" s="34"/>
      <c r="V261" s="31"/>
      <c r="W261" s="31"/>
      <c r="X261" s="31"/>
      <c r="Y261" s="31"/>
    </row>
    <row r="262" spans="1:25" ht="14" x14ac:dyDescent="0.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1"/>
      <c r="L262" s="1"/>
      <c r="M262" s="1"/>
      <c r="N262" s="1"/>
      <c r="O262" s="34"/>
      <c r="P262" s="34"/>
      <c r="Q262" s="34"/>
      <c r="R262" s="34"/>
      <c r="S262" s="34"/>
      <c r="T262" s="34"/>
      <c r="U262" s="34"/>
      <c r="V262" s="31"/>
      <c r="W262" s="31"/>
      <c r="X262" s="31"/>
      <c r="Y262" s="31"/>
    </row>
    <row r="263" spans="1:25" ht="14" x14ac:dyDescent="0.2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1"/>
      <c r="L263" s="1"/>
      <c r="M263" s="1"/>
      <c r="N263" s="1"/>
      <c r="O263" s="34"/>
      <c r="P263" s="34"/>
      <c r="Q263" s="34"/>
      <c r="R263" s="34"/>
      <c r="S263" s="34"/>
      <c r="T263" s="34"/>
      <c r="U263" s="34"/>
      <c r="V263" s="31"/>
      <c r="W263" s="31"/>
      <c r="X263" s="31"/>
      <c r="Y263" s="31"/>
    </row>
    <row r="264" spans="1:25" ht="14" x14ac:dyDescent="0.2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1"/>
      <c r="L264" s="1"/>
      <c r="M264" s="1"/>
      <c r="N264" s="1"/>
      <c r="O264" s="34"/>
      <c r="P264" s="34"/>
      <c r="Q264" s="34"/>
      <c r="R264" s="34"/>
      <c r="S264" s="34"/>
      <c r="T264" s="34"/>
      <c r="U264" s="34"/>
      <c r="V264" s="31"/>
      <c r="W264" s="31"/>
      <c r="X264" s="31"/>
      <c r="Y264" s="31"/>
    </row>
    <row r="265" spans="1:25" ht="14" x14ac:dyDescent="0.2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1"/>
      <c r="L265" s="1"/>
      <c r="M265" s="1"/>
      <c r="N265" s="1"/>
      <c r="O265" s="34"/>
      <c r="P265" s="34"/>
      <c r="Q265" s="34"/>
      <c r="R265" s="34"/>
      <c r="S265" s="34"/>
      <c r="T265" s="34"/>
      <c r="U265" s="34"/>
      <c r="V265" s="31"/>
      <c r="W265" s="31"/>
      <c r="X265" s="31"/>
      <c r="Y265" s="31"/>
    </row>
    <row r="266" spans="1:25" ht="14" x14ac:dyDescent="0.2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1"/>
      <c r="L266" s="1"/>
      <c r="M266" s="1"/>
      <c r="N266" s="1"/>
      <c r="O266" s="34"/>
      <c r="P266" s="34"/>
      <c r="Q266" s="34"/>
      <c r="R266" s="34"/>
      <c r="S266" s="34"/>
      <c r="T266" s="34"/>
      <c r="U266" s="34"/>
      <c r="V266" s="31"/>
      <c r="W266" s="31"/>
      <c r="X266" s="31"/>
      <c r="Y266" s="31"/>
    </row>
    <row r="267" spans="1:25" ht="14" x14ac:dyDescent="0.2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1"/>
      <c r="L267" s="1"/>
      <c r="M267" s="1"/>
      <c r="N267" s="1"/>
      <c r="O267" s="34"/>
      <c r="P267" s="34"/>
      <c r="Q267" s="34"/>
      <c r="R267" s="34"/>
      <c r="S267" s="34"/>
      <c r="T267" s="34"/>
      <c r="U267" s="34"/>
      <c r="V267" s="31"/>
      <c r="W267" s="31"/>
      <c r="X267" s="31"/>
      <c r="Y267" s="31"/>
    </row>
    <row r="268" spans="1:25" ht="14" x14ac:dyDescent="0.2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1"/>
      <c r="L268" s="1"/>
      <c r="M268" s="1"/>
      <c r="N268" s="1"/>
      <c r="O268" s="34"/>
      <c r="P268" s="34"/>
      <c r="Q268" s="34"/>
      <c r="R268" s="34"/>
      <c r="S268" s="34"/>
      <c r="T268" s="34"/>
      <c r="U268" s="34"/>
      <c r="V268" s="31"/>
      <c r="W268" s="31"/>
      <c r="X268" s="31"/>
      <c r="Y268" s="31"/>
    </row>
    <row r="269" spans="1:25" ht="14" x14ac:dyDescent="0.2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1"/>
      <c r="L269" s="1"/>
      <c r="M269" s="1"/>
      <c r="N269" s="1"/>
      <c r="O269" s="34"/>
      <c r="P269" s="34"/>
      <c r="Q269" s="34"/>
      <c r="R269" s="34"/>
      <c r="S269" s="34"/>
      <c r="T269" s="34"/>
      <c r="U269" s="34"/>
      <c r="V269" s="31"/>
      <c r="W269" s="31"/>
      <c r="X269" s="31"/>
      <c r="Y269" s="31"/>
    </row>
    <row r="270" spans="1:25" ht="14" x14ac:dyDescent="0.2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1"/>
      <c r="L270" s="1"/>
      <c r="M270" s="1"/>
      <c r="N270" s="1"/>
      <c r="O270" s="34"/>
      <c r="P270" s="34"/>
      <c r="Q270" s="34"/>
      <c r="R270" s="34"/>
      <c r="S270" s="34"/>
      <c r="T270" s="34"/>
      <c r="U270" s="34"/>
      <c r="V270" s="31"/>
      <c r="W270" s="31"/>
      <c r="X270" s="31"/>
      <c r="Y270" s="31"/>
    </row>
    <row r="271" spans="1:25" ht="14" x14ac:dyDescent="0.2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1"/>
      <c r="L271" s="1"/>
      <c r="M271" s="1"/>
      <c r="N271" s="1"/>
      <c r="O271" s="34"/>
      <c r="P271" s="34"/>
      <c r="Q271" s="34"/>
      <c r="R271" s="34"/>
      <c r="S271" s="34"/>
      <c r="T271" s="34"/>
      <c r="U271" s="34"/>
      <c r="V271" s="31"/>
      <c r="W271" s="31"/>
      <c r="X271" s="31"/>
      <c r="Y271" s="31"/>
    </row>
    <row r="272" spans="1:25" ht="14" x14ac:dyDescent="0.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1"/>
      <c r="L272" s="1"/>
      <c r="M272" s="1"/>
      <c r="N272" s="1"/>
      <c r="O272" s="34"/>
      <c r="P272" s="34"/>
      <c r="Q272" s="34"/>
      <c r="R272" s="34"/>
      <c r="S272" s="34"/>
      <c r="T272" s="34"/>
      <c r="U272" s="34"/>
      <c r="V272" s="31"/>
      <c r="W272" s="31"/>
      <c r="X272" s="31"/>
      <c r="Y272" s="31"/>
    </row>
    <row r="273" spans="1:25" ht="14" x14ac:dyDescent="0.2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1"/>
      <c r="L273" s="1"/>
      <c r="M273" s="1"/>
      <c r="N273" s="1"/>
      <c r="O273" s="34"/>
      <c r="P273" s="34"/>
      <c r="Q273" s="34"/>
      <c r="R273" s="34"/>
      <c r="S273" s="34"/>
      <c r="T273" s="34"/>
      <c r="U273" s="34"/>
      <c r="V273" s="31"/>
      <c r="W273" s="31"/>
      <c r="X273" s="31"/>
      <c r="Y273" s="31"/>
    </row>
    <row r="274" spans="1:25" ht="14" x14ac:dyDescent="0.2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1"/>
      <c r="L274" s="1"/>
      <c r="M274" s="1"/>
      <c r="N274" s="1"/>
      <c r="O274" s="34"/>
      <c r="P274" s="34"/>
      <c r="Q274" s="34"/>
      <c r="R274" s="34"/>
      <c r="S274" s="34"/>
      <c r="T274" s="34"/>
      <c r="U274" s="34"/>
      <c r="V274" s="31"/>
      <c r="W274" s="31"/>
      <c r="X274" s="31"/>
      <c r="Y274" s="31"/>
    </row>
    <row r="275" spans="1:25" ht="14" x14ac:dyDescent="0.2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1"/>
      <c r="L275" s="1"/>
      <c r="M275" s="1"/>
      <c r="N275" s="1"/>
      <c r="O275" s="34"/>
      <c r="P275" s="34"/>
      <c r="Q275" s="34"/>
      <c r="R275" s="34"/>
      <c r="S275" s="34"/>
      <c r="T275" s="34"/>
      <c r="U275" s="34"/>
      <c r="V275" s="31"/>
      <c r="W275" s="31"/>
      <c r="X275" s="31"/>
      <c r="Y275" s="31"/>
    </row>
    <row r="276" spans="1:25" ht="14" x14ac:dyDescent="0.2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1"/>
      <c r="L276" s="1"/>
      <c r="M276" s="1"/>
      <c r="N276" s="1"/>
      <c r="O276" s="34"/>
      <c r="P276" s="34"/>
      <c r="Q276" s="34"/>
      <c r="R276" s="34"/>
      <c r="S276" s="34"/>
      <c r="T276" s="34"/>
      <c r="U276" s="34"/>
      <c r="V276" s="31"/>
      <c r="W276" s="31"/>
      <c r="X276" s="31"/>
      <c r="Y276" s="31"/>
    </row>
    <row r="277" spans="1:25" ht="14" x14ac:dyDescent="0.2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1"/>
      <c r="L277" s="1"/>
      <c r="M277" s="1"/>
      <c r="N277" s="1"/>
      <c r="O277" s="34"/>
      <c r="P277" s="34"/>
      <c r="Q277" s="34"/>
      <c r="R277" s="34"/>
      <c r="S277" s="34"/>
      <c r="T277" s="34"/>
      <c r="U277" s="34"/>
      <c r="V277" s="31"/>
      <c r="W277" s="31"/>
      <c r="X277" s="31"/>
      <c r="Y277" s="31"/>
    </row>
    <row r="278" spans="1:25" ht="14" x14ac:dyDescent="0.2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1"/>
      <c r="L278" s="1"/>
      <c r="M278" s="1"/>
      <c r="N278" s="1"/>
      <c r="O278" s="34"/>
      <c r="P278" s="34"/>
      <c r="Q278" s="34"/>
      <c r="R278" s="34"/>
      <c r="S278" s="34"/>
      <c r="T278" s="34"/>
      <c r="U278" s="34"/>
      <c r="V278" s="31"/>
      <c r="W278" s="31"/>
      <c r="X278" s="31"/>
      <c r="Y278" s="31"/>
    </row>
    <row r="279" spans="1:25" ht="14" x14ac:dyDescent="0.2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1"/>
      <c r="L279" s="1"/>
      <c r="M279" s="1"/>
      <c r="N279" s="1"/>
      <c r="O279" s="34"/>
      <c r="P279" s="34"/>
      <c r="Q279" s="34"/>
      <c r="R279" s="34"/>
      <c r="S279" s="34"/>
      <c r="T279" s="34"/>
      <c r="U279" s="34"/>
      <c r="V279" s="31"/>
      <c r="W279" s="31"/>
      <c r="X279" s="31"/>
      <c r="Y279" s="31"/>
    </row>
    <row r="280" spans="1:25" ht="14" x14ac:dyDescent="0.2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1"/>
      <c r="L280" s="1"/>
      <c r="M280" s="1"/>
      <c r="N280" s="1"/>
      <c r="O280" s="34"/>
      <c r="P280" s="34"/>
      <c r="Q280" s="34"/>
      <c r="R280" s="34"/>
      <c r="S280" s="34"/>
      <c r="T280" s="34"/>
      <c r="U280" s="34"/>
      <c r="V280" s="31"/>
      <c r="W280" s="31"/>
      <c r="X280" s="31"/>
      <c r="Y280" s="31"/>
    </row>
    <row r="281" spans="1:25" ht="14" x14ac:dyDescent="0.2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1"/>
      <c r="L281" s="1"/>
      <c r="M281" s="1"/>
      <c r="N281" s="1"/>
      <c r="O281" s="34"/>
      <c r="P281" s="34"/>
      <c r="Q281" s="34"/>
      <c r="R281" s="34"/>
      <c r="S281" s="34"/>
      <c r="T281" s="34"/>
      <c r="U281" s="34"/>
      <c r="V281" s="31"/>
      <c r="W281" s="31"/>
      <c r="X281" s="31"/>
      <c r="Y281" s="31"/>
    </row>
    <row r="282" spans="1:25" ht="14" x14ac:dyDescent="0.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1"/>
      <c r="L282" s="1"/>
      <c r="M282" s="1"/>
      <c r="N282" s="1"/>
      <c r="O282" s="34"/>
      <c r="P282" s="34"/>
      <c r="Q282" s="34"/>
      <c r="R282" s="34"/>
      <c r="S282" s="34"/>
      <c r="T282" s="34"/>
      <c r="U282" s="34"/>
      <c r="V282" s="31"/>
      <c r="W282" s="31"/>
      <c r="X282" s="31"/>
      <c r="Y282" s="31"/>
    </row>
    <row r="283" spans="1:25" ht="14" x14ac:dyDescent="0.2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1"/>
      <c r="L283" s="1"/>
      <c r="M283" s="1"/>
      <c r="N283" s="1"/>
      <c r="O283" s="34"/>
      <c r="P283" s="34"/>
      <c r="Q283" s="34"/>
      <c r="R283" s="34"/>
      <c r="S283" s="34"/>
      <c r="T283" s="34"/>
      <c r="U283" s="34"/>
      <c r="V283" s="31"/>
      <c r="W283" s="31"/>
      <c r="X283" s="31"/>
      <c r="Y283" s="31"/>
    </row>
    <row r="284" spans="1:25" ht="14" x14ac:dyDescent="0.2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1"/>
      <c r="L284" s="1"/>
      <c r="M284" s="1"/>
      <c r="N284" s="1"/>
      <c r="O284" s="34"/>
      <c r="P284" s="34"/>
      <c r="Q284" s="34"/>
      <c r="R284" s="34"/>
      <c r="S284" s="34"/>
      <c r="T284" s="34"/>
      <c r="U284" s="34"/>
      <c r="V284" s="31"/>
      <c r="W284" s="31"/>
      <c r="X284" s="31"/>
      <c r="Y284" s="31"/>
    </row>
    <row r="285" spans="1:25" ht="14" x14ac:dyDescent="0.2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1"/>
      <c r="L285" s="1"/>
      <c r="M285" s="1"/>
      <c r="N285" s="1"/>
      <c r="O285" s="34"/>
      <c r="P285" s="34"/>
      <c r="Q285" s="34"/>
      <c r="R285" s="34"/>
      <c r="S285" s="34"/>
      <c r="T285" s="34"/>
      <c r="U285" s="34"/>
      <c r="V285" s="31"/>
      <c r="W285" s="31"/>
      <c r="X285" s="31"/>
      <c r="Y285" s="31"/>
    </row>
    <row r="286" spans="1:25" ht="14" x14ac:dyDescent="0.2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1"/>
      <c r="L286" s="1"/>
      <c r="M286" s="1"/>
      <c r="N286" s="1"/>
      <c r="O286" s="34"/>
      <c r="P286" s="34"/>
      <c r="Q286" s="34"/>
      <c r="R286" s="34"/>
      <c r="S286" s="34"/>
      <c r="T286" s="34"/>
      <c r="U286" s="34"/>
      <c r="V286" s="31"/>
      <c r="W286" s="31"/>
      <c r="X286" s="31"/>
      <c r="Y286" s="31"/>
    </row>
    <row r="287" spans="1:25" ht="14" x14ac:dyDescent="0.2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1"/>
      <c r="L287" s="1"/>
      <c r="M287" s="1"/>
      <c r="N287" s="1"/>
      <c r="O287" s="34"/>
      <c r="P287" s="34"/>
      <c r="Q287" s="34"/>
      <c r="R287" s="34"/>
      <c r="S287" s="34"/>
      <c r="T287" s="34"/>
      <c r="U287" s="34"/>
      <c r="V287" s="31"/>
      <c r="W287" s="31"/>
      <c r="X287" s="31"/>
      <c r="Y287" s="31"/>
    </row>
    <row r="288" spans="1:25" ht="14" x14ac:dyDescent="0.2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1"/>
      <c r="L288" s="1"/>
      <c r="M288" s="1"/>
      <c r="N288" s="1"/>
      <c r="O288" s="34"/>
      <c r="P288" s="34"/>
      <c r="Q288" s="34"/>
      <c r="R288" s="34"/>
      <c r="S288" s="34"/>
      <c r="T288" s="34"/>
      <c r="U288" s="34"/>
      <c r="V288" s="31"/>
      <c r="W288" s="31"/>
      <c r="X288" s="31"/>
      <c r="Y288" s="31"/>
    </row>
    <row r="289" spans="1:25" ht="14" x14ac:dyDescent="0.2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1"/>
      <c r="L289" s="1"/>
      <c r="M289" s="1"/>
      <c r="N289" s="1"/>
      <c r="O289" s="34"/>
      <c r="P289" s="34"/>
      <c r="Q289" s="34"/>
      <c r="R289" s="34"/>
      <c r="S289" s="34"/>
      <c r="T289" s="34"/>
      <c r="U289" s="34"/>
      <c r="V289" s="31"/>
      <c r="W289" s="31"/>
      <c r="X289" s="31"/>
      <c r="Y289" s="31"/>
    </row>
    <row r="290" spans="1:25" ht="14" x14ac:dyDescent="0.2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1"/>
      <c r="L290" s="1"/>
      <c r="M290" s="1"/>
      <c r="N290" s="1"/>
      <c r="O290" s="34"/>
      <c r="P290" s="34"/>
      <c r="Q290" s="34"/>
      <c r="R290" s="34"/>
      <c r="S290" s="34"/>
      <c r="T290" s="34"/>
      <c r="U290" s="34"/>
      <c r="V290" s="31"/>
      <c r="W290" s="31"/>
      <c r="X290" s="31"/>
      <c r="Y290" s="31"/>
    </row>
    <row r="291" spans="1:25" ht="14" x14ac:dyDescent="0.2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1"/>
      <c r="L291" s="1"/>
      <c r="M291" s="1"/>
      <c r="N291" s="1"/>
      <c r="O291" s="34"/>
      <c r="P291" s="34"/>
      <c r="Q291" s="34"/>
      <c r="R291" s="34"/>
      <c r="S291" s="34"/>
      <c r="T291" s="34"/>
      <c r="U291" s="34"/>
      <c r="V291" s="31"/>
      <c r="W291" s="31"/>
      <c r="X291" s="31"/>
      <c r="Y291" s="31"/>
    </row>
    <row r="292" spans="1:25" ht="14" x14ac:dyDescent="0.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1"/>
      <c r="L292" s="1"/>
      <c r="M292" s="1"/>
      <c r="N292" s="1"/>
      <c r="O292" s="34"/>
      <c r="P292" s="34"/>
      <c r="Q292" s="34"/>
      <c r="R292" s="34"/>
      <c r="S292" s="34"/>
      <c r="T292" s="34"/>
      <c r="U292" s="34"/>
      <c r="V292" s="31"/>
      <c r="W292" s="31"/>
      <c r="X292" s="31"/>
      <c r="Y292" s="31"/>
    </row>
    <row r="293" spans="1:25" ht="14" x14ac:dyDescent="0.2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1"/>
      <c r="L293" s="1"/>
      <c r="M293" s="1"/>
      <c r="N293" s="1"/>
      <c r="O293" s="34"/>
      <c r="P293" s="34"/>
      <c r="Q293" s="34"/>
      <c r="R293" s="34"/>
      <c r="S293" s="34"/>
      <c r="T293" s="34"/>
      <c r="U293" s="34"/>
      <c r="V293" s="31"/>
      <c r="W293" s="31"/>
      <c r="X293" s="31"/>
      <c r="Y293" s="31"/>
    </row>
    <row r="294" spans="1:25" ht="14" x14ac:dyDescent="0.2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1"/>
      <c r="L294" s="1"/>
      <c r="M294" s="1"/>
      <c r="N294" s="1"/>
      <c r="O294" s="34"/>
      <c r="P294" s="34"/>
      <c r="Q294" s="34"/>
      <c r="R294" s="34"/>
      <c r="S294" s="34"/>
      <c r="T294" s="34"/>
      <c r="U294" s="34"/>
      <c r="V294" s="31"/>
      <c r="W294" s="31"/>
      <c r="X294" s="31"/>
      <c r="Y294" s="31"/>
    </row>
    <row r="295" spans="1:25" ht="14" x14ac:dyDescent="0.2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1"/>
      <c r="L295" s="1"/>
      <c r="M295" s="1"/>
      <c r="N295" s="1"/>
      <c r="O295" s="34"/>
      <c r="P295" s="34"/>
      <c r="Q295" s="34"/>
      <c r="R295" s="34"/>
      <c r="S295" s="34"/>
      <c r="T295" s="34"/>
      <c r="U295" s="34"/>
      <c r="V295" s="31"/>
      <c r="W295" s="31"/>
      <c r="X295" s="31"/>
      <c r="Y295" s="31"/>
    </row>
    <row r="296" spans="1:25" ht="14" x14ac:dyDescent="0.2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1"/>
      <c r="L296" s="1"/>
      <c r="M296" s="1"/>
      <c r="N296" s="1"/>
      <c r="O296" s="34"/>
      <c r="P296" s="34"/>
      <c r="Q296" s="34"/>
      <c r="R296" s="34"/>
      <c r="S296" s="34"/>
      <c r="T296" s="34"/>
      <c r="U296" s="34"/>
      <c r="V296" s="31"/>
      <c r="W296" s="31"/>
      <c r="X296" s="31"/>
      <c r="Y296" s="31"/>
    </row>
    <row r="297" spans="1:25" ht="14" x14ac:dyDescent="0.2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1"/>
      <c r="L297" s="1"/>
      <c r="M297" s="1"/>
      <c r="N297" s="1"/>
      <c r="O297" s="34"/>
      <c r="P297" s="34"/>
      <c r="Q297" s="34"/>
      <c r="R297" s="34"/>
      <c r="S297" s="34"/>
      <c r="T297" s="34"/>
      <c r="U297" s="34"/>
      <c r="V297" s="31"/>
      <c r="W297" s="31"/>
      <c r="X297" s="31"/>
      <c r="Y297" s="31"/>
    </row>
    <row r="298" spans="1:25" ht="14" x14ac:dyDescent="0.2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1"/>
      <c r="L298" s="1"/>
      <c r="M298" s="1"/>
      <c r="N298" s="1"/>
      <c r="O298" s="34"/>
      <c r="P298" s="34"/>
      <c r="Q298" s="34"/>
      <c r="R298" s="34"/>
      <c r="S298" s="34"/>
      <c r="T298" s="34"/>
      <c r="U298" s="34"/>
      <c r="V298" s="31"/>
      <c r="W298" s="31"/>
      <c r="X298" s="31"/>
      <c r="Y298" s="31"/>
    </row>
    <row r="299" spans="1:25" ht="14" x14ac:dyDescent="0.2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1"/>
      <c r="L299" s="1"/>
      <c r="M299" s="1"/>
      <c r="N299" s="1"/>
      <c r="O299" s="34"/>
      <c r="P299" s="34"/>
      <c r="Q299" s="34"/>
      <c r="R299" s="34"/>
      <c r="S299" s="34"/>
      <c r="T299" s="34"/>
      <c r="U299" s="34"/>
      <c r="V299" s="31"/>
      <c r="W299" s="31"/>
      <c r="X299" s="31"/>
      <c r="Y299" s="31"/>
    </row>
    <row r="300" spans="1:25" ht="14" x14ac:dyDescent="0.2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1"/>
      <c r="L300" s="1"/>
      <c r="M300" s="1"/>
      <c r="N300" s="1"/>
      <c r="O300" s="34"/>
      <c r="P300" s="34"/>
      <c r="Q300" s="34"/>
      <c r="R300" s="34"/>
      <c r="S300" s="34"/>
      <c r="T300" s="34"/>
      <c r="U300" s="34"/>
      <c r="V300" s="31"/>
      <c r="W300" s="31"/>
      <c r="X300" s="31"/>
      <c r="Y300" s="31"/>
    </row>
    <row r="301" spans="1:25" ht="14" x14ac:dyDescent="0.2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1"/>
      <c r="L301" s="1"/>
      <c r="M301" s="1"/>
      <c r="N301" s="1"/>
      <c r="O301" s="34"/>
      <c r="P301" s="34"/>
      <c r="Q301" s="34"/>
      <c r="R301" s="34"/>
      <c r="S301" s="34"/>
      <c r="T301" s="34"/>
      <c r="U301" s="34"/>
      <c r="V301" s="31"/>
      <c r="W301" s="31"/>
      <c r="X301" s="31"/>
      <c r="Y301" s="31"/>
    </row>
    <row r="302" spans="1:25" ht="14" x14ac:dyDescent="0.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1"/>
      <c r="L302" s="1"/>
      <c r="M302" s="1"/>
      <c r="N302" s="1"/>
      <c r="O302" s="34"/>
      <c r="P302" s="34"/>
      <c r="Q302" s="34"/>
      <c r="R302" s="34"/>
      <c r="S302" s="34"/>
      <c r="T302" s="34"/>
      <c r="U302" s="34"/>
      <c r="V302" s="31"/>
      <c r="W302" s="31"/>
      <c r="X302" s="31"/>
      <c r="Y302" s="31"/>
    </row>
    <row r="303" spans="1:25" ht="14" x14ac:dyDescent="0.2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1"/>
      <c r="L303" s="1"/>
      <c r="M303" s="1"/>
      <c r="N303" s="1"/>
      <c r="O303" s="34"/>
      <c r="P303" s="34"/>
      <c r="Q303" s="34"/>
      <c r="R303" s="34"/>
      <c r="S303" s="34"/>
      <c r="T303" s="34"/>
      <c r="U303" s="34"/>
      <c r="V303" s="31"/>
      <c r="W303" s="31"/>
      <c r="X303" s="31"/>
      <c r="Y303" s="31"/>
    </row>
    <row r="304" spans="1:25" ht="14" x14ac:dyDescent="0.2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1"/>
      <c r="L304" s="1"/>
      <c r="M304" s="1"/>
      <c r="N304" s="1"/>
      <c r="O304" s="34"/>
      <c r="P304" s="34"/>
      <c r="Q304" s="34"/>
      <c r="R304" s="34"/>
      <c r="S304" s="34"/>
      <c r="T304" s="34"/>
      <c r="U304" s="34"/>
      <c r="V304" s="31"/>
      <c r="W304" s="31"/>
      <c r="X304" s="31"/>
      <c r="Y304" s="31"/>
    </row>
    <row r="305" spans="1:25" ht="14" x14ac:dyDescent="0.2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1"/>
      <c r="L305" s="1"/>
      <c r="M305" s="1"/>
      <c r="N305" s="1"/>
      <c r="O305" s="34"/>
      <c r="P305" s="34"/>
      <c r="Q305" s="34"/>
      <c r="R305" s="34"/>
      <c r="S305" s="34"/>
      <c r="T305" s="34"/>
      <c r="U305" s="34"/>
      <c r="V305" s="31"/>
      <c r="W305" s="31"/>
      <c r="X305" s="31"/>
      <c r="Y305" s="31"/>
    </row>
    <row r="306" spans="1:25" ht="14" x14ac:dyDescent="0.2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1"/>
      <c r="L306" s="1"/>
      <c r="M306" s="1"/>
      <c r="N306" s="1"/>
      <c r="O306" s="34"/>
      <c r="P306" s="34"/>
      <c r="Q306" s="34"/>
      <c r="R306" s="34"/>
      <c r="S306" s="34"/>
      <c r="T306" s="34"/>
      <c r="U306" s="34"/>
      <c r="V306" s="31"/>
      <c r="W306" s="31"/>
      <c r="X306" s="31"/>
      <c r="Y306" s="31"/>
    </row>
    <row r="307" spans="1:25" ht="14" x14ac:dyDescent="0.2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1"/>
      <c r="L307" s="1"/>
      <c r="M307" s="1"/>
      <c r="N307" s="1"/>
      <c r="O307" s="34"/>
      <c r="P307" s="34"/>
      <c r="Q307" s="34"/>
      <c r="R307" s="34"/>
      <c r="S307" s="34"/>
      <c r="T307" s="34"/>
      <c r="U307" s="34"/>
      <c r="V307" s="31"/>
      <c r="W307" s="31"/>
      <c r="X307" s="31"/>
      <c r="Y307" s="31"/>
    </row>
    <row r="308" spans="1:25" ht="14" x14ac:dyDescent="0.2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1"/>
      <c r="L308" s="1"/>
      <c r="M308" s="1"/>
      <c r="N308" s="1"/>
      <c r="O308" s="34"/>
      <c r="P308" s="34"/>
      <c r="Q308" s="34"/>
      <c r="R308" s="34"/>
      <c r="S308" s="34"/>
      <c r="T308" s="34"/>
      <c r="U308" s="34"/>
      <c r="V308" s="31"/>
      <c r="W308" s="31"/>
      <c r="X308" s="31"/>
      <c r="Y308" s="31"/>
    </row>
    <row r="309" spans="1:25" ht="14" x14ac:dyDescent="0.2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1"/>
      <c r="L309" s="1"/>
      <c r="M309" s="1"/>
      <c r="N309" s="1"/>
      <c r="O309" s="34"/>
      <c r="P309" s="34"/>
      <c r="Q309" s="34"/>
      <c r="R309" s="34"/>
      <c r="S309" s="34"/>
      <c r="T309" s="34"/>
      <c r="U309" s="34"/>
      <c r="V309" s="31"/>
      <c r="W309" s="31"/>
      <c r="X309" s="31"/>
      <c r="Y309" s="31"/>
    </row>
    <row r="310" spans="1:25" ht="14" x14ac:dyDescent="0.2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1"/>
      <c r="L310" s="1"/>
      <c r="M310" s="1"/>
      <c r="N310" s="1"/>
      <c r="O310" s="34"/>
      <c r="P310" s="34"/>
      <c r="Q310" s="34"/>
      <c r="R310" s="34"/>
      <c r="S310" s="34"/>
      <c r="T310" s="34"/>
      <c r="U310" s="34"/>
      <c r="V310" s="31"/>
      <c r="W310" s="31"/>
      <c r="X310" s="31"/>
      <c r="Y310" s="31"/>
    </row>
    <row r="311" spans="1:25" ht="14" x14ac:dyDescent="0.2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1"/>
      <c r="L311" s="1"/>
      <c r="M311" s="1"/>
      <c r="N311" s="1"/>
      <c r="O311" s="34"/>
      <c r="P311" s="34"/>
      <c r="Q311" s="34"/>
      <c r="R311" s="34"/>
      <c r="S311" s="34"/>
      <c r="T311" s="34"/>
      <c r="U311" s="34"/>
      <c r="V311" s="31"/>
      <c r="W311" s="31"/>
      <c r="X311" s="31"/>
      <c r="Y311" s="31"/>
    </row>
    <row r="312" spans="1:25" ht="14" x14ac:dyDescent="0.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1"/>
      <c r="L312" s="1"/>
      <c r="M312" s="1"/>
      <c r="N312" s="1"/>
      <c r="O312" s="34"/>
      <c r="P312" s="34"/>
      <c r="Q312" s="34"/>
      <c r="R312" s="34"/>
      <c r="S312" s="34"/>
      <c r="T312" s="34"/>
      <c r="U312" s="34"/>
      <c r="V312" s="31"/>
      <c r="W312" s="31"/>
      <c r="X312" s="31"/>
      <c r="Y312" s="31"/>
    </row>
    <row r="313" spans="1:25" ht="14" x14ac:dyDescent="0.2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1"/>
      <c r="L313" s="1"/>
      <c r="M313" s="1"/>
      <c r="N313" s="1"/>
      <c r="O313" s="34"/>
      <c r="P313" s="34"/>
      <c r="Q313" s="34"/>
      <c r="R313" s="34"/>
      <c r="S313" s="34"/>
      <c r="T313" s="34"/>
      <c r="U313" s="34"/>
      <c r="V313" s="31"/>
      <c r="W313" s="31"/>
      <c r="X313" s="31"/>
      <c r="Y313" s="31"/>
    </row>
    <row r="314" spans="1:25" ht="14" x14ac:dyDescent="0.2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1"/>
      <c r="L314" s="1"/>
      <c r="M314" s="1"/>
      <c r="N314" s="1"/>
      <c r="O314" s="34"/>
      <c r="P314" s="34"/>
      <c r="Q314" s="34"/>
      <c r="R314" s="34"/>
      <c r="S314" s="34"/>
      <c r="T314" s="34"/>
      <c r="U314" s="34"/>
      <c r="V314" s="31"/>
      <c r="W314" s="31"/>
      <c r="X314" s="31"/>
      <c r="Y314" s="31"/>
    </row>
    <row r="315" spans="1:25" ht="14" x14ac:dyDescent="0.2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1"/>
      <c r="L315" s="1"/>
      <c r="M315" s="1"/>
      <c r="N315" s="1"/>
      <c r="O315" s="34"/>
      <c r="P315" s="34"/>
      <c r="Q315" s="34"/>
      <c r="R315" s="34"/>
      <c r="S315" s="34"/>
      <c r="T315" s="34"/>
      <c r="U315" s="34"/>
      <c r="V315" s="31"/>
      <c r="W315" s="31"/>
      <c r="X315" s="31"/>
      <c r="Y315" s="31"/>
    </row>
    <row r="316" spans="1:25" ht="14" x14ac:dyDescent="0.2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1"/>
      <c r="L316" s="1"/>
      <c r="M316" s="1"/>
      <c r="N316" s="1"/>
      <c r="O316" s="34"/>
      <c r="P316" s="34"/>
      <c r="Q316" s="34"/>
      <c r="R316" s="34"/>
      <c r="S316" s="34"/>
      <c r="T316" s="34"/>
      <c r="U316" s="34"/>
      <c r="V316" s="31"/>
      <c r="W316" s="31"/>
      <c r="X316" s="31"/>
      <c r="Y316" s="31"/>
    </row>
    <row r="317" spans="1:25" ht="14" x14ac:dyDescent="0.2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1"/>
      <c r="L317" s="1"/>
      <c r="M317" s="1"/>
      <c r="N317" s="1"/>
      <c r="O317" s="34"/>
      <c r="P317" s="34"/>
      <c r="Q317" s="34"/>
      <c r="R317" s="34"/>
      <c r="S317" s="34"/>
      <c r="T317" s="34"/>
      <c r="U317" s="34"/>
      <c r="V317" s="31"/>
      <c r="W317" s="31"/>
      <c r="X317" s="31"/>
      <c r="Y317" s="31"/>
    </row>
    <row r="318" spans="1:25" ht="14" x14ac:dyDescent="0.2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1"/>
      <c r="L318" s="1"/>
      <c r="M318" s="1"/>
      <c r="N318" s="1"/>
      <c r="O318" s="34"/>
      <c r="P318" s="34"/>
      <c r="Q318" s="34"/>
      <c r="R318" s="34"/>
      <c r="S318" s="34"/>
      <c r="T318" s="34"/>
      <c r="U318" s="34"/>
      <c r="V318" s="31"/>
      <c r="W318" s="31"/>
      <c r="X318" s="31"/>
      <c r="Y318" s="31"/>
    </row>
    <row r="319" spans="1:25" ht="14" x14ac:dyDescent="0.2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1"/>
      <c r="L319" s="1"/>
      <c r="M319" s="1"/>
      <c r="N319" s="1"/>
      <c r="O319" s="34"/>
      <c r="P319" s="34"/>
      <c r="Q319" s="34"/>
      <c r="R319" s="34"/>
      <c r="S319" s="34"/>
      <c r="T319" s="34"/>
      <c r="U319" s="34"/>
      <c r="V319" s="31"/>
      <c r="W319" s="31"/>
      <c r="X319" s="31"/>
      <c r="Y319" s="31"/>
    </row>
    <row r="320" spans="1:25" ht="14" x14ac:dyDescent="0.2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1"/>
      <c r="L320" s="1"/>
      <c r="M320" s="1"/>
      <c r="N320" s="1"/>
      <c r="O320" s="34"/>
      <c r="P320" s="34"/>
      <c r="Q320" s="34"/>
      <c r="R320" s="34"/>
      <c r="S320" s="34"/>
      <c r="T320" s="34"/>
      <c r="U320" s="34"/>
      <c r="V320" s="31"/>
      <c r="W320" s="31"/>
      <c r="X320" s="31"/>
      <c r="Y320" s="31"/>
    </row>
    <row r="321" spans="1:25" ht="14" x14ac:dyDescent="0.2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1"/>
      <c r="L321" s="1"/>
      <c r="M321" s="1"/>
      <c r="N321" s="1"/>
      <c r="O321" s="34"/>
      <c r="P321" s="34"/>
      <c r="Q321" s="34"/>
      <c r="R321" s="34"/>
      <c r="S321" s="34"/>
      <c r="T321" s="34"/>
      <c r="U321" s="34"/>
      <c r="V321" s="31"/>
      <c r="W321" s="31"/>
      <c r="X321" s="31"/>
      <c r="Y321" s="31"/>
    </row>
    <row r="322" spans="1:25" ht="14" x14ac:dyDescent="0.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1"/>
      <c r="L322" s="1"/>
      <c r="M322" s="1"/>
      <c r="N322" s="1"/>
      <c r="O322" s="34"/>
      <c r="P322" s="34"/>
      <c r="Q322" s="34"/>
      <c r="R322" s="34"/>
      <c r="S322" s="34"/>
      <c r="T322" s="34"/>
      <c r="U322" s="34"/>
      <c r="V322" s="31"/>
      <c r="W322" s="31"/>
      <c r="X322" s="31"/>
      <c r="Y322" s="31"/>
    </row>
    <row r="323" spans="1:25" ht="14" x14ac:dyDescent="0.2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1"/>
      <c r="L323" s="1"/>
      <c r="M323" s="1"/>
      <c r="N323" s="1"/>
      <c r="O323" s="34"/>
      <c r="P323" s="34"/>
      <c r="Q323" s="34"/>
      <c r="R323" s="34"/>
      <c r="S323" s="34"/>
      <c r="T323" s="34"/>
      <c r="U323" s="34"/>
      <c r="V323" s="31"/>
      <c r="W323" s="31"/>
      <c r="X323" s="31"/>
      <c r="Y323" s="31"/>
    </row>
    <row r="324" spans="1:25" ht="14" x14ac:dyDescent="0.2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1"/>
      <c r="L324" s="1"/>
      <c r="M324" s="1"/>
      <c r="N324" s="1"/>
      <c r="O324" s="34"/>
      <c r="P324" s="34"/>
      <c r="Q324" s="34"/>
      <c r="R324" s="34"/>
      <c r="S324" s="34"/>
      <c r="T324" s="34"/>
      <c r="U324" s="34"/>
      <c r="V324" s="31"/>
      <c r="W324" s="31"/>
      <c r="X324" s="31"/>
      <c r="Y324" s="31"/>
    </row>
    <row r="325" spans="1:25" ht="14" x14ac:dyDescent="0.2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1"/>
      <c r="L325" s="1"/>
      <c r="M325" s="1"/>
      <c r="N325" s="1"/>
      <c r="O325" s="34"/>
      <c r="P325" s="34"/>
      <c r="Q325" s="34"/>
      <c r="R325" s="34"/>
      <c r="S325" s="34"/>
      <c r="T325" s="34"/>
      <c r="U325" s="34"/>
      <c r="V325" s="31"/>
      <c r="W325" s="31"/>
      <c r="X325" s="31"/>
      <c r="Y325" s="31"/>
    </row>
    <row r="326" spans="1:25" ht="14" x14ac:dyDescent="0.2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1"/>
      <c r="L326" s="1"/>
      <c r="M326" s="1"/>
      <c r="N326" s="1"/>
      <c r="O326" s="34"/>
      <c r="P326" s="34"/>
      <c r="Q326" s="34"/>
      <c r="R326" s="34"/>
      <c r="S326" s="34"/>
      <c r="T326" s="34"/>
      <c r="U326" s="34"/>
      <c r="V326" s="31"/>
      <c r="W326" s="31"/>
      <c r="X326" s="31"/>
      <c r="Y326" s="31"/>
    </row>
    <row r="327" spans="1:25" ht="14" x14ac:dyDescent="0.2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1"/>
      <c r="L327" s="1"/>
      <c r="M327" s="1"/>
      <c r="N327" s="1"/>
      <c r="O327" s="34"/>
      <c r="P327" s="34"/>
      <c r="Q327" s="34"/>
      <c r="R327" s="34"/>
      <c r="S327" s="34"/>
      <c r="T327" s="34"/>
      <c r="U327" s="34"/>
      <c r="V327" s="31"/>
      <c r="W327" s="31"/>
      <c r="X327" s="31"/>
      <c r="Y327" s="31"/>
    </row>
    <row r="328" spans="1:25" ht="14" x14ac:dyDescent="0.2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1"/>
      <c r="L328" s="1"/>
      <c r="M328" s="1"/>
      <c r="N328" s="1"/>
      <c r="O328" s="34"/>
      <c r="P328" s="34"/>
      <c r="Q328" s="34"/>
      <c r="R328" s="34"/>
      <c r="S328" s="34"/>
      <c r="T328" s="34"/>
      <c r="U328" s="34"/>
      <c r="V328" s="31"/>
      <c r="W328" s="31"/>
      <c r="X328" s="31"/>
      <c r="Y328" s="31"/>
    </row>
    <row r="329" spans="1:25" ht="14" x14ac:dyDescent="0.2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1"/>
      <c r="L329" s="1"/>
      <c r="M329" s="1"/>
      <c r="N329" s="1"/>
      <c r="O329" s="34"/>
      <c r="P329" s="34"/>
      <c r="Q329" s="34"/>
      <c r="R329" s="34"/>
      <c r="S329" s="34"/>
      <c r="T329" s="34"/>
      <c r="U329" s="34"/>
      <c r="V329" s="31"/>
      <c r="W329" s="31"/>
      <c r="X329" s="31"/>
      <c r="Y329" s="31"/>
    </row>
    <row r="330" spans="1:25" ht="14" x14ac:dyDescent="0.2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1"/>
      <c r="L330" s="1"/>
      <c r="M330" s="1"/>
      <c r="N330" s="1"/>
      <c r="O330" s="34"/>
      <c r="P330" s="34"/>
      <c r="Q330" s="34"/>
      <c r="R330" s="34"/>
      <c r="S330" s="34"/>
      <c r="T330" s="34"/>
      <c r="U330" s="34"/>
      <c r="V330" s="31"/>
      <c r="W330" s="31"/>
      <c r="X330" s="31"/>
      <c r="Y330" s="31"/>
    </row>
    <row r="331" spans="1:25" ht="14" x14ac:dyDescent="0.2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1"/>
      <c r="L331" s="1"/>
      <c r="M331" s="1"/>
      <c r="N331" s="1"/>
      <c r="O331" s="34"/>
      <c r="P331" s="34"/>
      <c r="Q331" s="34"/>
      <c r="R331" s="34"/>
      <c r="S331" s="34"/>
      <c r="T331" s="34"/>
      <c r="U331" s="34"/>
      <c r="V331" s="31"/>
      <c r="W331" s="31"/>
      <c r="X331" s="31"/>
      <c r="Y331" s="31"/>
    </row>
    <row r="332" spans="1:25" ht="14" x14ac:dyDescent="0.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1"/>
      <c r="L332" s="1"/>
      <c r="M332" s="1"/>
      <c r="N332" s="1"/>
      <c r="O332" s="34"/>
      <c r="P332" s="34"/>
      <c r="Q332" s="34"/>
      <c r="R332" s="34"/>
      <c r="S332" s="34"/>
      <c r="T332" s="34"/>
      <c r="U332" s="34"/>
      <c r="V332" s="31"/>
      <c r="W332" s="31"/>
      <c r="X332" s="31"/>
      <c r="Y332" s="31"/>
    </row>
    <row r="333" spans="1:25" ht="14" x14ac:dyDescent="0.2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1"/>
      <c r="L333" s="1"/>
      <c r="M333" s="1"/>
      <c r="N333" s="1"/>
      <c r="O333" s="34"/>
      <c r="P333" s="34"/>
      <c r="Q333" s="34"/>
      <c r="R333" s="34"/>
      <c r="S333" s="34"/>
      <c r="T333" s="34"/>
      <c r="U333" s="34"/>
      <c r="V333" s="31"/>
      <c r="W333" s="31"/>
      <c r="X333" s="31"/>
      <c r="Y333" s="31"/>
    </row>
    <row r="334" spans="1:25" ht="14" x14ac:dyDescent="0.2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1"/>
      <c r="L334" s="1"/>
      <c r="M334" s="1"/>
      <c r="N334" s="1"/>
      <c r="O334" s="34"/>
      <c r="P334" s="34"/>
      <c r="Q334" s="34"/>
      <c r="R334" s="34"/>
      <c r="S334" s="34"/>
      <c r="T334" s="34"/>
      <c r="U334" s="34"/>
      <c r="V334" s="31"/>
      <c r="W334" s="31"/>
      <c r="X334" s="31"/>
      <c r="Y334" s="31"/>
    </row>
    <row r="335" spans="1:25" ht="14" x14ac:dyDescent="0.2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1"/>
      <c r="L335" s="1"/>
      <c r="M335" s="1"/>
      <c r="N335" s="1"/>
      <c r="O335" s="34"/>
      <c r="P335" s="34"/>
      <c r="Q335" s="34"/>
      <c r="R335" s="34"/>
      <c r="S335" s="34"/>
      <c r="T335" s="34"/>
      <c r="U335" s="34"/>
      <c r="V335" s="31"/>
      <c r="W335" s="31"/>
      <c r="X335" s="31"/>
      <c r="Y335" s="31"/>
    </row>
    <row r="336" spans="1:25" ht="14" x14ac:dyDescent="0.2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1"/>
      <c r="L336" s="1"/>
      <c r="M336" s="1"/>
      <c r="N336" s="1"/>
      <c r="O336" s="34"/>
      <c r="P336" s="34"/>
      <c r="Q336" s="34"/>
      <c r="R336" s="34"/>
      <c r="S336" s="34"/>
      <c r="T336" s="34"/>
      <c r="U336" s="34"/>
      <c r="V336" s="31"/>
      <c r="W336" s="31"/>
      <c r="X336" s="31"/>
      <c r="Y336" s="31"/>
    </row>
    <row r="337" spans="1:25" ht="14" x14ac:dyDescent="0.2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1"/>
      <c r="L337" s="1"/>
      <c r="M337" s="1"/>
      <c r="N337" s="1"/>
      <c r="O337" s="34"/>
      <c r="P337" s="34"/>
      <c r="Q337" s="34"/>
      <c r="R337" s="34"/>
      <c r="S337" s="34"/>
      <c r="T337" s="34"/>
      <c r="U337" s="34"/>
      <c r="V337" s="31"/>
      <c r="W337" s="31"/>
      <c r="X337" s="31"/>
      <c r="Y337" s="31"/>
    </row>
    <row r="338" spans="1:25" ht="14" x14ac:dyDescent="0.2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1"/>
      <c r="L338" s="1"/>
      <c r="M338" s="1"/>
      <c r="N338" s="1"/>
      <c r="O338" s="34"/>
      <c r="P338" s="34"/>
      <c r="Q338" s="34"/>
      <c r="R338" s="34"/>
      <c r="S338" s="34"/>
      <c r="T338" s="34"/>
      <c r="U338" s="34"/>
      <c r="V338" s="31"/>
      <c r="W338" s="31"/>
      <c r="X338" s="31"/>
      <c r="Y338" s="31"/>
    </row>
    <row r="339" spans="1:25" ht="14" x14ac:dyDescent="0.2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1"/>
      <c r="L339" s="1"/>
      <c r="M339" s="1"/>
      <c r="N339" s="1"/>
      <c r="O339" s="34"/>
      <c r="P339" s="34"/>
      <c r="Q339" s="34"/>
      <c r="R339" s="34"/>
      <c r="S339" s="34"/>
      <c r="T339" s="34"/>
      <c r="U339" s="34"/>
      <c r="V339" s="31"/>
      <c r="W339" s="31"/>
      <c r="X339" s="31"/>
      <c r="Y339" s="31"/>
    </row>
    <row r="340" spans="1:25" ht="14" x14ac:dyDescent="0.2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1"/>
      <c r="L340" s="1"/>
      <c r="M340" s="1"/>
      <c r="N340" s="1"/>
      <c r="O340" s="34"/>
      <c r="P340" s="34"/>
      <c r="Q340" s="34"/>
      <c r="R340" s="34"/>
      <c r="S340" s="34"/>
      <c r="T340" s="34"/>
      <c r="U340" s="34"/>
      <c r="V340" s="31"/>
      <c r="W340" s="31"/>
      <c r="X340" s="31"/>
      <c r="Y340" s="31"/>
    </row>
    <row r="341" spans="1:25" ht="14" x14ac:dyDescent="0.2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1"/>
      <c r="L341" s="1"/>
      <c r="M341" s="1"/>
      <c r="N341" s="1"/>
      <c r="O341" s="34"/>
      <c r="P341" s="34"/>
      <c r="Q341" s="34"/>
      <c r="R341" s="34"/>
      <c r="S341" s="34"/>
      <c r="T341" s="34"/>
      <c r="U341" s="34"/>
      <c r="V341" s="31"/>
      <c r="W341" s="31"/>
      <c r="X341" s="31"/>
      <c r="Y341" s="31"/>
    </row>
    <row r="342" spans="1:25" ht="14" x14ac:dyDescent="0.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1"/>
      <c r="L342" s="1"/>
      <c r="M342" s="1"/>
      <c r="N342" s="1"/>
      <c r="O342" s="34"/>
      <c r="P342" s="34"/>
      <c r="Q342" s="34"/>
      <c r="R342" s="34"/>
      <c r="S342" s="34"/>
      <c r="T342" s="34"/>
      <c r="U342" s="34"/>
      <c r="V342" s="31"/>
      <c r="W342" s="31"/>
      <c r="X342" s="31"/>
      <c r="Y342" s="31"/>
    </row>
    <row r="343" spans="1:25" ht="14" x14ac:dyDescent="0.2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1"/>
      <c r="L343" s="1"/>
      <c r="M343" s="1"/>
      <c r="N343" s="1"/>
      <c r="O343" s="34"/>
      <c r="P343" s="34"/>
      <c r="Q343" s="34"/>
      <c r="R343" s="34"/>
      <c r="S343" s="34"/>
      <c r="T343" s="34"/>
      <c r="U343" s="34"/>
      <c r="V343" s="31"/>
      <c r="W343" s="31"/>
      <c r="X343" s="31"/>
      <c r="Y343" s="31"/>
    </row>
    <row r="344" spans="1:25" ht="14" x14ac:dyDescent="0.2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1"/>
      <c r="L344" s="1"/>
      <c r="M344" s="1"/>
      <c r="N344" s="1"/>
      <c r="O344" s="34"/>
      <c r="P344" s="34"/>
      <c r="Q344" s="34"/>
      <c r="R344" s="34"/>
      <c r="S344" s="34"/>
      <c r="T344" s="34"/>
      <c r="U344" s="34"/>
      <c r="V344" s="31"/>
      <c r="W344" s="31"/>
      <c r="X344" s="31"/>
      <c r="Y344" s="31"/>
    </row>
    <row r="345" spans="1:25" ht="14" x14ac:dyDescent="0.2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1"/>
      <c r="L345" s="1"/>
      <c r="M345" s="1"/>
      <c r="N345" s="1"/>
      <c r="O345" s="34"/>
      <c r="P345" s="34"/>
      <c r="Q345" s="34"/>
      <c r="R345" s="34"/>
      <c r="S345" s="34"/>
      <c r="T345" s="34"/>
      <c r="U345" s="34"/>
      <c r="V345" s="31"/>
      <c r="W345" s="31"/>
      <c r="X345" s="31"/>
      <c r="Y345" s="31"/>
    </row>
    <row r="346" spans="1:25" ht="14" x14ac:dyDescent="0.2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1"/>
      <c r="L346" s="1"/>
      <c r="M346" s="1"/>
      <c r="N346" s="1"/>
      <c r="O346" s="34"/>
      <c r="P346" s="34"/>
      <c r="Q346" s="34"/>
      <c r="R346" s="34"/>
      <c r="S346" s="34"/>
      <c r="T346" s="34"/>
      <c r="U346" s="34"/>
      <c r="V346" s="31"/>
      <c r="W346" s="31"/>
      <c r="X346" s="31"/>
      <c r="Y346" s="31"/>
    </row>
    <row r="347" spans="1:25" ht="14" x14ac:dyDescent="0.2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1"/>
      <c r="L347" s="1"/>
      <c r="M347" s="1"/>
      <c r="N347" s="1"/>
      <c r="O347" s="34"/>
      <c r="P347" s="34"/>
      <c r="Q347" s="34"/>
      <c r="R347" s="34"/>
      <c r="S347" s="34"/>
      <c r="T347" s="34"/>
      <c r="U347" s="34"/>
      <c r="V347" s="31"/>
      <c r="W347" s="31"/>
      <c r="X347" s="31"/>
      <c r="Y347" s="31"/>
    </row>
    <row r="348" spans="1:25" ht="14" x14ac:dyDescent="0.2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1"/>
      <c r="L348" s="1"/>
      <c r="M348" s="1"/>
      <c r="N348" s="1"/>
      <c r="O348" s="34"/>
      <c r="P348" s="34"/>
      <c r="Q348" s="34"/>
      <c r="R348" s="34"/>
      <c r="S348" s="34"/>
      <c r="T348" s="34"/>
      <c r="U348" s="34"/>
      <c r="V348" s="31"/>
      <c r="W348" s="31"/>
      <c r="X348" s="31"/>
      <c r="Y348" s="31"/>
    </row>
    <row r="349" spans="1:25" ht="14" x14ac:dyDescent="0.2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1"/>
      <c r="L349" s="1"/>
      <c r="M349" s="1"/>
      <c r="N349" s="1"/>
      <c r="O349" s="34"/>
      <c r="P349" s="34"/>
      <c r="Q349" s="34"/>
      <c r="R349" s="34"/>
      <c r="S349" s="34"/>
      <c r="T349" s="34"/>
      <c r="U349" s="34"/>
      <c r="V349" s="31"/>
      <c r="W349" s="31"/>
      <c r="X349" s="31"/>
      <c r="Y349" s="31"/>
    </row>
    <row r="350" spans="1:25" ht="14" x14ac:dyDescent="0.2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1"/>
      <c r="L350" s="1"/>
      <c r="M350" s="1"/>
      <c r="N350" s="1"/>
      <c r="O350" s="34"/>
      <c r="P350" s="34"/>
      <c r="Q350" s="34"/>
      <c r="R350" s="34"/>
      <c r="S350" s="34"/>
      <c r="T350" s="34"/>
      <c r="U350" s="34"/>
      <c r="V350" s="31"/>
      <c r="W350" s="31"/>
      <c r="X350" s="31"/>
      <c r="Y350" s="31"/>
    </row>
    <row r="351" spans="1:25" ht="14" x14ac:dyDescent="0.2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1"/>
      <c r="L351" s="1"/>
      <c r="M351" s="1"/>
      <c r="N351" s="1"/>
      <c r="O351" s="34"/>
      <c r="P351" s="34"/>
      <c r="Q351" s="34"/>
      <c r="R351" s="34"/>
      <c r="S351" s="34"/>
      <c r="T351" s="34"/>
      <c r="U351" s="34"/>
      <c r="V351" s="31"/>
      <c r="W351" s="31"/>
      <c r="X351" s="31"/>
      <c r="Y351" s="31"/>
    </row>
    <row r="352" spans="1:25" ht="14" x14ac:dyDescent="0.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1"/>
      <c r="L352" s="1"/>
      <c r="M352" s="1"/>
      <c r="N352" s="1"/>
      <c r="O352" s="34"/>
      <c r="P352" s="34"/>
      <c r="Q352" s="34"/>
      <c r="R352" s="34"/>
      <c r="S352" s="34"/>
      <c r="T352" s="34"/>
      <c r="U352" s="34"/>
      <c r="V352" s="31"/>
      <c r="W352" s="31"/>
      <c r="X352" s="31"/>
      <c r="Y352" s="31"/>
    </row>
    <row r="353" spans="1:25" ht="14" x14ac:dyDescent="0.2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1"/>
      <c r="L353" s="1"/>
      <c r="M353" s="1"/>
      <c r="N353" s="1"/>
      <c r="O353" s="34"/>
      <c r="P353" s="34"/>
      <c r="Q353" s="34"/>
      <c r="R353" s="34"/>
      <c r="S353" s="34"/>
      <c r="T353" s="34"/>
      <c r="U353" s="34"/>
      <c r="V353" s="31"/>
      <c r="W353" s="31"/>
      <c r="X353" s="31"/>
      <c r="Y353" s="31"/>
    </row>
    <row r="354" spans="1:25" ht="14" x14ac:dyDescent="0.2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1"/>
      <c r="L354" s="1"/>
      <c r="M354" s="1"/>
      <c r="N354" s="1"/>
      <c r="O354" s="34"/>
      <c r="P354" s="34"/>
      <c r="Q354" s="34"/>
      <c r="R354" s="34"/>
      <c r="S354" s="34"/>
      <c r="T354" s="34"/>
      <c r="U354" s="34"/>
      <c r="V354" s="31"/>
      <c r="W354" s="31"/>
      <c r="X354" s="31"/>
      <c r="Y354" s="31"/>
    </row>
    <row r="355" spans="1:25" ht="14" x14ac:dyDescent="0.2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1"/>
      <c r="L355" s="1"/>
      <c r="M355" s="1"/>
      <c r="N355" s="1"/>
      <c r="O355" s="34"/>
      <c r="P355" s="34"/>
      <c r="Q355" s="34"/>
      <c r="R355" s="34"/>
      <c r="S355" s="34"/>
      <c r="T355" s="34"/>
      <c r="U355" s="34"/>
      <c r="V355" s="31"/>
      <c r="W355" s="31"/>
      <c r="X355" s="31"/>
      <c r="Y355" s="31"/>
    </row>
    <row r="356" spans="1:25" ht="14" x14ac:dyDescent="0.2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1"/>
      <c r="L356" s="1"/>
      <c r="M356" s="1"/>
      <c r="N356" s="1"/>
      <c r="O356" s="34"/>
      <c r="P356" s="34"/>
      <c r="Q356" s="34"/>
      <c r="R356" s="34"/>
      <c r="S356" s="34"/>
      <c r="T356" s="34"/>
      <c r="U356" s="34"/>
      <c r="V356" s="31"/>
      <c r="W356" s="31"/>
      <c r="X356" s="31"/>
      <c r="Y356" s="31"/>
    </row>
    <row r="357" spans="1:25" ht="14" x14ac:dyDescent="0.2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1"/>
      <c r="L357" s="1"/>
      <c r="M357" s="1"/>
      <c r="N357" s="1"/>
      <c r="O357" s="34"/>
      <c r="P357" s="34"/>
      <c r="Q357" s="34"/>
      <c r="R357" s="34"/>
      <c r="S357" s="34"/>
      <c r="T357" s="34"/>
      <c r="U357" s="34"/>
      <c r="V357" s="31"/>
      <c r="W357" s="31"/>
      <c r="X357" s="31"/>
      <c r="Y357" s="31"/>
    </row>
    <row r="358" spans="1:25" ht="14" x14ac:dyDescent="0.2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1"/>
      <c r="L358" s="1"/>
      <c r="M358" s="1"/>
      <c r="N358" s="1"/>
      <c r="O358" s="34"/>
      <c r="P358" s="34"/>
      <c r="Q358" s="34"/>
      <c r="R358" s="34"/>
      <c r="S358" s="34"/>
      <c r="T358" s="34"/>
      <c r="U358" s="34"/>
      <c r="V358" s="31"/>
      <c r="W358" s="31"/>
      <c r="X358" s="31"/>
      <c r="Y358" s="31"/>
    </row>
    <row r="359" spans="1:25" ht="14" x14ac:dyDescent="0.2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1"/>
      <c r="L359" s="1"/>
      <c r="M359" s="1"/>
      <c r="N359" s="1"/>
      <c r="O359" s="34"/>
      <c r="P359" s="34"/>
      <c r="Q359" s="34"/>
      <c r="R359" s="34"/>
      <c r="S359" s="34"/>
      <c r="T359" s="34"/>
      <c r="U359" s="34"/>
      <c r="V359" s="31"/>
      <c r="W359" s="31"/>
      <c r="X359" s="31"/>
      <c r="Y359" s="31"/>
    </row>
    <row r="360" spans="1:25" ht="14" x14ac:dyDescent="0.2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1"/>
      <c r="L360" s="1"/>
      <c r="M360" s="1"/>
      <c r="N360" s="1"/>
      <c r="O360" s="34"/>
      <c r="P360" s="34"/>
      <c r="Q360" s="34"/>
      <c r="R360" s="34"/>
      <c r="S360" s="34"/>
      <c r="T360" s="34"/>
      <c r="U360" s="34"/>
      <c r="V360" s="31"/>
      <c r="W360" s="31"/>
      <c r="X360" s="31"/>
      <c r="Y360" s="31"/>
    </row>
    <row r="361" spans="1:25" ht="14" x14ac:dyDescent="0.2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1"/>
      <c r="L361" s="1"/>
      <c r="M361" s="1"/>
      <c r="N361" s="1"/>
      <c r="O361" s="34"/>
      <c r="P361" s="34"/>
      <c r="Q361" s="34"/>
      <c r="R361" s="34"/>
      <c r="S361" s="34"/>
      <c r="T361" s="34"/>
      <c r="U361" s="34"/>
      <c r="V361" s="31"/>
      <c r="W361" s="31"/>
      <c r="X361" s="31"/>
      <c r="Y361" s="31"/>
    </row>
    <row r="362" spans="1:25" ht="14" x14ac:dyDescent="0.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1"/>
      <c r="L362" s="1"/>
      <c r="M362" s="1"/>
      <c r="N362" s="1"/>
      <c r="O362" s="34"/>
      <c r="P362" s="34"/>
      <c r="Q362" s="34"/>
      <c r="R362" s="34"/>
      <c r="S362" s="34"/>
      <c r="T362" s="34"/>
      <c r="U362" s="34"/>
      <c r="V362" s="31"/>
      <c r="W362" s="31"/>
      <c r="X362" s="31"/>
      <c r="Y362" s="31"/>
    </row>
    <row r="363" spans="1:25" ht="14" x14ac:dyDescent="0.2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1"/>
      <c r="L363" s="1"/>
      <c r="M363" s="1"/>
      <c r="N363" s="1"/>
      <c r="O363" s="34"/>
      <c r="P363" s="34"/>
      <c r="Q363" s="34"/>
      <c r="R363" s="34"/>
      <c r="S363" s="34"/>
      <c r="T363" s="34"/>
      <c r="U363" s="34"/>
      <c r="V363" s="31"/>
      <c r="W363" s="31"/>
      <c r="X363" s="31"/>
      <c r="Y363" s="31"/>
    </row>
    <row r="364" spans="1:25" ht="14" x14ac:dyDescent="0.2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1"/>
      <c r="L364" s="1"/>
      <c r="M364" s="1"/>
      <c r="N364" s="1"/>
      <c r="O364" s="34"/>
      <c r="P364" s="34"/>
      <c r="Q364" s="34"/>
      <c r="R364" s="34"/>
      <c r="S364" s="34"/>
      <c r="T364" s="34"/>
      <c r="U364" s="34"/>
      <c r="V364" s="31"/>
      <c r="W364" s="31"/>
      <c r="X364" s="31"/>
      <c r="Y364" s="31"/>
    </row>
    <row r="365" spans="1:25" ht="14" x14ac:dyDescent="0.2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1"/>
      <c r="L365" s="1"/>
      <c r="M365" s="1"/>
      <c r="N365" s="1"/>
      <c r="O365" s="34"/>
      <c r="P365" s="34"/>
      <c r="Q365" s="34"/>
      <c r="R365" s="34"/>
      <c r="S365" s="34"/>
      <c r="T365" s="34"/>
      <c r="U365" s="34"/>
      <c r="V365" s="31"/>
      <c r="W365" s="31"/>
      <c r="X365" s="31"/>
      <c r="Y365" s="31"/>
    </row>
    <row r="366" spans="1:25" ht="14" x14ac:dyDescent="0.2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1"/>
      <c r="L366" s="1"/>
      <c r="M366" s="1"/>
      <c r="N366" s="1"/>
      <c r="O366" s="34"/>
      <c r="P366" s="34"/>
      <c r="Q366" s="34"/>
      <c r="R366" s="34"/>
      <c r="S366" s="34"/>
      <c r="T366" s="34"/>
      <c r="U366" s="34"/>
      <c r="V366" s="31"/>
      <c r="W366" s="31"/>
      <c r="X366" s="31"/>
      <c r="Y366" s="31"/>
    </row>
    <row r="367" spans="1:25" ht="14" x14ac:dyDescent="0.2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1"/>
      <c r="L367" s="1"/>
      <c r="M367" s="1"/>
      <c r="N367" s="1"/>
      <c r="O367" s="34"/>
      <c r="P367" s="34"/>
      <c r="Q367" s="34"/>
      <c r="R367" s="34"/>
      <c r="S367" s="34"/>
      <c r="T367" s="34"/>
      <c r="U367" s="34"/>
      <c r="V367" s="31"/>
      <c r="W367" s="31"/>
      <c r="X367" s="31"/>
      <c r="Y367" s="31"/>
    </row>
    <row r="368" spans="1:25" ht="14" x14ac:dyDescent="0.2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1"/>
      <c r="L368" s="1"/>
      <c r="M368" s="1"/>
      <c r="N368" s="1"/>
      <c r="O368" s="34"/>
      <c r="P368" s="34"/>
      <c r="Q368" s="34"/>
      <c r="R368" s="34"/>
      <c r="S368" s="34"/>
      <c r="T368" s="34"/>
      <c r="U368" s="34"/>
      <c r="V368" s="31"/>
      <c r="W368" s="31"/>
      <c r="X368" s="31"/>
      <c r="Y368" s="31"/>
    </row>
    <row r="369" spans="1:25" ht="14" x14ac:dyDescent="0.2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1"/>
      <c r="L369" s="1"/>
      <c r="M369" s="1"/>
      <c r="N369" s="1"/>
      <c r="O369" s="34"/>
      <c r="P369" s="34"/>
      <c r="Q369" s="34"/>
      <c r="R369" s="34"/>
      <c r="S369" s="34"/>
      <c r="T369" s="34"/>
      <c r="U369" s="34"/>
      <c r="V369" s="31"/>
      <c r="W369" s="31"/>
      <c r="X369" s="31"/>
      <c r="Y369" s="31"/>
    </row>
    <row r="370" spans="1:25" ht="14" x14ac:dyDescent="0.2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1"/>
      <c r="L370" s="1"/>
      <c r="M370" s="1"/>
      <c r="N370" s="1"/>
      <c r="O370" s="34"/>
      <c r="P370" s="34"/>
      <c r="Q370" s="34"/>
      <c r="R370" s="34"/>
      <c r="S370" s="34"/>
      <c r="T370" s="34"/>
      <c r="U370" s="34"/>
      <c r="V370" s="31"/>
      <c r="W370" s="31"/>
      <c r="X370" s="31"/>
      <c r="Y370" s="31"/>
    </row>
    <row r="371" spans="1:25" ht="14" x14ac:dyDescent="0.2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1"/>
      <c r="L371" s="1"/>
      <c r="M371" s="1"/>
      <c r="N371" s="1"/>
      <c r="O371" s="34"/>
      <c r="P371" s="34"/>
      <c r="Q371" s="34"/>
      <c r="R371" s="34"/>
      <c r="S371" s="34"/>
      <c r="T371" s="34"/>
      <c r="U371" s="34"/>
      <c r="V371" s="31"/>
      <c r="W371" s="31"/>
      <c r="X371" s="31"/>
      <c r="Y371" s="31"/>
    </row>
    <row r="372" spans="1:25" ht="14" x14ac:dyDescent="0.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1"/>
      <c r="L372" s="1"/>
      <c r="M372" s="1"/>
      <c r="N372" s="1"/>
      <c r="O372" s="34"/>
      <c r="P372" s="34"/>
      <c r="Q372" s="34"/>
      <c r="R372" s="34"/>
      <c r="S372" s="34"/>
      <c r="T372" s="34"/>
      <c r="U372" s="34"/>
      <c r="V372" s="31"/>
      <c r="W372" s="31"/>
      <c r="X372" s="31"/>
      <c r="Y372" s="31"/>
    </row>
    <row r="373" spans="1:25" ht="14" x14ac:dyDescent="0.2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1"/>
      <c r="L373" s="1"/>
      <c r="M373" s="1"/>
      <c r="N373" s="1"/>
      <c r="O373" s="34"/>
      <c r="P373" s="34"/>
      <c r="Q373" s="34"/>
      <c r="R373" s="34"/>
      <c r="S373" s="34"/>
      <c r="T373" s="34"/>
      <c r="U373" s="34"/>
      <c r="V373" s="31"/>
      <c r="W373" s="31"/>
      <c r="X373" s="31"/>
      <c r="Y373" s="31"/>
    </row>
    <row r="374" spans="1:25" ht="14" x14ac:dyDescent="0.2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1"/>
      <c r="L374" s="1"/>
      <c r="M374" s="1"/>
      <c r="N374" s="1"/>
      <c r="O374" s="34"/>
      <c r="P374" s="34"/>
      <c r="Q374" s="34"/>
      <c r="R374" s="34"/>
      <c r="S374" s="34"/>
      <c r="T374" s="34"/>
      <c r="U374" s="34"/>
      <c r="V374" s="31"/>
      <c r="W374" s="31"/>
      <c r="X374" s="31"/>
      <c r="Y374" s="31"/>
    </row>
    <row r="375" spans="1:25" ht="14" x14ac:dyDescent="0.2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1"/>
      <c r="L375" s="1"/>
      <c r="M375" s="1"/>
      <c r="N375" s="1"/>
      <c r="O375" s="34"/>
      <c r="P375" s="34"/>
      <c r="Q375" s="34"/>
      <c r="R375" s="34"/>
      <c r="S375" s="34"/>
      <c r="T375" s="34"/>
      <c r="U375" s="34"/>
      <c r="V375" s="31"/>
      <c r="W375" s="31"/>
      <c r="X375" s="31"/>
      <c r="Y375" s="31"/>
    </row>
    <row r="376" spans="1:25" ht="14" x14ac:dyDescent="0.2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1"/>
      <c r="L376" s="1"/>
      <c r="M376" s="1"/>
      <c r="N376" s="1"/>
      <c r="O376" s="34"/>
      <c r="P376" s="34"/>
      <c r="Q376" s="34"/>
      <c r="R376" s="34"/>
      <c r="S376" s="34"/>
      <c r="T376" s="34"/>
      <c r="U376" s="34"/>
      <c r="V376" s="31"/>
      <c r="W376" s="31"/>
      <c r="X376" s="31"/>
      <c r="Y376" s="31"/>
    </row>
    <row r="377" spans="1:25" ht="14" x14ac:dyDescent="0.2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1"/>
      <c r="L377" s="1"/>
      <c r="M377" s="1"/>
      <c r="N377" s="1"/>
      <c r="O377" s="34"/>
      <c r="P377" s="34"/>
      <c r="Q377" s="34"/>
      <c r="R377" s="34"/>
      <c r="S377" s="34"/>
      <c r="T377" s="34"/>
      <c r="U377" s="34"/>
      <c r="V377" s="31"/>
      <c r="W377" s="31"/>
      <c r="X377" s="31"/>
      <c r="Y377" s="31"/>
    </row>
    <row r="378" spans="1:25" ht="14" x14ac:dyDescent="0.2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1"/>
      <c r="L378" s="1"/>
      <c r="M378" s="1"/>
      <c r="N378" s="1"/>
      <c r="O378" s="34"/>
      <c r="P378" s="34"/>
      <c r="Q378" s="34"/>
      <c r="R378" s="34"/>
      <c r="S378" s="34"/>
      <c r="T378" s="34"/>
      <c r="U378" s="34"/>
      <c r="V378" s="31"/>
      <c r="W378" s="31"/>
      <c r="X378" s="31"/>
      <c r="Y378" s="31"/>
    </row>
    <row r="379" spans="1:25" ht="14" x14ac:dyDescent="0.2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1"/>
      <c r="L379" s="1"/>
      <c r="M379" s="1"/>
      <c r="N379" s="1"/>
      <c r="O379" s="34"/>
      <c r="P379" s="34"/>
      <c r="Q379" s="34"/>
      <c r="R379" s="34"/>
      <c r="S379" s="34"/>
      <c r="T379" s="34"/>
      <c r="U379" s="34"/>
      <c r="V379" s="31"/>
      <c r="W379" s="31"/>
      <c r="X379" s="31"/>
      <c r="Y379" s="31"/>
    </row>
    <row r="380" spans="1:25" ht="14" x14ac:dyDescent="0.2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1"/>
      <c r="L380" s="1"/>
      <c r="M380" s="1"/>
      <c r="N380" s="1"/>
      <c r="O380" s="34"/>
      <c r="P380" s="34"/>
      <c r="Q380" s="34"/>
      <c r="R380" s="34"/>
      <c r="S380" s="34"/>
      <c r="T380" s="34"/>
      <c r="U380" s="34"/>
      <c r="V380" s="31"/>
      <c r="W380" s="31"/>
      <c r="X380" s="31"/>
      <c r="Y380" s="31"/>
    </row>
    <row r="381" spans="1:25" ht="14" x14ac:dyDescent="0.2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1"/>
      <c r="L381" s="1"/>
      <c r="M381" s="1"/>
      <c r="N381" s="1"/>
      <c r="O381" s="34"/>
      <c r="P381" s="34"/>
      <c r="Q381" s="34"/>
      <c r="R381" s="34"/>
      <c r="S381" s="34"/>
      <c r="T381" s="34"/>
      <c r="U381" s="34"/>
      <c r="V381" s="31"/>
      <c r="W381" s="31"/>
      <c r="X381" s="31"/>
      <c r="Y381" s="31"/>
    </row>
    <row r="382" spans="1:25" ht="14" x14ac:dyDescent="0.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1"/>
      <c r="L382" s="1"/>
      <c r="M382" s="1"/>
      <c r="N382" s="1"/>
      <c r="O382" s="34"/>
      <c r="P382" s="34"/>
      <c r="Q382" s="34"/>
      <c r="R382" s="34"/>
      <c r="S382" s="34"/>
      <c r="T382" s="34"/>
      <c r="U382" s="34"/>
      <c r="V382" s="31"/>
      <c r="W382" s="31"/>
      <c r="X382" s="31"/>
      <c r="Y382" s="31"/>
    </row>
    <row r="383" spans="1:25" ht="14" x14ac:dyDescent="0.2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1"/>
      <c r="L383" s="1"/>
      <c r="M383" s="1"/>
      <c r="N383" s="1"/>
      <c r="O383" s="35"/>
      <c r="P383" s="31"/>
      <c r="Q383" s="35"/>
      <c r="R383" s="31"/>
      <c r="S383" s="35"/>
      <c r="T383" s="31"/>
      <c r="U383" s="35"/>
      <c r="V383" s="31"/>
      <c r="W383" s="31"/>
      <c r="X383" s="31"/>
      <c r="Y383" s="31"/>
    </row>
    <row r="384" spans="1:25" ht="14" x14ac:dyDescent="0.2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1"/>
      <c r="L384" s="1"/>
      <c r="M384" s="1"/>
      <c r="N384" s="1"/>
      <c r="O384" s="35"/>
      <c r="P384" s="31"/>
      <c r="Q384" s="35"/>
      <c r="R384" s="31"/>
      <c r="S384" s="35"/>
      <c r="T384" s="31"/>
      <c r="U384" s="35"/>
      <c r="V384" s="31"/>
      <c r="W384" s="31"/>
      <c r="X384" s="31"/>
      <c r="Y384" s="31"/>
    </row>
    <row r="385" spans="1:25" ht="14" x14ac:dyDescent="0.2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1"/>
      <c r="L385" s="1"/>
      <c r="M385" s="1"/>
      <c r="N385" s="1"/>
      <c r="O385" s="35"/>
      <c r="P385" s="31"/>
      <c r="Q385" s="35"/>
      <c r="R385" s="31"/>
      <c r="S385" s="35"/>
      <c r="T385" s="31"/>
      <c r="U385" s="35"/>
      <c r="V385" s="31"/>
      <c r="W385" s="31"/>
      <c r="X385" s="31"/>
      <c r="Y385" s="31"/>
    </row>
    <row r="386" spans="1:25" ht="14" x14ac:dyDescent="0.2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1"/>
      <c r="L386" s="1"/>
      <c r="M386" s="1"/>
      <c r="N386" s="1"/>
      <c r="O386" s="35"/>
      <c r="P386" s="31"/>
      <c r="Q386" s="35"/>
      <c r="R386" s="31"/>
      <c r="S386" s="35"/>
      <c r="T386" s="31"/>
      <c r="U386" s="35"/>
      <c r="V386" s="31"/>
      <c r="W386" s="31"/>
      <c r="X386" s="31"/>
      <c r="Y386" s="31"/>
    </row>
    <row r="387" spans="1:25" ht="14" x14ac:dyDescent="0.2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1"/>
      <c r="L387" s="1"/>
      <c r="M387" s="1"/>
      <c r="N387" s="1"/>
      <c r="O387" s="35"/>
      <c r="P387" s="31"/>
      <c r="Q387" s="35"/>
      <c r="R387" s="31"/>
      <c r="S387" s="35"/>
      <c r="T387" s="31"/>
      <c r="U387" s="35"/>
      <c r="V387" s="31"/>
      <c r="W387" s="31"/>
      <c r="X387" s="31"/>
      <c r="Y387" s="31"/>
    </row>
    <row r="388" spans="1:25" ht="14" x14ac:dyDescent="0.2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1"/>
      <c r="L388" s="1"/>
      <c r="M388" s="1"/>
      <c r="N388" s="1"/>
      <c r="O388" s="35"/>
      <c r="P388" s="31"/>
      <c r="Q388" s="35"/>
      <c r="R388" s="31"/>
      <c r="S388" s="35"/>
      <c r="T388" s="31"/>
      <c r="U388" s="35"/>
      <c r="V388" s="31"/>
      <c r="W388" s="31"/>
      <c r="X388" s="31"/>
      <c r="Y388" s="31"/>
    </row>
    <row r="389" spans="1:25" ht="14" x14ac:dyDescent="0.2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1"/>
      <c r="L389" s="1"/>
      <c r="M389" s="1"/>
      <c r="N389" s="1"/>
      <c r="O389" s="35"/>
      <c r="P389" s="31"/>
      <c r="Q389" s="35"/>
      <c r="R389" s="31"/>
      <c r="S389" s="35"/>
      <c r="T389" s="31"/>
      <c r="U389" s="35"/>
      <c r="V389" s="31"/>
      <c r="W389" s="31"/>
      <c r="X389" s="31"/>
      <c r="Y389" s="31"/>
    </row>
    <row r="390" spans="1:25" ht="14" x14ac:dyDescent="0.2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1"/>
      <c r="L390" s="1"/>
      <c r="M390" s="1"/>
      <c r="N390" s="1"/>
      <c r="O390" s="35"/>
      <c r="P390" s="31"/>
      <c r="Q390" s="35"/>
      <c r="R390" s="31"/>
      <c r="S390" s="35"/>
      <c r="T390" s="31"/>
      <c r="U390" s="35"/>
      <c r="V390" s="31"/>
      <c r="W390" s="31"/>
      <c r="X390" s="31"/>
      <c r="Y390" s="31"/>
    </row>
    <row r="391" spans="1:25" ht="14" x14ac:dyDescent="0.2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1"/>
      <c r="L391" s="1"/>
      <c r="M391" s="1"/>
      <c r="N391" s="1"/>
      <c r="O391" s="35"/>
      <c r="P391" s="31"/>
      <c r="Q391" s="35"/>
      <c r="R391" s="31"/>
      <c r="S391" s="35"/>
      <c r="T391" s="31"/>
      <c r="U391" s="35"/>
      <c r="V391" s="31"/>
      <c r="W391" s="31"/>
      <c r="X391" s="31"/>
      <c r="Y391" s="31"/>
    </row>
    <row r="392" spans="1:25" ht="14" x14ac:dyDescent="0.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1"/>
      <c r="L392" s="1"/>
      <c r="M392" s="1"/>
      <c r="N392" s="1"/>
      <c r="O392" s="35"/>
      <c r="P392" s="31"/>
      <c r="Q392" s="35"/>
      <c r="R392" s="31"/>
      <c r="S392" s="35"/>
      <c r="T392" s="31"/>
      <c r="U392" s="35"/>
      <c r="V392" s="31"/>
      <c r="W392" s="31"/>
      <c r="X392" s="31"/>
      <c r="Y392" s="31"/>
    </row>
    <row r="393" spans="1:25" ht="14" x14ac:dyDescent="0.2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1"/>
      <c r="L393" s="1"/>
      <c r="M393" s="1"/>
      <c r="N393" s="1"/>
      <c r="O393" s="35"/>
      <c r="P393" s="31"/>
      <c r="Q393" s="35"/>
      <c r="R393" s="31"/>
      <c r="S393" s="35"/>
      <c r="T393" s="31"/>
      <c r="U393" s="35"/>
      <c r="V393" s="31"/>
      <c r="W393" s="31"/>
      <c r="X393" s="31"/>
      <c r="Y393" s="31"/>
    </row>
    <row r="394" spans="1:25" ht="14" x14ac:dyDescent="0.2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1"/>
      <c r="L394" s="1"/>
      <c r="M394" s="1"/>
      <c r="N394" s="1"/>
      <c r="O394" s="35"/>
      <c r="P394" s="31"/>
      <c r="Q394" s="35"/>
      <c r="R394" s="31"/>
      <c r="S394" s="35"/>
      <c r="T394" s="31"/>
      <c r="U394" s="35"/>
      <c r="V394" s="31"/>
      <c r="W394" s="31"/>
      <c r="X394" s="31"/>
      <c r="Y394" s="31"/>
    </row>
    <row r="395" spans="1:25" ht="14" x14ac:dyDescent="0.2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1"/>
      <c r="L395" s="1"/>
      <c r="M395" s="1"/>
      <c r="N395" s="1"/>
      <c r="O395" s="35"/>
      <c r="P395" s="31"/>
      <c r="Q395" s="35"/>
      <c r="R395" s="31"/>
      <c r="S395" s="35"/>
      <c r="T395" s="31"/>
      <c r="U395" s="35"/>
      <c r="V395" s="31"/>
      <c r="W395" s="31"/>
      <c r="X395" s="31"/>
      <c r="Y395" s="31"/>
    </row>
    <row r="396" spans="1:25" ht="14" x14ac:dyDescent="0.2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1"/>
      <c r="L396" s="1"/>
      <c r="M396" s="1"/>
      <c r="N396" s="1"/>
      <c r="O396" s="35"/>
      <c r="P396" s="31"/>
      <c r="Q396" s="35"/>
      <c r="R396" s="31"/>
      <c r="S396" s="35"/>
      <c r="T396" s="31"/>
      <c r="U396" s="35"/>
      <c r="V396" s="31"/>
      <c r="W396" s="31"/>
      <c r="X396" s="31"/>
      <c r="Y396" s="31"/>
    </row>
    <row r="397" spans="1:25" ht="14" x14ac:dyDescent="0.2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1"/>
      <c r="L397" s="1"/>
      <c r="M397" s="1"/>
      <c r="N397" s="1"/>
      <c r="O397" s="35"/>
      <c r="P397" s="31"/>
      <c r="Q397" s="35"/>
      <c r="R397" s="31"/>
      <c r="S397" s="35"/>
      <c r="T397" s="31"/>
      <c r="U397" s="35"/>
      <c r="V397" s="31"/>
      <c r="W397" s="31"/>
      <c r="X397" s="31"/>
      <c r="Y397" s="31"/>
    </row>
    <row r="398" spans="1:25" ht="14" x14ac:dyDescent="0.2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1"/>
      <c r="L398" s="1"/>
      <c r="M398" s="1"/>
      <c r="N398" s="1"/>
      <c r="O398" s="35"/>
      <c r="P398" s="31"/>
      <c r="Q398" s="35"/>
      <c r="R398" s="31"/>
      <c r="S398" s="35"/>
      <c r="T398" s="31"/>
      <c r="U398" s="35"/>
      <c r="V398" s="31"/>
      <c r="W398" s="31"/>
      <c r="X398" s="31"/>
      <c r="Y398" s="31"/>
    </row>
    <row r="399" spans="1:25" ht="14" x14ac:dyDescent="0.2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1"/>
      <c r="L399" s="1"/>
      <c r="M399" s="1"/>
      <c r="N399" s="1"/>
      <c r="O399" s="35"/>
      <c r="P399" s="31"/>
      <c r="Q399" s="35"/>
      <c r="R399" s="31"/>
      <c r="S399" s="35"/>
      <c r="T399" s="31"/>
      <c r="U399" s="35"/>
      <c r="V399" s="31"/>
      <c r="W399" s="31"/>
      <c r="X399" s="31"/>
      <c r="Y399" s="31"/>
    </row>
    <row r="400" spans="1:25" ht="14" x14ac:dyDescent="0.2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1"/>
      <c r="L400" s="1"/>
      <c r="M400" s="1"/>
      <c r="N400" s="1"/>
      <c r="O400" s="35"/>
      <c r="P400" s="31"/>
      <c r="Q400" s="35"/>
      <c r="R400" s="31"/>
      <c r="S400" s="35"/>
      <c r="T400" s="31"/>
      <c r="U400" s="35"/>
      <c r="V400" s="31"/>
      <c r="W400" s="31"/>
      <c r="X400" s="31"/>
      <c r="Y400" s="31"/>
    </row>
    <row r="401" spans="1:25" ht="14" x14ac:dyDescent="0.2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1"/>
      <c r="L401" s="1"/>
      <c r="M401" s="1"/>
      <c r="N401" s="1"/>
      <c r="O401" s="35"/>
      <c r="P401" s="31"/>
      <c r="Q401" s="35"/>
      <c r="R401" s="31"/>
      <c r="S401" s="35"/>
      <c r="T401" s="31"/>
      <c r="U401" s="35"/>
      <c r="V401" s="31"/>
      <c r="W401" s="31"/>
      <c r="X401" s="31"/>
      <c r="Y401" s="31"/>
    </row>
    <row r="402" spans="1:25" ht="14" x14ac:dyDescent="0.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1"/>
      <c r="L402" s="1"/>
      <c r="M402" s="1"/>
      <c r="N402" s="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</row>
    <row r="403" spans="1:25" ht="14" x14ac:dyDescent="0.2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1"/>
      <c r="L403" s="1"/>
      <c r="M403" s="1"/>
      <c r="N403" s="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</row>
    <row r="404" spans="1:25" ht="14" x14ac:dyDescent="0.2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1"/>
      <c r="L404" s="1"/>
      <c r="M404" s="1"/>
      <c r="N404" s="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</row>
    <row r="405" spans="1:25" ht="14" x14ac:dyDescent="0.2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1"/>
      <c r="L405" s="1"/>
      <c r="M405" s="1"/>
      <c r="N405" s="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</row>
    <row r="406" spans="1:25" ht="14" x14ac:dyDescent="0.2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1"/>
      <c r="L406" s="1"/>
      <c r="M406" s="1"/>
      <c r="N406" s="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</row>
    <row r="407" spans="1:25" ht="14" x14ac:dyDescent="0.2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1"/>
      <c r="L407" s="1"/>
      <c r="M407" s="1"/>
      <c r="N407" s="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</row>
    <row r="408" spans="1:25" ht="14" x14ac:dyDescent="0.2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1"/>
      <c r="L408" s="1"/>
      <c r="M408" s="1"/>
      <c r="N408" s="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</row>
    <row r="409" spans="1:25" ht="14" x14ac:dyDescent="0.2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1"/>
      <c r="L409" s="1"/>
      <c r="M409" s="1"/>
      <c r="N409" s="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</row>
    <row r="410" spans="1:25" ht="14" x14ac:dyDescent="0.2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1"/>
      <c r="L410" s="1"/>
      <c r="M410" s="1"/>
      <c r="N410" s="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</row>
    <row r="411" spans="1:25" ht="14" x14ac:dyDescent="0.2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1"/>
      <c r="L411" s="1"/>
      <c r="M411" s="1"/>
      <c r="N411" s="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</row>
    <row r="412" spans="1:25" ht="14" x14ac:dyDescent="0.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1"/>
      <c r="L412" s="1"/>
      <c r="M412" s="1"/>
      <c r="N412" s="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</row>
    <row r="413" spans="1:25" ht="14" x14ac:dyDescent="0.2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1"/>
      <c r="L413" s="1"/>
      <c r="M413" s="1"/>
      <c r="N413" s="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</row>
    <row r="414" spans="1:25" ht="14" x14ac:dyDescent="0.2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1"/>
      <c r="L414" s="1"/>
      <c r="M414" s="1"/>
      <c r="N414" s="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</row>
    <row r="415" spans="1:25" ht="14" x14ac:dyDescent="0.2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1"/>
      <c r="L415" s="1"/>
      <c r="M415" s="1"/>
      <c r="N415" s="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</row>
    <row r="416" spans="1:25" ht="14" x14ac:dyDescent="0.2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1"/>
      <c r="L416" s="1"/>
      <c r="M416" s="1"/>
      <c r="N416" s="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</row>
    <row r="417" spans="1:25" ht="14" x14ac:dyDescent="0.2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1"/>
      <c r="L417" s="1"/>
      <c r="M417" s="1"/>
      <c r="N417" s="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</row>
    <row r="418" spans="1:25" ht="14" x14ac:dyDescent="0.2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1"/>
      <c r="L418" s="1"/>
      <c r="M418" s="1"/>
      <c r="N418" s="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</row>
    <row r="419" spans="1:25" ht="14" x14ac:dyDescent="0.2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1"/>
      <c r="L419" s="1"/>
      <c r="M419" s="1"/>
      <c r="N419" s="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</row>
    <row r="420" spans="1:25" ht="14" x14ac:dyDescent="0.2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1"/>
      <c r="L420" s="1"/>
      <c r="M420" s="1"/>
      <c r="N420" s="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</row>
    <row r="421" spans="1:25" ht="14" x14ac:dyDescent="0.2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1"/>
      <c r="L421" s="1"/>
      <c r="M421" s="1"/>
      <c r="N421" s="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</row>
    <row r="422" spans="1:25" ht="14" x14ac:dyDescent="0.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1"/>
      <c r="L422" s="1"/>
      <c r="M422" s="1"/>
      <c r="N422" s="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</row>
    <row r="423" spans="1:25" ht="14" x14ac:dyDescent="0.2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1"/>
      <c r="L423" s="1"/>
      <c r="M423" s="1"/>
      <c r="N423" s="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</row>
    <row r="424" spans="1:25" ht="14" x14ac:dyDescent="0.2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1"/>
      <c r="L424" s="1"/>
      <c r="M424" s="1"/>
      <c r="N424" s="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</row>
    <row r="425" spans="1:25" ht="14" x14ac:dyDescent="0.2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1"/>
      <c r="L425" s="1"/>
      <c r="M425" s="1"/>
      <c r="N425" s="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</row>
    <row r="426" spans="1:25" ht="14" x14ac:dyDescent="0.2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1"/>
      <c r="L426" s="1"/>
      <c r="M426" s="1"/>
      <c r="N426" s="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</row>
    <row r="427" spans="1:25" ht="14" x14ac:dyDescent="0.2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1"/>
      <c r="L427" s="1"/>
      <c r="M427" s="1"/>
      <c r="N427" s="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</row>
    <row r="428" spans="1:25" ht="14" x14ac:dyDescent="0.2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1"/>
      <c r="L428" s="1"/>
      <c r="M428" s="1"/>
      <c r="N428" s="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</row>
    <row r="429" spans="1:25" ht="14" x14ac:dyDescent="0.2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1"/>
      <c r="L429" s="1"/>
      <c r="M429" s="1"/>
      <c r="N429" s="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</row>
    <row r="430" spans="1:25" ht="14" x14ac:dyDescent="0.2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1"/>
      <c r="L430" s="1"/>
      <c r="M430" s="1"/>
      <c r="N430" s="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</row>
    <row r="431" spans="1:25" ht="14" x14ac:dyDescent="0.2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1"/>
      <c r="L431" s="1"/>
      <c r="M431" s="1"/>
      <c r="N431" s="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</row>
    <row r="432" spans="1:25" ht="14" x14ac:dyDescent="0.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1"/>
      <c r="L432" s="1"/>
      <c r="M432" s="1"/>
      <c r="N432" s="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</row>
    <row r="433" spans="1:25" ht="14" x14ac:dyDescent="0.2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1"/>
      <c r="L433" s="1"/>
      <c r="M433" s="1"/>
      <c r="N433" s="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</row>
    <row r="434" spans="1:25" ht="14" x14ac:dyDescent="0.2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1"/>
      <c r="L434" s="1"/>
      <c r="M434" s="1"/>
      <c r="N434" s="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</row>
    <row r="435" spans="1:25" ht="14" x14ac:dyDescent="0.2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1"/>
      <c r="L435" s="1"/>
      <c r="M435" s="1"/>
      <c r="N435" s="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</row>
    <row r="436" spans="1:25" ht="14" x14ac:dyDescent="0.2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1"/>
      <c r="L436" s="1"/>
      <c r="M436" s="1"/>
      <c r="N436" s="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</row>
    <row r="437" spans="1:25" ht="14" x14ac:dyDescent="0.2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1"/>
      <c r="L437" s="1"/>
      <c r="M437" s="1"/>
      <c r="N437" s="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</row>
    <row r="438" spans="1:25" ht="14" x14ac:dyDescent="0.2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1"/>
      <c r="L438" s="1"/>
      <c r="M438" s="1"/>
      <c r="N438" s="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</row>
    <row r="439" spans="1:25" ht="14" x14ac:dyDescent="0.2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1"/>
      <c r="L439" s="1"/>
      <c r="M439" s="1"/>
      <c r="N439" s="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</row>
    <row r="440" spans="1:25" ht="14" x14ac:dyDescent="0.2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1"/>
      <c r="L440" s="1"/>
      <c r="M440" s="1"/>
      <c r="N440" s="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</row>
    <row r="441" spans="1:25" ht="14" x14ac:dyDescent="0.2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1"/>
      <c r="L441" s="1"/>
      <c r="M441" s="1"/>
      <c r="N441" s="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</row>
    <row r="442" spans="1:25" ht="14" x14ac:dyDescent="0.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1"/>
      <c r="L442" s="1"/>
      <c r="M442" s="1"/>
      <c r="N442" s="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</row>
    <row r="443" spans="1:25" ht="14" x14ac:dyDescent="0.2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1"/>
      <c r="L443" s="1"/>
      <c r="M443" s="1"/>
      <c r="N443" s="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</row>
    <row r="444" spans="1:25" ht="14" x14ac:dyDescent="0.2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1"/>
      <c r="L444" s="1"/>
      <c r="M444" s="1"/>
      <c r="N444" s="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</row>
    <row r="445" spans="1:25" ht="14" x14ac:dyDescent="0.2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1"/>
      <c r="L445" s="1"/>
      <c r="M445" s="1"/>
      <c r="N445" s="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</row>
    <row r="446" spans="1:25" ht="14" x14ac:dyDescent="0.2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1"/>
      <c r="L446" s="1"/>
      <c r="M446" s="1"/>
      <c r="N446" s="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</row>
    <row r="447" spans="1:25" ht="14" x14ac:dyDescent="0.2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1"/>
      <c r="L447" s="1"/>
      <c r="M447" s="1"/>
      <c r="N447" s="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</row>
    <row r="448" spans="1:25" ht="14" x14ac:dyDescent="0.2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1"/>
      <c r="L448" s="1"/>
      <c r="M448" s="1"/>
      <c r="N448" s="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</row>
    <row r="449" spans="1:25" ht="14" x14ac:dyDescent="0.2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1"/>
      <c r="L449" s="1"/>
      <c r="M449" s="1"/>
      <c r="N449" s="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</row>
    <row r="450" spans="1:25" ht="14" x14ac:dyDescent="0.2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1"/>
      <c r="L450" s="1"/>
      <c r="M450" s="1"/>
      <c r="N450" s="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</row>
    <row r="451" spans="1:25" ht="14" x14ac:dyDescent="0.2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1"/>
      <c r="L451" s="1"/>
      <c r="M451" s="1"/>
      <c r="N451" s="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</row>
    <row r="452" spans="1:25" ht="14" x14ac:dyDescent="0.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1"/>
      <c r="L452" s="1"/>
      <c r="M452" s="1"/>
      <c r="N452" s="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</row>
    <row r="453" spans="1:25" ht="14" x14ac:dyDescent="0.2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1"/>
      <c r="L453" s="1"/>
      <c r="M453" s="1"/>
      <c r="N453" s="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</row>
    <row r="454" spans="1:25" ht="14" x14ac:dyDescent="0.2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1"/>
      <c r="L454" s="1"/>
      <c r="M454" s="1"/>
      <c r="N454" s="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</row>
    <row r="455" spans="1:25" ht="14" x14ac:dyDescent="0.2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1"/>
      <c r="L455" s="1"/>
      <c r="M455" s="1"/>
      <c r="N455" s="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</row>
    <row r="456" spans="1:25" ht="14" x14ac:dyDescent="0.2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1"/>
      <c r="L456" s="1"/>
      <c r="M456" s="1"/>
      <c r="N456" s="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</row>
    <row r="457" spans="1:25" ht="14" x14ac:dyDescent="0.2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1"/>
      <c r="L457" s="1"/>
      <c r="M457" s="1"/>
      <c r="N457" s="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</row>
    <row r="458" spans="1:25" ht="14" x14ac:dyDescent="0.2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1"/>
      <c r="L458" s="1"/>
      <c r="M458" s="1"/>
      <c r="N458" s="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</row>
    <row r="459" spans="1:25" ht="14" x14ac:dyDescent="0.2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1"/>
      <c r="L459" s="1"/>
      <c r="M459" s="1"/>
      <c r="N459" s="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</row>
    <row r="460" spans="1:25" ht="14" x14ac:dyDescent="0.2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1"/>
      <c r="L460" s="1"/>
      <c r="M460" s="1"/>
      <c r="N460" s="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</row>
    <row r="461" spans="1:25" ht="14" x14ac:dyDescent="0.2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1"/>
      <c r="L461" s="1"/>
      <c r="M461" s="1"/>
      <c r="N461" s="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</row>
    <row r="462" spans="1:25" ht="14" x14ac:dyDescent="0.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1"/>
      <c r="L462" s="1"/>
      <c r="M462" s="1"/>
      <c r="N462" s="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</row>
    <row r="463" spans="1:25" ht="14" x14ac:dyDescent="0.2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1"/>
      <c r="L463" s="1"/>
      <c r="M463" s="1"/>
      <c r="N463" s="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</row>
    <row r="464" spans="1:25" ht="14" x14ac:dyDescent="0.2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1"/>
      <c r="L464" s="1"/>
      <c r="M464" s="1"/>
      <c r="N464" s="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</row>
    <row r="465" spans="1:25" ht="14" x14ac:dyDescent="0.2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1"/>
      <c r="L465" s="1"/>
      <c r="M465" s="1"/>
      <c r="N465" s="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</row>
    <row r="466" spans="1:25" ht="14" x14ac:dyDescent="0.2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1"/>
      <c r="L466" s="1"/>
      <c r="M466" s="1"/>
      <c r="N466" s="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</row>
    <row r="467" spans="1:25" ht="14" x14ac:dyDescent="0.2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1"/>
      <c r="L467" s="1"/>
      <c r="M467" s="1"/>
      <c r="N467" s="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</row>
    <row r="468" spans="1:25" ht="14" x14ac:dyDescent="0.2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1"/>
      <c r="L468" s="1"/>
      <c r="M468" s="1"/>
      <c r="N468" s="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</row>
    <row r="469" spans="1:25" ht="14" x14ac:dyDescent="0.2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1"/>
      <c r="L469" s="1"/>
      <c r="M469" s="1"/>
      <c r="N469" s="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</row>
    <row r="470" spans="1:25" ht="14" x14ac:dyDescent="0.2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1"/>
      <c r="L470" s="1"/>
      <c r="M470" s="1"/>
      <c r="N470" s="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</row>
    <row r="471" spans="1:25" ht="14" x14ac:dyDescent="0.2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1"/>
      <c r="L471" s="1"/>
      <c r="M471" s="1"/>
      <c r="N471" s="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</row>
    <row r="472" spans="1:25" ht="14" x14ac:dyDescent="0.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1"/>
      <c r="L472" s="1"/>
      <c r="M472" s="1"/>
      <c r="N472" s="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</row>
    <row r="473" spans="1:25" ht="14" x14ac:dyDescent="0.2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1"/>
      <c r="L473" s="1"/>
      <c r="M473" s="1"/>
      <c r="N473" s="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</row>
    <row r="474" spans="1:25" ht="14" x14ac:dyDescent="0.2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1"/>
      <c r="L474" s="1"/>
      <c r="M474" s="1"/>
      <c r="N474" s="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</row>
    <row r="475" spans="1:25" ht="14" x14ac:dyDescent="0.2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1"/>
      <c r="L475" s="1"/>
      <c r="M475" s="1"/>
      <c r="N475" s="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</row>
    <row r="476" spans="1:25" ht="14" x14ac:dyDescent="0.2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1"/>
      <c r="L476" s="1"/>
      <c r="M476" s="1"/>
      <c r="N476" s="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</row>
    <row r="477" spans="1:25" ht="14" x14ac:dyDescent="0.2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1"/>
      <c r="L477" s="1"/>
      <c r="M477" s="1"/>
      <c r="N477" s="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</row>
    <row r="478" spans="1:25" ht="14" x14ac:dyDescent="0.2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1"/>
      <c r="L478" s="1"/>
      <c r="M478" s="1"/>
      <c r="N478" s="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</row>
    <row r="479" spans="1:25" ht="14" x14ac:dyDescent="0.2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1"/>
      <c r="L479" s="1"/>
      <c r="M479" s="1"/>
      <c r="N479" s="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</row>
    <row r="480" spans="1:25" ht="14" x14ac:dyDescent="0.2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1"/>
      <c r="L480" s="1"/>
      <c r="M480" s="1"/>
      <c r="N480" s="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</row>
    <row r="481" spans="1:25" ht="14" x14ac:dyDescent="0.2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1"/>
      <c r="L481" s="1"/>
      <c r="M481" s="1"/>
      <c r="N481" s="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</row>
    <row r="482" spans="1:25" ht="14" x14ac:dyDescent="0.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1"/>
      <c r="L482" s="1"/>
      <c r="M482" s="1"/>
      <c r="N482" s="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</row>
    <row r="483" spans="1:25" ht="14" x14ac:dyDescent="0.2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1"/>
      <c r="L483" s="1"/>
      <c r="M483" s="1"/>
      <c r="N483" s="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</row>
    <row r="484" spans="1:25" ht="14" x14ac:dyDescent="0.2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1"/>
      <c r="L484" s="1"/>
      <c r="M484" s="1"/>
      <c r="N484" s="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</row>
    <row r="485" spans="1:25" ht="14" x14ac:dyDescent="0.2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1"/>
      <c r="L485" s="1"/>
      <c r="M485" s="1"/>
      <c r="N485" s="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</row>
    <row r="486" spans="1:25" ht="14" x14ac:dyDescent="0.2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1"/>
      <c r="L486" s="1"/>
      <c r="M486" s="1"/>
      <c r="N486" s="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</row>
    <row r="487" spans="1:25" ht="14" x14ac:dyDescent="0.2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1"/>
      <c r="L487" s="1"/>
      <c r="M487" s="1"/>
      <c r="N487" s="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</row>
    <row r="488" spans="1:25" ht="14" x14ac:dyDescent="0.2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1"/>
      <c r="L488" s="1"/>
      <c r="M488" s="1"/>
      <c r="N488" s="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</row>
    <row r="489" spans="1:25" ht="14" x14ac:dyDescent="0.2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1"/>
      <c r="L489" s="1"/>
      <c r="M489" s="1"/>
      <c r="N489" s="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</row>
    <row r="490" spans="1:25" ht="14" x14ac:dyDescent="0.2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1"/>
      <c r="L490" s="1"/>
      <c r="M490" s="1"/>
      <c r="N490" s="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</row>
    <row r="491" spans="1:25" ht="14" x14ac:dyDescent="0.2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1"/>
      <c r="L491" s="1"/>
      <c r="M491" s="1"/>
      <c r="N491" s="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</row>
    <row r="492" spans="1:25" ht="14" x14ac:dyDescent="0.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1"/>
      <c r="L492" s="1"/>
      <c r="M492" s="1"/>
      <c r="N492" s="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</row>
    <row r="493" spans="1:25" ht="14" x14ac:dyDescent="0.2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1"/>
      <c r="L493" s="1"/>
      <c r="M493" s="1"/>
      <c r="N493" s="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</row>
    <row r="494" spans="1:25" ht="14" x14ac:dyDescent="0.2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1"/>
      <c r="L494" s="1"/>
      <c r="M494" s="1"/>
      <c r="N494" s="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</row>
    <row r="495" spans="1:25" ht="14" x14ac:dyDescent="0.2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1"/>
      <c r="L495" s="1"/>
      <c r="M495" s="1"/>
      <c r="N495" s="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</row>
    <row r="496" spans="1:25" ht="14" x14ac:dyDescent="0.2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1"/>
      <c r="L496" s="1"/>
      <c r="M496" s="1"/>
      <c r="N496" s="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</row>
    <row r="497" spans="1:25" ht="14" x14ac:dyDescent="0.2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1"/>
      <c r="L497" s="1"/>
      <c r="M497" s="1"/>
      <c r="N497" s="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</row>
    <row r="498" spans="1:25" ht="14" x14ac:dyDescent="0.2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1"/>
      <c r="L498" s="1"/>
      <c r="M498" s="1"/>
      <c r="N498" s="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</row>
    <row r="499" spans="1:25" ht="14" x14ac:dyDescent="0.2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1"/>
      <c r="L499" s="1"/>
      <c r="M499" s="1"/>
      <c r="N499" s="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</row>
    <row r="500" spans="1:25" ht="14" x14ac:dyDescent="0.2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1"/>
      <c r="L500" s="1"/>
      <c r="M500" s="1"/>
      <c r="N500" s="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</row>
    <row r="501" spans="1:25" ht="14" x14ac:dyDescent="0.2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1"/>
      <c r="L501" s="1"/>
      <c r="M501" s="1"/>
      <c r="N501" s="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</row>
    <row r="502" spans="1:25" ht="14" x14ac:dyDescent="0.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1"/>
      <c r="L502" s="1"/>
      <c r="M502" s="1"/>
      <c r="N502" s="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</row>
    <row r="503" spans="1:25" ht="14" x14ac:dyDescent="0.2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1"/>
      <c r="L503" s="1"/>
      <c r="M503" s="1"/>
      <c r="N503" s="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</row>
    <row r="504" spans="1:25" ht="14" x14ac:dyDescent="0.2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1"/>
      <c r="L504" s="1"/>
      <c r="M504" s="1"/>
      <c r="N504" s="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</row>
    <row r="505" spans="1:25" ht="14" x14ac:dyDescent="0.2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1"/>
      <c r="L505" s="1"/>
      <c r="M505" s="1"/>
      <c r="N505" s="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</row>
    <row r="506" spans="1:25" ht="14" x14ac:dyDescent="0.2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1"/>
      <c r="L506" s="1"/>
      <c r="M506" s="1"/>
      <c r="N506" s="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</row>
    <row r="507" spans="1:25" ht="14" x14ac:dyDescent="0.2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1"/>
      <c r="L507" s="1"/>
      <c r="M507" s="1"/>
      <c r="N507" s="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</row>
    <row r="508" spans="1:25" ht="14" x14ac:dyDescent="0.2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1"/>
      <c r="L508" s="1"/>
      <c r="M508" s="1"/>
      <c r="N508" s="1"/>
    </row>
    <row r="509" spans="1:25" ht="14" x14ac:dyDescent="0.2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1"/>
      <c r="L509" s="1"/>
      <c r="M509" s="1"/>
      <c r="N509" s="1"/>
    </row>
    <row r="510" spans="1:25" ht="14" x14ac:dyDescent="0.2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1"/>
      <c r="L510" s="1"/>
      <c r="M510" s="1"/>
      <c r="N510" s="1"/>
    </row>
    <row r="511" spans="1:25" ht="14" x14ac:dyDescent="0.2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1"/>
      <c r="L511" s="1"/>
      <c r="M511" s="1"/>
      <c r="N511" s="1"/>
    </row>
    <row r="512" spans="1:25" ht="14" x14ac:dyDescent="0.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1"/>
      <c r="L512" s="1"/>
      <c r="M512" s="1"/>
      <c r="N512" s="1"/>
    </row>
    <row r="513" spans="1:14" ht="14" x14ac:dyDescent="0.2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1"/>
      <c r="L513" s="1"/>
      <c r="M513" s="1"/>
      <c r="N513" s="1"/>
    </row>
    <row r="514" spans="1:14" ht="14" x14ac:dyDescent="0.2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1"/>
      <c r="L514" s="1"/>
      <c r="M514" s="1"/>
      <c r="N514" s="1"/>
    </row>
    <row r="515" spans="1:14" ht="14" x14ac:dyDescent="0.2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1"/>
      <c r="L515" s="1"/>
      <c r="M515" s="1"/>
      <c r="N515" s="1"/>
    </row>
    <row r="516" spans="1:14" ht="14" x14ac:dyDescent="0.2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1"/>
      <c r="L516" s="1"/>
      <c r="M516" s="1"/>
      <c r="N516" s="1"/>
    </row>
    <row r="517" spans="1:14" ht="14" x14ac:dyDescent="0.2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1"/>
      <c r="L517" s="1"/>
      <c r="M517" s="1"/>
      <c r="N517" s="1"/>
    </row>
    <row r="518" spans="1:14" ht="14" x14ac:dyDescent="0.2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1"/>
      <c r="L518" s="1"/>
      <c r="M518" s="1"/>
      <c r="N518" s="1"/>
    </row>
    <row r="519" spans="1:14" ht="14" x14ac:dyDescent="0.2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1"/>
      <c r="L519" s="1"/>
      <c r="M519" s="1"/>
      <c r="N519" s="1"/>
    </row>
    <row r="520" spans="1:14" ht="14" x14ac:dyDescent="0.2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1"/>
      <c r="L520" s="1"/>
      <c r="M520" s="1"/>
      <c r="N520" s="1"/>
    </row>
    <row r="521" spans="1:14" ht="14" x14ac:dyDescent="0.2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1"/>
      <c r="L521" s="1"/>
      <c r="M521" s="1"/>
      <c r="N521" s="1"/>
    </row>
    <row r="522" spans="1:14" ht="14" x14ac:dyDescent="0.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1"/>
      <c r="L522" s="1"/>
      <c r="M522" s="1"/>
      <c r="N522" s="1"/>
    </row>
    <row r="523" spans="1:14" ht="14" x14ac:dyDescent="0.2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1"/>
      <c r="L523" s="1"/>
      <c r="M523" s="1"/>
      <c r="N523" s="1"/>
    </row>
    <row r="524" spans="1:14" ht="14" x14ac:dyDescent="0.2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1"/>
      <c r="L524" s="1"/>
      <c r="M524" s="1"/>
      <c r="N524" s="1"/>
    </row>
    <row r="525" spans="1:14" ht="14" x14ac:dyDescent="0.2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1"/>
      <c r="L525" s="1"/>
      <c r="M525" s="1"/>
      <c r="N525" s="1"/>
    </row>
    <row r="526" spans="1:14" ht="14" x14ac:dyDescent="0.2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1"/>
      <c r="L526" s="1"/>
      <c r="M526" s="1"/>
      <c r="N526" s="1"/>
    </row>
    <row r="527" spans="1:14" ht="14" x14ac:dyDescent="0.2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1"/>
      <c r="L527" s="1"/>
      <c r="M527" s="1"/>
      <c r="N527" s="1"/>
    </row>
    <row r="528" spans="1:14" ht="14" x14ac:dyDescent="0.2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1"/>
      <c r="L528" s="1"/>
      <c r="M528" s="1"/>
      <c r="N528" s="1"/>
    </row>
    <row r="529" spans="1:14" ht="14" x14ac:dyDescent="0.2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1"/>
      <c r="L529" s="1"/>
      <c r="M529" s="1"/>
      <c r="N529" s="1"/>
    </row>
    <row r="530" spans="1:14" ht="14" x14ac:dyDescent="0.2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1"/>
      <c r="L530" s="1"/>
      <c r="M530" s="1"/>
      <c r="N530" s="1"/>
    </row>
    <row r="531" spans="1:14" ht="14" x14ac:dyDescent="0.2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1"/>
      <c r="L531" s="1"/>
      <c r="M531" s="1"/>
      <c r="N531" s="1"/>
    </row>
    <row r="532" spans="1:14" ht="14" x14ac:dyDescent="0.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1"/>
      <c r="L532" s="1"/>
      <c r="M532" s="1"/>
      <c r="N532" s="1"/>
    </row>
    <row r="533" spans="1:14" ht="14" x14ac:dyDescent="0.2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1"/>
      <c r="L533" s="1"/>
      <c r="M533" s="1"/>
      <c r="N533" s="1"/>
    </row>
    <row r="534" spans="1:14" ht="14" x14ac:dyDescent="0.2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1"/>
      <c r="L534" s="1"/>
      <c r="M534" s="1"/>
      <c r="N534" s="1"/>
    </row>
    <row r="535" spans="1:14" ht="14" x14ac:dyDescent="0.2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1"/>
      <c r="L535" s="1"/>
      <c r="M535" s="1"/>
      <c r="N535" s="1"/>
    </row>
    <row r="536" spans="1:14" ht="14" x14ac:dyDescent="0.2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1"/>
      <c r="L536" s="1"/>
      <c r="M536" s="1"/>
      <c r="N536" s="1"/>
    </row>
    <row r="537" spans="1:14" ht="14" x14ac:dyDescent="0.2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1"/>
      <c r="L537" s="1"/>
      <c r="M537" s="1"/>
      <c r="N537" s="1"/>
    </row>
    <row r="538" spans="1:14" ht="14" x14ac:dyDescent="0.2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1"/>
      <c r="L538" s="1"/>
      <c r="M538" s="1"/>
      <c r="N538" s="1"/>
    </row>
    <row r="539" spans="1:14" ht="14" x14ac:dyDescent="0.2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1"/>
      <c r="L539" s="1"/>
      <c r="M539" s="1"/>
      <c r="N539" s="1"/>
    </row>
    <row r="540" spans="1:14" ht="14" x14ac:dyDescent="0.2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1"/>
      <c r="L540" s="1"/>
      <c r="M540" s="1"/>
      <c r="N540" s="1"/>
    </row>
    <row r="541" spans="1:14" ht="14" x14ac:dyDescent="0.2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1"/>
      <c r="L541" s="1"/>
      <c r="M541" s="1"/>
      <c r="N541" s="1"/>
    </row>
    <row r="542" spans="1:14" ht="14" x14ac:dyDescent="0.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1"/>
      <c r="L542" s="1"/>
      <c r="M542" s="1"/>
      <c r="N542" s="1"/>
    </row>
    <row r="543" spans="1:14" ht="14" x14ac:dyDescent="0.2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1"/>
      <c r="L543" s="1"/>
      <c r="M543" s="1"/>
      <c r="N543" s="1"/>
    </row>
    <row r="544" spans="1:14" ht="14" x14ac:dyDescent="0.2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1"/>
      <c r="L544" s="1"/>
      <c r="M544" s="1"/>
      <c r="N544" s="1"/>
    </row>
    <row r="545" spans="1:14" ht="14" x14ac:dyDescent="0.2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1"/>
      <c r="L545" s="1"/>
      <c r="M545" s="1"/>
      <c r="N545" s="1"/>
    </row>
    <row r="546" spans="1:14" ht="14" x14ac:dyDescent="0.2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1"/>
      <c r="L546" s="1"/>
      <c r="M546" s="1"/>
      <c r="N546" s="1"/>
    </row>
    <row r="547" spans="1:14" ht="14" x14ac:dyDescent="0.2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1"/>
      <c r="L547" s="1"/>
      <c r="M547" s="1"/>
      <c r="N547" s="1"/>
    </row>
    <row r="548" spans="1:14" ht="14" x14ac:dyDescent="0.2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1"/>
      <c r="L548" s="1"/>
      <c r="M548" s="1"/>
      <c r="N548" s="1"/>
    </row>
    <row r="549" spans="1:14" ht="14" x14ac:dyDescent="0.2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1"/>
      <c r="L549" s="1"/>
      <c r="M549" s="1"/>
      <c r="N549" s="1"/>
    </row>
    <row r="550" spans="1:14" ht="14" x14ac:dyDescent="0.2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1"/>
      <c r="L550" s="1"/>
      <c r="M550" s="1"/>
      <c r="N550" s="1"/>
    </row>
    <row r="551" spans="1:14" ht="14" x14ac:dyDescent="0.2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1"/>
      <c r="L551" s="1"/>
      <c r="M551" s="1"/>
      <c r="N551" s="1"/>
    </row>
    <row r="552" spans="1:14" ht="14" x14ac:dyDescent="0.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1"/>
      <c r="L552" s="1"/>
      <c r="M552" s="1"/>
      <c r="N552" s="1"/>
    </row>
    <row r="553" spans="1:14" ht="14" x14ac:dyDescent="0.2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1"/>
      <c r="L553" s="1"/>
      <c r="M553" s="1"/>
      <c r="N553" s="1"/>
    </row>
    <row r="554" spans="1:14" ht="14" x14ac:dyDescent="0.2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1"/>
      <c r="L554" s="1"/>
      <c r="M554" s="1"/>
      <c r="N554" s="1"/>
    </row>
    <row r="555" spans="1:14" ht="14" x14ac:dyDescent="0.2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1"/>
      <c r="L555" s="1"/>
      <c r="M555" s="1"/>
      <c r="N555" s="1"/>
    </row>
    <row r="556" spans="1:14" ht="14" x14ac:dyDescent="0.2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1"/>
      <c r="L556" s="1"/>
      <c r="M556" s="1"/>
      <c r="N556" s="1"/>
    </row>
    <row r="557" spans="1:14" ht="14" x14ac:dyDescent="0.2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1"/>
      <c r="L557" s="1"/>
      <c r="M557" s="1"/>
      <c r="N557" s="1"/>
    </row>
    <row r="558" spans="1:14" ht="14" x14ac:dyDescent="0.2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1"/>
      <c r="L558" s="1"/>
      <c r="M558" s="1"/>
      <c r="N558" s="1"/>
    </row>
    <row r="559" spans="1:14" ht="14" x14ac:dyDescent="0.2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1"/>
      <c r="L559" s="1"/>
      <c r="M559" s="1"/>
      <c r="N559" s="1"/>
    </row>
    <row r="560" spans="1:14" ht="14" x14ac:dyDescent="0.2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1"/>
      <c r="L560" s="1"/>
      <c r="M560" s="1"/>
      <c r="N560" s="1"/>
    </row>
    <row r="561" spans="1:14" ht="14" x14ac:dyDescent="0.2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1"/>
      <c r="L561" s="1"/>
      <c r="M561" s="1"/>
      <c r="N561" s="1"/>
    </row>
    <row r="562" spans="1:14" ht="14" x14ac:dyDescent="0.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1"/>
      <c r="L562" s="1"/>
      <c r="M562" s="1"/>
      <c r="N562" s="1"/>
    </row>
    <row r="563" spans="1:14" ht="14" x14ac:dyDescent="0.2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1"/>
      <c r="L563" s="1"/>
      <c r="M563" s="1"/>
      <c r="N563" s="1"/>
    </row>
    <row r="564" spans="1:14" ht="14" x14ac:dyDescent="0.2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1"/>
      <c r="L564" s="1"/>
      <c r="M564" s="1"/>
      <c r="N564" s="1"/>
    </row>
    <row r="565" spans="1:14" ht="14" x14ac:dyDescent="0.2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1"/>
      <c r="L565" s="1"/>
      <c r="M565" s="1"/>
      <c r="N565" s="1"/>
    </row>
    <row r="566" spans="1:14" ht="14" x14ac:dyDescent="0.2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1"/>
      <c r="L566" s="1"/>
      <c r="M566" s="1"/>
      <c r="N566" s="1"/>
    </row>
    <row r="567" spans="1:14" ht="14" x14ac:dyDescent="0.2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1"/>
      <c r="L567" s="1"/>
      <c r="M567" s="1"/>
      <c r="N567" s="1"/>
    </row>
    <row r="568" spans="1:14" ht="14" x14ac:dyDescent="0.2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1"/>
      <c r="L568" s="1"/>
      <c r="M568" s="1"/>
      <c r="N568" s="1"/>
    </row>
    <row r="569" spans="1:14" ht="14" x14ac:dyDescent="0.2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1"/>
      <c r="L569" s="1"/>
      <c r="M569" s="1"/>
      <c r="N569" s="1"/>
    </row>
    <row r="570" spans="1:14" ht="14" x14ac:dyDescent="0.2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1"/>
      <c r="L570" s="1"/>
      <c r="M570" s="1"/>
      <c r="N570" s="1"/>
    </row>
    <row r="571" spans="1:14" ht="14" x14ac:dyDescent="0.2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1"/>
      <c r="L571" s="1"/>
      <c r="M571" s="1"/>
      <c r="N571" s="1"/>
    </row>
    <row r="572" spans="1:14" ht="14" x14ac:dyDescent="0.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1"/>
      <c r="L572" s="1"/>
      <c r="M572" s="1"/>
      <c r="N572" s="1"/>
    </row>
    <row r="573" spans="1:14" ht="14" x14ac:dyDescent="0.2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1"/>
      <c r="L573" s="1"/>
      <c r="M573" s="1"/>
      <c r="N573" s="1"/>
    </row>
    <row r="574" spans="1:14" ht="14" x14ac:dyDescent="0.2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1"/>
      <c r="L574" s="1"/>
      <c r="M574" s="1"/>
      <c r="N574" s="1"/>
    </row>
    <row r="575" spans="1:14" ht="14" x14ac:dyDescent="0.2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1"/>
      <c r="L575" s="1"/>
      <c r="M575" s="1"/>
      <c r="N575" s="1"/>
    </row>
    <row r="576" spans="1:14" ht="14" x14ac:dyDescent="0.2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1"/>
      <c r="L576" s="1"/>
      <c r="M576" s="1"/>
      <c r="N576" s="1"/>
    </row>
    <row r="577" spans="1:14" ht="14" x14ac:dyDescent="0.2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1"/>
      <c r="L577" s="1"/>
      <c r="M577" s="1"/>
      <c r="N577" s="1"/>
    </row>
    <row r="578" spans="1:14" ht="14" x14ac:dyDescent="0.2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1"/>
      <c r="L578" s="1"/>
      <c r="M578" s="1"/>
      <c r="N578" s="1"/>
    </row>
    <row r="579" spans="1:14" ht="14" x14ac:dyDescent="0.2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1"/>
      <c r="L579" s="1"/>
      <c r="M579" s="1"/>
      <c r="N579" s="1"/>
    </row>
    <row r="580" spans="1:14" ht="14" x14ac:dyDescent="0.2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1"/>
      <c r="L580" s="1"/>
      <c r="M580" s="1"/>
      <c r="N580" s="1"/>
    </row>
    <row r="581" spans="1:14" ht="14" x14ac:dyDescent="0.2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1"/>
      <c r="L581" s="1"/>
      <c r="M581" s="1"/>
      <c r="N581" s="1"/>
    </row>
    <row r="582" spans="1:14" ht="14" x14ac:dyDescent="0.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1"/>
      <c r="L582" s="1"/>
      <c r="M582" s="1"/>
      <c r="N582" s="1"/>
    </row>
    <row r="583" spans="1:14" ht="14" x14ac:dyDescent="0.2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1"/>
      <c r="L583" s="1"/>
      <c r="M583" s="1"/>
      <c r="N583" s="1"/>
    </row>
    <row r="584" spans="1:14" ht="14" x14ac:dyDescent="0.2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1"/>
      <c r="L584" s="1"/>
      <c r="M584" s="1"/>
      <c r="N584" s="1"/>
    </row>
    <row r="585" spans="1:14" ht="14" x14ac:dyDescent="0.2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1"/>
      <c r="L585" s="1"/>
      <c r="M585" s="1"/>
      <c r="N585" s="1"/>
    </row>
    <row r="586" spans="1:14" ht="14" x14ac:dyDescent="0.2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1"/>
      <c r="L586" s="1"/>
      <c r="M586" s="1"/>
      <c r="N586" s="1"/>
    </row>
    <row r="587" spans="1:14" ht="14" x14ac:dyDescent="0.2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1"/>
      <c r="L587" s="1"/>
      <c r="M587" s="1"/>
      <c r="N587" s="1"/>
    </row>
    <row r="588" spans="1:14" ht="14" x14ac:dyDescent="0.2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1"/>
      <c r="L588" s="1"/>
      <c r="M588" s="1"/>
      <c r="N588" s="1"/>
    </row>
    <row r="589" spans="1:14" ht="14" x14ac:dyDescent="0.2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1"/>
      <c r="L589" s="1"/>
      <c r="M589" s="1"/>
      <c r="N589" s="1"/>
    </row>
    <row r="590" spans="1:14" ht="14" x14ac:dyDescent="0.2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1"/>
      <c r="L590" s="1"/>
      <c r="M590" s="1"/>
      <c r="N590" s="1"/>
    </row>
    <row r="591" spans="1:14" ht="14" x14ac:dyDescent="0.2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1"/>
      <c r="L591" s="1"/>
      <c r="M591" s="1"/>
      <c r="N591" s="1"/>
    </row>
    <row r="592" spans="1:14" ht="14" x14ac:dyDescent="0.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1"/>
      <c r="L592" s="1"/>
      <c r="M592" s="1"/>
      <c r="N592" s="1"/>
    </row>
    <row r="593" spans="1:14" ht="14" x14ac:dyDescent="0.2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1"/>
      <c r="L593" s="1"/>
      <c r="M593" s="1"/>
      <c r="N593" s="1"/>
    </row>
    <row r="594" spans="1:14" ht="14" x14ac:dyDescent="0.2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1"/>
      <c r="L594" s="1"/>
      <c r="M594" s="1"/>
      <c r="N594" s="1"/>
    </row>
    <row r="595" spans="1:14" ht="14" x14ac:dyDescent="0.2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1"/>
      <c r="L595" s="1"/>
      <c r="M595" s="1"/>
      <c r="N595" s="1"/>
    </row>
    <row r="596" spans="1:14" ht="14" x14ac:dyDescent="0.2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1"/>
      <c r="L596" s="1"/>
      <c r="M596" s="1"/>
      <c r="N596" s="1"/>
    </row>
    <row r="597" spans="1:14" ht="14" x14ac:dyDescent="0.2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1"/>
      <c r="L597" s="1"/>
      <c r="M597" s="1"/>
      <c r="N597" s="1"/>
    </row>
    <row r="598" spans="1:14" ht="14" x14ac:dyDescent="0.2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1"/>
      <c r="L598" s="1"/>
      <c r="M598" s="1"/>
      <c r="N598" s="1"/>
    </row>
    <row r="599" spans="1:14" ht="14" x14ac:dyDescent="0.2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1"/>
      <c r="L599" s="1"/>
      <c r="M599" s="1"/>
      <c r="N599" s="1"/>
    </row>
    <row r="600" spans="1:14" ht="14" x14ac:dyDescent="0.2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1"/>
      <c r="L600" s="1"/>
      <c r="M600" s="1"/>
      <c r="N600" s="1"/>
    </row>
    <row r="601" spans="1:14" ht="14" x14ac:dyDescent="0.2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1"/>
      <c r="L601" s="1"/>
      <c r="M601" s="1"/>
      <c r="N601" s="1"/>
    </row>
    <row r="602" spans="1:14" ht="14" x14ac:dyDescent="0.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1"/>
      <c r="L602" s="1"/>
      <c r="M602" s="1"/>
      <c r="N602" s="1"/>
    </row>
    <row r="603" spans="1:14" ht="14" x14ac:dyDescent="0.2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1"/>
      <c r="L603" s="1"/>
      <c r="M603" s="1"/>
      <c r="N603" s="1"/>
    </row>
    <row r="604" spans="1:14" ht="14" x14ac:dyDescent="0.2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1"/>
      <c r="L604" s="1"/>
      <c r="M604" s="1"/>
      <c r="N604" s="1"/>
    </row>
    <row r="605" spans="1:14" ht="14" x14ac:dyDescent="0.2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1"/>
      <c r="L605" s="1"/>
      <c r="M605" s="1"/>
      <c r="N605" s="1"/>
    </row>
    <row r="606" spans="1:14" ht="14" x14ac:dyDescent="0.2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1"/>
      <c r="L606" s="1"/>
      <c r="M606" s="1"/>
      <c r="N606" s="1"/>
    </row>
    <row r="607" spans="1:14" ht="14" x14ac:dyDescent="0.2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1"/>
      <c r="L607" s="1"/>
      <c r="M607" s="1"/>
      <c r="N607" s="1"/>
    </row>
    <row r="608" spans="1:14" ht="14" x14ac:dyDescent="0.2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1"/>
      <c r="L608" s="1"/>
      <c r="M608" s="1"/>
      <c r="N608" s="1"/>
    </row>
    <row r="609" spans="1:14" ht="14" x14ac:dyDescent="0.2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1"/>
      <c r="L609" s="1"/>
      <c r="M609" s="1"/>
      <c r="N609" s="1"/>
    </row>
    <row r="610" spans="1:14" ht="14" x14ac:dyDescent="0.2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1"/>
      <c r="L610" s="1"/>
      <c r="M610" s="1"/>
      <c r="N610" s="1"/>
    </row>
    <row r="611" spans="1:14" ht="14" x14ac:dyDescent="0.2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1"/>
      <c r="L611" s="1"/>
      <c r="M611" s="1"/>
      <c r="N611" s="1"/>
    </row>
    <row r="612" spans="1:14" ht="14" x14ac:dyDescent="0.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1"/>
      <c r="L612" s="1"/>
      <c r="M612" s="1"/>
      <c r="N612" s="1"/>
    </row>
    <row r="613" spans="1:14" ht="14" x14ac:dyDescent="0.2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1"/>
      <c r="L613" s="1"/>
      <c r="M613" s="1"/>
      <c r="N613" s="1"/>
    </row>
    <row r="614" spans="1:14" ht="14" x14ac:dyDescent="0.2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1"/>
      <c r="L614" s="1"/>
      <c r="M614" s="1"/>
      <c r="N614" s="1"/>
    </row>
    <row r="615" spans="1:14" ht="14" x14ac:dyDescent="0.2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1"/>
      <c r="L615" s="1"/>
      <c r="M615" s="1"/>
      <c r="N615" s="1"/>
    </row>
    <row r="616" spans="1:14" ht="14" x14ac:dyDescent="0.2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1"/>
      <c r="L616" s="1"/>
      <c r="M616" s="1"/>
      <c r="N616" s="1"/>
    </row>
    <row r="617" spans="1:14" ht="14" x14ac:dyDescent="0.2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1"/>
      <c r="L617" s="1"/>
      <c r="M617" s="1"/>
      <c r="N617" s="1"/>
    </row>
    <row r="618" spans="1:14" ht="14" x14ac:dyDescent="0.2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1"/>
      <c r="L618" s="1"/>
      <c r="M618" s="1"/>
      <c r="N618" s="1"/>
    </row>
    <row r="619" spans="1:14" ht="14" x14ac:dyDescent="0.2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1"/>
      <c r="L619" s="1"/>
      <c r="M619" s="1"/>
      <c r="N619" s="1"/>
    </row>
    <row r="620" spans="1:14" ht="14" x14ac:dyDescent="0.2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1"/>
      <c r="L620" s="1"/>
      <c r="M620" s="1"/>
      <c r="N620" s="1"/>
    </row>
    <row r="621" spans="1:14" ht="14" x14ac:dyDescent="0.2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1"/>
      <c r="L621" s="1"/>
      <c r="M621" s="1"/>
      <c r="N621" s="1"/>
    </row>
    <row r="622" spans="1:14" ht="14" x14ac:dyDescent="0.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1"/>
      <c r="L622" s="1"/>
      <c r="M622" s="1"/>
      <c r="N622" s="1"/>
    </row>
    <row r="623" spans="1:14" ht="14" x14ac:dyDescent="0.2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1"/>
      <c r="L623" s="1"/>
      <c r="M623" s="1"/>
      <c r="N623" s="1"/>
    </row>
    <row r="624" spans="1:14" ht="14" x14ac:dyDescent="0.2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1"/>
      <c r="L624" s="1"/>
      <c r="M624" s="1"/>
      <c r="N624" s="1"/>
    </row>
    <row r="625" spans="1:14" ht="14" x14ac:dyDescent="0.2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1"/>
      <c r="L625" s="1"/>
      <c r="M625" s="1"/>
      <c r="N625" s="1"/>
    </row>
    <row r="626" spans="1:14" ht="14" x14ac:dyDescent="0.2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1"/>
      <c r="L626" s="1"/>
      <c r="M626" s="1"/>
      <c r="N626" s="1"/>
    </row>
    <row r="627" spans="1:14" ht="14" x14ac:dyDescent="0.2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1"/>
      <c r="L627" s="1"/>
      <c r="M627" s="1"/>
      <c r="N627" s="1"/>
    </row>
    <row r="628" spans="1:14" ht="14" x14ac:dyDescent="0.2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1"/>
      <c r="L628" s="1"/>
      <c r="M628" s="1"/>
      <c r="N628" s="1"/>
    </row>
    <row r="629" spans="1:14" ht="14" x14ac:dyDescent="0.2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1"/>
      <c r="L629" s="1"/>
      <c r="M629" s="1"/>
      <c r="N629" s="1"/>
    </row>
    <row r="630" spans="1:14" ht="14" x14ac:dyDescent="0.2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1"/>
      <c r="L630" s="1"/>
      <c r="M630" s="1"/>
      <c r="N630" s="1"/>
    </row>
    <row r="631" spans="1:14" ht="14" x14ac:dyDescent="0.2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1"/>
      <c r="L631" s="1"/>
      <c r="M631" s="1"/>
      <c r="N631" s="1"/>
    </row>
    <row r="632" spans="1:14" ht="14" x14ac:dyDescent="0.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1"/>
      <c r="L632" s="1"/>
      <c r="M632" s="1"/>
      <c r="N632" s="1"/>
    </row>
    <row r="633" spans="1:14" ht="14" x14ac:dyDescent="0.2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1"/>
      <c r="L633" s="1"/>
      <c r="M633" s="1"/>
      <c r="N633" s="1"/>
    </row>
    <row r="634" spans="1:14" ht="14" x14ac:dyDescent="0.2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1"/>
      <c r="L634" s="1"/>
      <c r="M634" s="1"/>
      <c r="N634" s="1"/>
    </row>
    <row r="635" spans="1:14" ht="14" x14ac:dyDescent="0.2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1"/>
      <c r="L635" s="1"/>
      <c r="M635" s="1"/>
      <c r="N635" s="1"/>
    </row>
    <row r="636" spans="1:14" ht="14" x14ac:dyDescent="0.2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1"/>
      <c r="L636" s="1"/>
      <c r="M636" s="1"/>
      <c r="N636" s="1"/>
    </row>
    <row r="637" spans="1:14" ht="14" x14ac:dyDescent="0.2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1"/>
      <c r="L637" s="1"/>
      <c r="M637" s="1"/>
      <c r="N637" s="1"/>
    </row>
    <row r="638" spans="1:14" ht="14" x14ac:dyDescent="0.2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1"/>
      <c r="L638" s="1"/>
      <c r="M638" s="1"/>
      <c r="N638" s="1"/>
    </row>
    <row r="639" spans="1:14" ht="14" x14ac:dyDescent="0.2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1"/>
      <c r="L639" s="1"/>
      <c r="M639" s="1"/>
      <c r="N639" s="1"/>
    </row>
    <row r="640" spans="1:14" ht="14" x14ac:dyDescent="0.2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1"/>
      <c r="L640" s="1"/>
      <c r="M640" s="1"/>
      <c r="N640" s="1"/>
    </row>
    <row r="641" spans="1:14" ht="14" x14ac:dyDescent="0.2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1"/>
      <c r="L641" s="1"/>
      <c r="M641" s="1"/>
      <c r="N641" s="1"/>
    </row>
    <row r="642" spans="1:14" ht="14" x14ac:dyDescent="0.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1"/>
      <c r="L642" s="1"/>
      <c r="M642" s="1"/>
      <c r="N642" s="1"/>
    </row>
    <row r="643" spans="1:14" ht="14" x14ac:dyDescent="0.2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1"/>
      <c r="L643" s="1"/>
      <c r="M643" s="1"/>
      <c r="N643" s="1"/>
    </row>
    <row r="644" spans="1:14" ht="14" x14ac:dyDescent="0.2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1"/>
      <c r="L644" s="1"/>
      <c r="M644" s="1"/>
      <c r="N644" s="1"/>
    </row>
    <row r="645" spans="1:14" ht="14" x14ac:dyDescent="0.2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1"/>
      <c r="L645" s="1"/>
      <c r="M645" s="1"/>
      <c r="N645" s="1"/>
    </row>
    <row r="646" spans="1:14" ht="14" x14ac:dyDescent="0.2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1"/>
      <c r="L646" s="1"/>
      <c r="M646" s="1"/>
      <c r="N646" s="1"/>
    </row>
    <row r="647" spans="1:14" ht="14" x14ac:dyDescent="0.2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1"/>
      <c r="L647" s="1"/>
      <c r="M647" s="1"/>
      <c r="N647" s="1"/>
    </row>
    <row r="648" spans="1:14" ht="14" x14ac:dyDescent="0.2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1"/>
      <c r="L648" s="1"/>
      <c r="M648" s="1"/>
      <c r="N648" s="1"/>
    </row>
    <row r="649" spans="1:14" ht="14" x14ac:dyDescent="0.2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1"/>
      <c r="L649" s="1"/>
      <c r="M649" s="1"/>
      <c r="N649" s="1"/>
    </row>
    <row r="650" spans="1:14" ht="14" x14ac:dyDescent="0.2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1"/>
      <c r="L650" s="1"/>
      <c r="M650" s="1"/>
      <c r="N650" s="1"/>
    </row>
    <row r="651" spans="1:14" ht="14" x14ac:dyDescent="0.2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1"/>
      <c r="L651" s="1"/>
      <c r="M651" s="1"/>
      <c r="N651" s="1"/>
    </row>
    <row r="652" spans="1:14" ht="14" x14ac:dyDescent="0.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1"/>
      <c r="L652" s="1"/>
      <c r="M652" s="1"/>
      <c r="N652" s="1"/>
    </row>
    <row r="653" spans="1:14" ht="14" x14ac:dyDescent="0.2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1"/>
      <c r="L653" s="1"/>
      <c r="M653" s="1"/>
      <c r="N653" s="1"/>
    </row>
    <row r="654" spans="1:14" ht="14" x14ac:dyDescent="0.2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1"/>
      <c r="L654" s="1"/>
      <c r="M654" s="1"/>
      <c r="N654" s="1"/>
    </row>
    <row r="655" spans="1:14" ht="14" x14ac:dyDescent="0.2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1"/>
      <c r="L655" s="1"/>
      <c r="M655" s="1"/>
      <c r="N655" s="1"/>
    </row>
    <row r="656" spans="1:14" ht="14" x14ac:dyDescent="0.2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1"/>
      <c r="L656" s="1"/>
      <c r="M656" s="1"/>
      <c r="N656" s="1"/>
    </row>
    <row r="657" spans="1:14" ht="14" x14ac:dyDescent="0.2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1"/>
      <c r="L657" s="1"/>
      <c r="M657" s="1"/>
      <c r="N657" s="1"/>
    </row>
    <row r="658" spans="1:14" ht="14" x14ac:dyDescent="0.2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1"/>
      <c r="L658" s="1"/>
      <c r="M658" s="1"/>
      <c r="N658" s="1"/>
    </row>
    <row r="659" spans="1:14" ht="14" x14ac:dyDescent="0.2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1"/>
      <c r="L659" s="1"/>
      <c r="M659" s="1"/>
      <c r="N659" s="1"/>
    </row>
    <row r="660" spans="1:14" ht="14" x14ac:dyDescent="0.2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1"/>
      <c r="L660" s="1"/>
      <c r="M660" s="1"/>
      <c r="N660" s="1"/>
    </row>
    <row r="661" spans="1:14" ht="14" x14ac:dyDescent="0.2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1"/>
      <c r="L661" s="1"/>
      <c r="M661" s="1"/>
      <c r="N661" s="1"/>
    </row>
    <row r="662" spans="1:14" ht="14" x14ac:dyDescent="0.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1"/>
      <c r="L662" s="1"/>
      <c r="M662" s="1"/>
      <c r="N662" s="1"/>
    </row>
    <row r="663" spans="1:14" ht="14" x14ac:dyDescent="0.2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1"/>
      <c r="L663" s="1"/>
      <c r="M663" s="1"/>
      <c r="N663" s="1"/>
    </row>
    <row r="664" spans="1:14" ht="14" x14ac:dyDescent="0.2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1"/>
      <c r="L664" s="1"/>
      <c r="M664" s="1"/>
      <c r="N664" s="1"/>
    </row>
    <row r="665" spans="1:14" ht="14" x14ac:dyDescent="0.2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1"/>
      <c r="L665" s="1"/>
      <c r="M665" s="1"/>
      <c r="N665" s="1"/>
    </row>
    <row r="666" spans="1:14" ht="14" x14ac:dyDescent="0.2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1"/>
      <c r="L666" s="1"/>
      <c r="M666" s="1"/>
      <c r="N666" s="1"/>
    </row>
    <row r="667" spans="1:14" ht="14" x14ac:dyDescent="0.2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1"/>
      <c r="L667" s="1"/>
      <c r="M667" s="1"/>
      <c r="N667" s="1"/>
    </row>
    <row r="668" spans="1:14" ht="14" x14ac:dyDescent="0.2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1"/>
      <c r="L668" s="1"/>
      <c r="M668" s="1"/>
      <c r="N668" s="1"/>
    </row>
    <row r="669" spans="1:14" ht="14" x14ac:dyDescent="0.2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1"/>
      <c r="L669" s="1"/>
      <c r="M669" s="1"/>
      <c r="N669" s="1"/>
    </row>
    <row r="670" spans="1:14" ht="14" x14ac:dyDescent="0.2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1"/>
      <c r="L670" s="1"/>
      <c r="M670" s="1"/>
      <c r="N670" s="1"/>
    </row>
    <row r="671" spans="1:14" ht="14" x14ac:dyDescent="0.2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1"/>
      <c r="L671" s="1"/>
      <c r="M671" s="1"/>
      <c r="N671" s="1"/>
    </row>
    <row r="672" spans="1:14" ht="14" x14ac:dyDescent="0.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1"/>
      <c r="L672" s="1"/>
      <c r="M672" s="1"/>
      <c r="N672" s="1"/>
    </row>
    <row r="673" spans="1:14" ht="14" x14ac:dyDescent="0.2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1"/>
      <c r="L673" s="1"/>
      <c r="M673" s="1"/>
      <c r="N673" s="1"/>
    </row>
    <row r="674" spans="1:14" ht="14" x14ac:dyDescent="0.2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1"/>
      <c r="L674" s="1"/>
      <c r="M674" s="1"/>
      <c r="N674" s="1"/>
    </row>
    <row r="675" spans="1:14" ht="14" x14ac:dyDescent="0.2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1"/>
      <c r="L675" s="1"/>
      <c r="M675" s="1"/>
      <c r="N675" s="1"/>
    </row>
    <row r="676" spans="1:14" ht="14" x14ac:dyDescent="0.2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1"/>
      <c r="L676" s="1"/>
      <c r="M676" s="1"/>
      <c r="N676" s="1"/>
    </row>
    <row r="677" spans="1:14" ht="14" x14ac:dyDescent="0.2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1"/>
      <c r="L677" s="1"/>
      <c r="M677" s="1"/>
      <c r="N677" s="1"/>
    </row>
    <row r="678" spans="1:14" ht="14" x14ac:dyDescent="0.2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1"/>
      <c r="L678" s="1"/>
      <c r="M678" s="1"/>
      <c r="N678" s="1"/>
    </row>
    <row r="679" spans="1:14" ht="14" x14ac:dyDescent="0.2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1"/>
      <c r="L679" s="1"/>
      <c r="M679" s="1"/>
      <c r="N679" s="1"/>
    </row>
    <row r="680" spans="1:14" ht="14" x14ac:dyDescent="0.2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1"/>
      <c r="L680" s="1"/>
      <c r="M680" s="1"/>
      <c r="N680" s="1"/>
    </row>
    <row r="681" spans="1:14" ht="14" x14ac:dyDescent="0.2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1"/>
      <c r="L681" s="1"/>
      <c r="M681" s="1"/>
      <c r="N681" s="1"/>
    </row>
    <row r="682" spans="1:14" ht="14" x14ac:dyDescent="0.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1"/>
      <c r="L682" s="1"/>
      <c r="M682" s="1"/>
      <c r="N682" s="1"/>
    </row>
    <row r="683" spans="1:14" ht="14" x14ac:dyDescent="0.2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1"/>
      <c r="L683" s="1"/>
      <c r="M683" s="1"/>
      <c r="N683" s="1"/>
    </row>
    <row r="684" spans="1:14" ht="14" x14ac:dyDescent="0.2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1"/>
      <c r="L684" s="1"/>
      <c r="M684" s="1"/>
      <c r="N684" s="1"/>
    </row>
    <row r="685" spans="1:14" ht="14" x14ac:dyDescent="0.2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1"/>
      <c r="L685" s="1"/>
      <c r="M685" s="1"/>
      <c r="N685" s="1"/>
    </row>
    <row r="686" spans="1:14" ht="14" x14ac:dyDescent="0.2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1"/>
      <c r="L686" s="1"/>
      <c r="M686" s="1"/>
      <c r="N686" s="1"/>
    </row>
    <row r="687" spans="1:14" ht="14" x14ac:dyDescent="0.2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1"/>
      <c r="L687" s="1"/>
      <c r="M687" s="1"/>
      <c r="N687" s="1"/>
    </row>
    <row r="688" spans="1:14" ht="14" x14ac:dyDescent="0.2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1"/>
      <c r="L688" s="1"/>
      <c r="M688" s="1"/>
      <c r="N688" s="1"/>
    </row>
    <row r="689" spans="1:14" ht="14" x14ac:dyDescent="0.2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1"/>
      <c r="L689" s="1"/>
      <c r="M689" s="1"/>
      <c r="N689" s="1"/>
    </row>
    <row r="690" spans="1:14" ht="14" x14ac:dyDescent="0.2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1"/>
      <c r="L690" s="1"/>
      <c r="M690" s="1"/>
      <c r="N690" s="1"/>
    </row>
    <row r="691" spans="1:14" ht="14" x14ac:dyDescent="0.2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1"/>
      <c r="L691" s="1"/>
      <c r="M691" s="1"/>
      <c r="N691" s="1"/>
    </row>
    <row r="692" spans="1:14" ht="14" x14ac:dyDescent="0.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1"/>
      <c r="L692" s="1"/>
      <c r="M692" s="1"/>
      <c r="N692" s="1"/>
    </row>
    <row r="693" spans="1:14" ht="14" x14ac:dyDescent="0.2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1"/>
      <c r="L693" s="1"/>
      <c r="M693" s="1"/>
      <c r="N693" s="1"/>
    </row>
    <row r="694" spans="1:14" ht="14" x14ac:dyDescent="0.2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1"/>
      <c r="L694" s="1"/>
      <c r="M694" s="1"/>
      <c r="N694" s="1"/>
    </row>
    <row r="695" spans="1:14" ht="14" x14ac:dyDescent="0.2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1"/>
      <c r="L695" s="1"/>
      <c r="M695" s="1"/>
      <c r="N695" s="1"/>
    </row>
    <row r="696" spans="1:14" ht="14" x14ac:dyDescent="0.2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1"/>
      <c r="L696" s="1"/>
      <c r="M696" s="1"/>
      <c r="N696" s="1"/>
    </row>
    <row r="697" spans="1:14" ht="14" x14ac:dyDescent="0.2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1"/>
      <c r="L697" s="1"/>
      <c r="M697" s="1"/>
      <c r="N697" s="1"/>
    </row>
    <row r="698" spans="1:14" ht="14" x14ac:dyDescent="0.2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1"/>
      <c r="L698" s="1"/>
      <c r="M698" s="1"/>
      <c r="N698" s="1"/>
    </row>
    <row r="699" spans="1:14" ht="14" x14ac:dyDescent="0.2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1"/>
      <c r="L699" s="1"/>
      <c r="M699" s="1"/>
      <c r="N699" s="1"/>
    </row>
    <row r="700" spans="1:14" ht="14" x14ac:dyDescent="0.2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1"/>
      <c r="L700" s="1"/>
      <c r="M700" s="1"/>
      <c r="N700" s="1"/>
    </row>
    <row r="701" spans="1:14" ht="14" x14ac:dyDescent="0.2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1"/>
      <c r="L701" s="1"/>
      <c r="M701" s="1"/>
      <c r="N701" s="1"/>
    </row>
    <row r="702" spans="1:14" ht="14" x14ac:dyDescent="0.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1"/>
      <c r="L702" s="1"/>
      <c r="M702" s="1"/>
      <c r="N702" s="1"/>
    </row>
    <row r="703" spans="1:14" ht="14" x14ac:dyDescent="0.2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1"/>
      <c r="L703" s="1"/>
      <c r="M703" s="1"/>
      <c r="N703" s="1"/>
    </row>
    <row r="704" spans="1:14" ht="14" x14ac:dyDescent="0.2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1"/>
      <c r="L704" s="1"/>
      <c r="M704" s="1"/>
      <c r="N704" s="1"/>
    </row>
    <row r="705" spans="1:14" ht="14" x14ac:dyDescent="0.2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1"/>
      <c r="L705" s="1"/>
      <c r="M705" s="1"/>
      <c r="N705" s="1"/>
    </row>
    <row r="706" spans="1:14" ht="14" x14ac:dyDescent="0.2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1"/>
      <c r="L706" s="1"/>
      <c r="M706" s="1"/>
      <c r="N706" s="1"/>
    </row>
    <row r="707" spans="1:14" ht="14" x14ac:dyDescent="0.2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1"/>
      <c r="L707" s="1"/>
      <c r="M707" s="1"/>
      <c r="N707" s="1"/>
    </row>
    <row r="708" spans="1:14" ht="14" x14ac:dyDescent="0.2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1"/>
      <c r="L708" s="1"/>
      <c r="M708" s="1"/>
      <c r="N708" s="1"/>
    </row>
    <row r="709" spans="1:14" ht="14" x14ac:dyDescent="0.2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1"/>
      <c r="L709" s="1"/>
      <c r="M709" s="1"/>
      <c r="N709" s="1"/>
    </row>
    <row r="710" spans="1:14" ht="14" x14ac:dyDescent="0.2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1"/>
      <c r="L710" s="1"/>
      <c r="M710" s="1"/>
      <c r="N710" s="1"/>
    </row>
    <row r="711" spans="1:14" ht="14" x14ac:dyDescent="0.2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1"/>
      <c r="L711" s="1"/>
      <c r="M711" s="1"/>
      <c r="N711" s="1"/>
    </row>
    <row r="712" spans="1:14" ht="14" x14ac:dyDescent="0.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1"/>
      <c r="L712" s="1"/>
      <c r="M712" s="1"/>
      <c r="N712" s="1"/>
    </row>
    <row r="713" spans="1:14" ht="14" x14ac:dyDescent="0.2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1"/>
      <c r="L713" s="1"/>
      <c r="M713" s="1"/>
      <c r="N713" s="1"/>
    </row>
    <row r="714" spans="1:14" ht="14" x14ac:dyDescent="0.2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1"/>
      <c r="L714" s="1"/>
      <c r="M714" s="1"/>
      <c r="N714" s="1"/>
    </row>
    <row r="715" spans="1:14" ht="14" x14ac:dyDescent="0.2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1"/>
      <c r="L715" s="1"/>
      <c r="M715" s="1"/>
      <c r="N715" s="1"/>
    </row>
    <row r="716" spans="1:14" ht="14" x14ac:dyDescent="0.2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1"/>
      <c r="L716" s="1"/>
      <c r="M716" s="1"/>
      <c r="N716" s="1"/>
    </row>
    <row r="717" spans="1:14" ht="14" x14ac:dyDescent="0.2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1"/>
      <c r="L717" s="1"/>
      <c r="M717" s="1"/>
      <c r="N717" s="1"/>
    </row>
    <row r="718" spans="1:14" ht="14" x14ac:dyDescent="0.2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1"/>
      <c r="L718" s="1"/>
      <c r="M718" s="1"/>
      <c r="N718" s="1"/>
    </row>
    <row r="719" spans="1:14" ht="14" x14ac:dyDescent="0.2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1"/>
      <c r="L719" s="1"/>
      <c r="M719" s="1"/>
      <c r="N719" s="1"/>
    </row>
    <row r="720" spans="1:14" ht="14" x14ac:dyDescent="0.2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1"/>
      <c r="L720" s="1"/>
      <c r="M720" s="1"/>
      <c r="N720" s="1"/>
    </row>
    <row r="721" spans="1:14" ht="14" x14ac:dyDescent="0.2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1"/>
      <c r="L721" s="1"/>
      <c r="M721" s="1"/>
      <c r="N721" s="1"/>
    </row>
    <row r="722" spans="1:14" ht="14" x14ac:dyDescent="0.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1"/>
      <c r="L722" s="1"/>
      <c r="M722" s="1"/>
      <c r="N722" s="1"/>
    </row>
    <row r="723" spans="1:14" ht="14" x14ac:dyDescent="0.2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1"/>
      <c r="L723" s="1"/>
      <c r="M723" s="1"/>
      <c r="N723" s="1"/>
    </row>
    <row r="724" spans="1:14" ht="14" x14ac:dyDescent="0.2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1"/>
      <c r="L724" s="1"/>
      <c r="M724" s="1"/>
      <c r="N724" s="1"/>
    </row>
    <row r="725" spans="1:14" ht="14" x14ac:dyDescent="0.2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1"/>
      <c r="L725" s="1"/>
      <c r="M725" s="1"/>
      <c r="N725" s="1"/>
    </row>
    <row r="726" spans="1:14" ht="14" x14ac:dyDescent="0.2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1"/>
      <c r="L726" s="1"/>
      <c r="M726" s="1"/>
      <c r="N726" s="1"/>
    </row>
    <row r="727" spans="1:14" ht="14" x14ac:dyDescent="0.2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1"/>
      <c r="L727" s="1"/>
      <c r="M727" s="1"/>
      <c r="N727" s="1"/>
    </row>
    <row r="728" spans="1:14" ht="14" x14ac:dyDescent="0.2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1"/>
      <c r="L728" s="1"/>
      <c r="M728" s="1"/>
      <c r="N728" s="1"/>
    </row>
    <row r="729" spans="1:14" ht="14" x14ac:dyDescent="0.2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1"/>
      <c r="L729" s="1"/>
      <c r="M729" s="1"/>
      <c r="N729" s="1"/>
    </row>
    <row r="730" spans="1:14" ht="14" x14ac:dyDescent="0.2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1"/>
      <c r="L730" s="1"/>
      <c r="M730" s="1"/>
      <c r="N730" s="1"/>
    </row>
    <row r="731" spans="1:14" ht="14" x14ac:dyDescent="0.2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1"/>
      <c r="L731" s="1"/>
      <c r="M731" s="1"/>
      <c r="N731" s="1"/>
    </row>
    <row r="732" spans="1:14" ht="14" x14ac:dyDescent="0.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1"/>
      <c r="L732" s="1"/>
      <c r="M732" s="1"/>
      <c r="N732" s="1"/>
    </row>
    <row r="733" spans="1:14" ht="14" x14ac:dyDescent="0.2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1"/>
      <c r="L733" s="1"/>
      <c r="M733" s="1"/>
      <c r="N733" s="1"/>
    </row>
    <row r="734" spans="1:14" ht="14" x14ac:dyDescent="0.2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1"/>
      <c r="L734" s="1"/>
      <c r="M734" s="1"/>
      <c r="N734" s="1"/>
    </row>
    <row r="735" spans="1:14" ht="14" x14ac:dyDescent="0.2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1"/>
      <c r="L735" s="1"/>
      <c r="M735" s="1"/>
      <c r="N735" s="1"/>
    </row>
    <row r="736" spans="1:14" ht="14" x14ac:dyDescent="0.2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1"/>
      <c r="L736" s="1"/>
      <c r="M736" s="1"/>
      <c r="N736" s="1"/>
    </row>
    <row r="737" spans="1:14" ht="14" x14ac:dyDescent="0.2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1"/>
      <c r="L737" s="1"/>
      <c r="M737" s="1"/>
      <c r="N737" s="1"/>
    </row>
    <row r="738" spans="1:14" ht="14" x14ac:dyDescent="0.2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1"/>
      <c r="L738" s="1"/>
      <c r="M738" s="1"/>
      <c r="N738" s="1"/>
    </row>
    <row r="739" spans="1:14" ht="14" x14ac:dyDescent="0.2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1"/>
      <c r="L739" s="1"/>
      <c r="M739" s="1"/>
      <c r="N739" s="1"/>
    </row>
    <row r="740" spans="1:14" ht="14" x14ac:dyDescent="0.2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1"/>
      <c r="L740" s="1"/>
      <c r="M740" s="1"/>
      <c r="N740" s="1"/>
    </row>
    <row r="741" spans="1:14" ht="14" x14ac:dyDescent="0.2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1"/>
      <c r="L741" s="1"/>
      <c r="M741" s="1"/>
      <c r="N741" s="1"/>
    </row>
    <row r="742" spans="1:14" ht="14" x14ac:dyDescent="0.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1"/>
      <c r="L742" s="1"/>
      <c r="M742" s="1"/>
      <c r="N742" s="1"/>
    </row>
    <row r="743" spans="1:14" ht="14" x14ac:dyDescent="0.2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1"/>
      <c r="L743" s="1"/>
      <c r="M743" s="1"/>
      <c r="N743" s="1"/>
    </row>
    <row r="744" spans="1:14" ht="14" x14ac:dyDescent="0.2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1"/>
      <c r="L744" s="1"/>
      <c r="M744" s="1"/>
      <c r="N744" s="1"/>
    </row>
    <row r="745" spans="1:14" ht="14" x14ac:dyDescent="0.2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1"/>
      <c r="L745" s="1"/>
      <c r="M745" s="1"/>
      <c r="N745" s="1"/>
    </row>
    <row r="746" spans="1:14" ht="14" x14ac:dyDescent="0.2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1"/>
      <c r="L746" s="1"/>
      <c r="M746" s="1"/>
      <c r="N746" s="1"/>
    </row>
    <row r="747" spans="1:14" ht="14" x14ac:dyDescent="0.2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1"/>
      <c r="L747" s="1"/>
      <c r="M747" s="1"/>
      <c r="N747" s="1"/>
    </row>
    <row r="748" spans="1:14" ht="14" x14ac:dyDescent="0.2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1"/>
      <c r="L748" s="1"/>
      <c r="M748" s="1"/>
      <c r="N748" s="1"/>
    </row>
    <row r="749" spans="1:14" ht="14" x14ac:dyDescent="0.2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1"/>
      <c r="L749" s="1"/>
      <c r="M749" s="1"/>
      <c r="N749" s="1"/>
    </row>
    <row r="750" spans="1:14" ht="14" x14ac:dyDescent="0.2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1"/>
      <c r="L750" s="1"/>
      <c r="M750" s="1"/>
      <c r="N750" s="1"/>
    </row>
    <row r="751" spans="1:14" ht="14" x14ac:dyDescent="0.2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1"/>
      <c r="L751" s="1"/>
      <c r="M751" s="1"/>
      <c r="N751" s="1"/>
    </row>
    <row r="752" spans="1:14" ht="14" x14ac:dyDescent="0.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1"/>
      <c r="L752" s="1"/>
      <c r="M752" s="1"/>
      <c r="N752" s="1"/>
    </row>
    <row r="753" spans="1:14" ht="14" x14ac:dyDescent="0.2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1"/>
      <c r="L753" s="1"/>
      <c r="M753" s="1"/>
      <c r="N753" s="1"/>
    </row>
    <row r="754" spans="1:14" ht="14" x14ac:dyDescent="0.2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1"/>
      <c r="L754" s="1"/>
      <c r="M754" s="1"/>
      <c r="N754" s="1"/>
    </row>
    <row r="755" spans="1:14" ht="14" x14ac:dyDescent="0.2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1"/>
      <c r="L755" s="1"/>
      <c r="M755" s="1"/>
      <c r="N755" s="1"/>
    </row>
    <row r="756" spans="1:14" ht="14" x14ac:dyDescent="0.2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1"/>
      <c r="L756" s="1"/>
      <c r="M756" s="1"/>
      <c r="N756" s="1"/>
    </row>
    <row r="757" spans="1:14" ht="14" x14ac:dyDescent="0.2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1"/>
      <c r="L757" s="1"/>
      <c r="M757" s="1"/>
      <c r="N757" s="1"/>
    </row>
    <row r="758" spans="1:14" ht="14" x14ac:dyDescent="0.2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1"/>
      <c r="L758" s="1"/>
      <c r="M758" s="1"/>
      <c r="N758" s="1"/>
    </row>
    <row r="759" spans="1:14" ht="14" x14ac:dyDescent="0.2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1"/>
      <c r="L759" s="1"/>
      <c r="M759" s="1"/>
      <c r="N759" s="1"/>
    </row>
    <row r="760" spans="1:14" ht="14" x14ac:dyDescent="0.2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1"/>
      <c r="L760" s="1"/>
      <c r="M760" s="1"/>
      <c r="N760" s="1"/>
    </row>
    <row r="761" spans="1:14" ht="14" x14ac:dyDescent="0.2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1"/>
      <c r="L761" s="1"/>
      <c r="M761" s="1"/>
      <c r="N761" s="1"/>
    </row>
    <row r="762" spans="1:14" ht="14" x14ac:dyDescent="0.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1"/>
      <c r="L762" s="1"/>
      <c r="M762" s="1"/>
      <c r="N762" s="1"/>
    </row>
    <row r="763" spans="1:14" ht="14" x14ac:dyDescent="0.2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1"/>
      <c r="L763" s="1"/>
      <c r="M763" s="1"/>
      <c r="N763" s="1"/>
    </row>
    <row r="764" spans="1:14" ht="14" x14ac:dyDescent="0.2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1"/>
      <c r="L764" s="1"/>
      <c r="M764" s="1"/>
      <c r="N764" s="1"/>
    </row>
    <row r="765" spans="1:14" ht="14" x14ac:dyDescent="0.2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1"/>
      <c r="L765" s="1"/>
      <c r="M765" s="1"/>
      <c r="N765" s="1"/>
    </row>
    <row r="766" spans="1:14" ht="14" x14ac:dyDescent="0.2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1"/>
      <c r="L766" s="1"/>
      <c r="M766" s="1"/>
      <c r="N766" s="1"/>
    </row>
    <row r="767" spans="1:14" ht="14" x14ac:dyDescent="0.2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1"/>
      <c r="L767" s="1"/>
      <c r="M767" s="1"/>
      <c r="N767" s="1"/>
    </row>
    <row r="768" spans="1:14" ht="14" x14ac:dyDescent="0.2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1"/>
      <c r="L768" s="1"/>
      <c r="M768" s="1"/>
      <c r="N768" s="1"/>
    </row>
    <row r="769" spans="1:14" ht="14" x14ac:dyDescent="0.2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1"/>
      <c r="L769" s="1"/>
      <c r="M769" s="1"/>
      <c r="N769" s="1"/>
    </row>
    <row r="770" spans="1:14" ht="14" x14ac:dyDescent="0.2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1"/>
      <c r="L770" s="1"/>
      <c r="M770" s="1"/>
      <c r="N770" s="1"/>
    </row>
    <row r="771" spans="1:14" ht="14" x14ac:dyDescent="0.2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1"/>
      <c r="L771" s="1"/>
      <c r="M771" s="1"/>
      <c r="N771" s="1"/>
    </row>
    <row r="772" spans="1:14" ht="14" x14ac:dyDescent="0.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1"/>
      <c r="L772" s="1"/>
      <c r="M772" s="1"/>
      <c r="N772" s="1"/>
    </row>
    <row r="773" spans="1:14" ht="14" x14ac:dyDescent="0.2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1"/>
      <c r="L773" s="1"/>
      <c r="M773" s="1"/>
      <c r="N773" s="1"/>
    </row>
    <row r="774" spans="1:14" ht="14" x14ac:dyDescent="0.2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1"/>
      <c r="L774" s="1"/>
      <c r="M774" s="1"/>
      <c r="N774" s="1"/>
    </row>
    <row r="775" spans="1:14" ht="14" x14ac:dyDescent="0.2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1"/>
      <c r="L775" s="1"/>
      <c r="M775" s="1"/>
      <c r="N775" s="1"/>
    </row>
    <row r="776" spans="1:14" ht="14" x14ac:dyDescent="0.2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1"/>
      <c r="L776" s="1"/>
      <c r="M776" s="1"/>
      <c r="N776" s="1"/>
    </row>
    <row r="777" spans="1:14" ht="14" x14ac:dyDescent="0.2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1"/>
      <c r="L777" s="1"/>
      <c r="M777" s="1"/>
      <c r="N777" s="1"/>
    </row>
    <row r="778" spans="1:14" ht="14" x14ac:dyDescent="0.2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1"/>
      <c r="L778" s="1"/>
      <c r="M778" s="1"/>
      <c r="N778" s="1"/>
    </row>
    <row r="779" spans="1:14" ht="14" x14ac:dyDescent="0.2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1"/>
      <c r="L779" s="1"/>
      <c r="M779" s="1"/>
      <c r="N779" s="1"/>
    </row>
    <row r="780" spans="1:14" ht="14" x14ac:dyDescent="0.2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1"/>
      <c r="L780" s="1"/>
      <c r="M780" s="1"/>
      <c r="N780" s="1"/>
    </row>
    <row r="781" spans="1:14" ht="14" x14ac:dyDescent="0.2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1"/>
      <c r="L781" s="1"/>
      <c r="M781" s="1"/>
      <c r="N781" s="1"/>
    </row>
    <row r="782" spans="1:14" ht="14" x14ac:dyDescent="0.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1"/>
      <c r="L782" s="1"/>
      <c r="M782" s="1"/>
      <c r="N782" s="1"/>
    </row>
    <row r="783" spans="1:14" ht="14" x14ac:dyDescent="0.2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1"/>
      <c r="L783" s="1"/>
      <c r="M783" s="1"/>
      <c r="N783" s="1"/>
    </row>
    <row r="784" spans="1:14" ht="14" x14ac:dyDescent="0.2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1"/>
      <c r="L784" s="1"/>
      <c r="M784" s="1"/>
      <c r="N784" s="1"/>
    </row>
    <row r="785" spans="1:14" ht="14" x14ac:dyDescent="0.2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1"/>
      <c r="L785" s="1"/>
      <c r="M785" s="1"/>
      <c r="N785" s="1"/>
    </row>
    <row r="786" spans="1:14" ht="14" x14ac:dyDescent="0.2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1"/>
      <c r="L786" s="1"/>
      <c r="M786" s="1"/>
      <c r="N786" s="1"/>
    </row>
    <row r="787" spans="1:14" ht="14" x14ac:dyDescent="0.2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1"/>
      <c r="L787" s="1"/>
      <c r="M787" s="1"/>
      <c r="N787" s="1"/>
    </row>
    <row r="788" spans="1:14" ht="14" x14ac:dyDescent="0.2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1"/>
      <c r="L788" s="1"/>
      <c r="M788" s="1"/>
      <c r="N788" s="1"/>
    </row>
    <row r="789" spans="1:14" ht="14" x14ac:dyDescent="0.2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1"/>
      <c r="L789" s="1"/>
      <c r="M789" s="1"/>
      <c r="N789" s="1"/>
    </row>
    <row r="790" spans="1:14" ht="14" x14ac:dyDescent="0.2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1"/>
      <c r="L790" s="1"/>
      <c r="M790" s="1"/>
      <c r="N790" s="1"/>
    </row>
    <row r="791" spans="1:14" ht="14" x14ac:dyDescent="0.2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1"/>
      <c r="L791" s="1"/>
      <c r="M791" s="1"/>
      <c r="N791" s="1"/>
    </row>
    <row r="792" spans="1:14" ht="14" x14ac:dyDescent="0.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1"/>
      <c r="L792" s="1"/>
      <c r="M792" s="1"/>
      <c r="N792" s="1"/>
    </row>
    <row r="793" spans="1:14" ht="14" x14ac:dyDescent="0.2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1"/>
      <c r="L793" s="1"/>
      <c r="M793" s="1"/>
      <c r="N793" s="1"/>
    </row>
    <row r="794" spans="1:14" ht="14" x14ac:dyDescent="0.2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1"/>
      <c r="L794" s="1"/>
      <c r="M794" s="1"/>
      <c r="N794" s="1"/>
    </row>
    <row r="795" spans="1:14" ht="14" x14ac:dyDescent="0.2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1"/>
      <c r="L795" s="1"/>
      <c r="M795" s="1"/>
      <c r="N795" s="1"/>
    </row>
    <row r="796" spans="1:14" ht="14" x14ac:dyDescent="0.2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1"/>
      <c r="L796" s="1"/>
      <c r="M796" s="1"/>
      <c r="N796" s="1"/>
    </row>
    <row r="797" spans="1:14" ht="14" x14ac:dyDescent="0.2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1"/>
      <c r="L797" s="1"/>
      <c r="M797" s="1"/>
      <c r="N797" s="1"/>
    </row>
    <row r="798" spans="1:14" ht="14" x14ac:dyDescent="0.2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1"/>
      <c r="L798" s="1"/>
      <c r="M798" s="1"/>
      <c r="N798" s="1"/>
    </row>
    <row r="799" spans="1:14" ht="14" x14ac:dyDescent="0.2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1"/>
      <c r="L799" s="1"/>
      <c r="M799" s="1"/>
      <c r="N799" s="1"/>
    </row>
    <row r="800" spans="1:14" ht="14" x14ac:dyDescent="0.2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1"/>
      <c r="L800" s="1"/>
      <c r="M800" s="1"/>
      <c r="N800" s="1"/>
    </row>
    <row r="801" spans="1:14" ht="14" x14ac:dyDescent="0.2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1"/>
      <c r="L801" s="1"/>
      <c r="M801" s="1"/>
      <c r="N801" s="1"/>
    </row>
    <row r="802" spans="1:14" ht="14" x14ac:dyDescent="0.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1"/>
      <c r="L802" s="1"/>
      <c r="M802" s="1"/>
      <c r="N802" s="1"/>
    </row>
    <row r="803" spans="1:14" ht="14" x14ac:dyDescent="0.2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1"/>
      <c r="L803" s="1"/>
      <c r="M803" s="1"/>
      <c r="N803" s="1"/>
    </row>
    <row r="804" spans="1:14" ht="14" x14ac:dyDescent="0.2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1"/>
      <c r="L804" s="1"/>
      <c r="M804" s="1"/>
      <c r="N804" s="1"/>
    </row>
    <row r="805" spans="1:14" ht="14" x14ac:dyDescent="0.2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1"/>
      <c r="L805" s="1"/>
      <c r="M805" s="1"/>
      <c r="N805" s="1"/>
    </row>
    <row r="806" spans="1:14" ht="14" x14ac:dyDescent="0.2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1"/>
      <c r="L806" s="1"/>
      <c r="M806" s="1"/>
      <c r="N806" s="1"/>
    </row>
    <row r="807" spans="1:14" ht="14" x14ac:dyDescent="0.2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1"/>
      <c r="L807" s="1"/>
      <c r="M807" s="1"/>
      <c r="N807" s="1"/>
    </row>
    <row r="808" spans="1:14" ht="14" x14ac:dyDescent="0.2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1"/>
      <c r="L808" s="1"/>
      <c r="M808" s="1"/>
      <c r="N808" s="1"/>
    </row>
    <row r="809" spans="1:14" ht="14" x14ac:dyDescent="0.2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1"/>
      <c r="L809" s="1"/>
      <c r="M809" s="1"/>
      <c r="N809" s="1"/>
    </row>
    <row r="810" spans="1:14" ht="14" x14ac:dyDescent="0.2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1"/>
      <c r="L810" s="1"/>
      <c r="M810" s="1"/>
      <c r="N810" s="1"/>
    </row>
    <row r="811" spans="1:14" ht="14" x14ac:dyDescent="0.2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1"/>
      <c r="L811" s="1"/>
      <c r="M811" s="1"/>
      <c r="N811" s="1"/>
    </row>
    <row r="812" spans="1:14" ht="14" x14ac:dyDescent="0.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1"/>
      <c r="L812" s="1"/>
      <c r="M812" s="1"/>
      <c r="N812" s="1"/>
    </row>
    <row r="813" spans="1:14" ht="14" x14ac:dyDescent="0.2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1"/>
      <c r="L813" s="1"/>
      <c r="M813" s="1"/>
      <c r="N813" s="1"/>
    </row>
    <row r="814" spans="1:14" ht="14" x14ac:dyDescent="0.2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1"/>
      <c r="L814" s="1"/>
      <c r="M814" s="1"/>
      <c r="N814" s="1"/>
    </row>
    <row r="815" spans="1:14" ht="14" x14ac:dyDescent="0.2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1"/>
      <c r="L815" s="1"/>
      <c r="M815" s="1"/>
      <c r="N815" s="1"/>
    </row>
    <row r="816" spans="1:14" ht="14" x14ac:dyDescent="0.2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1"/>
      <c r="L816" s="1"/>
      <c r="M816" s="1"/>
      <c r="N816" s="1"/>
    </row>
    <row r="817" spans="1:14" ht="14" x14ac:dyDescent="0.2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1"/>
      <c r="L817" s="1"/>
      <c r="M817" s="1"/>
      <c r="N817" s="1"/>
    </row>
    <row r="818" spans="1:14" ht="14" x14ac:dyDescent="0.2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1"/>
      <c r="L818" s="1"/>
      <c r="M818" s="1"/>
      <c r="N818" s="1"/>
    </row>
    <row r="819" spans="1:14" ht="14" x14ac:dyDescent="0.2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1"/>
      <c r="L819" s="1"/>
      <c r="M819" s="1"/>
      <c r="N819" s="1"/>
    </row>
    <row r="820" spans="1:14" ht="14" x14ac:dyDescent="0.2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1"/>
      <c r="L820" s="1"/>
      <c r="M820" s="1"/>
      <c r="N820" s="1"/>
    </row>
    <row r="821" spans="1:14" ht="14" x14ac:dyDescent="0.2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1"/>
      <c r="L821" s="1"/>
      <c r="M821" s="1"/>
      <c r="N821" s="1"/>
    </row>
    <row r="822" spans="1:14" ht="14" x14ac:dyDescent="0.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1"/>
      <c r="L822" s="1"/>
      <c r="M822" s="1"/>
      <c r="N822" s="1"/>
    </row>
    <row r="823" spans="1:14" ht="14" x14ac:dyDescent="0.2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1"/>
      <c r="L823" s="1"/>
      <c r="M823" s="1"/>
      <c r="N823" s="1"/>
    </row>
    <row r="824" spans="1:14" ht="14" x14ac:dyDescent="0.2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1"/>
      <c r="L824" s="1"/>
      <c r="M824" s="1"/>
      <c r="N824" s="1"/>
    </row>
    <row r="825" spans="1:14" ht="14" x14ac:dyDescent="0.2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1"/>
      <c r="L825" s="1"/>
      <c r="M825" s="1"/>
      <c r="N825" s="1"/>
    </row>
    <row r="826" spans="1:14" ht="14" x14ac:dyDescent="0.2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1"/>
      <c r="L826" s="1"/>
      <c r="M826" s="1"/>
      <c r="N826" s="1"/>
    </row>
    <row r="827" spans="1:14" ht="14" x14ac:dyDescent="0.2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1"/>
      <c r="L827" s="1"/>
      <c r="M827" s="1"/>
      <c r="N827" s="1"/>
    </row>
    <row r="828" spans="1:14" ht="14" x14ac:dyDescent="0.2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1"/>
      <c r="L828" s="1"/>
      <c r="M828" s="1"/>
      <c r="N828" s="1"/>
    </row>
    <row r="829" spans="1:14" ht="14" x14ac:dyDescent="0.2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1"/>
      <c r="L829" s="1"/>
      <c r="M829" s="1"/>
      <c r="N829" s="1"/>
    </row>
    <row r="830" spans="1:14" ht="14" x14ac:dyDescent="0.2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1"/>
      <c r="L830" s="1"/>
      <c r="M830" s="1"/>
      <c r="N830" s="1"/>
    </row>
    <row r="831" spans="1:14" ht="14" x14ac:dyDescent="0.2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1"/>
      <c r="L831" s="1"/>
      <c r="M831" s="1"/>
      <c r="N831" s="1"/>
    </row>
    <row r="832" spans="1:14" ht="14" x14ac:dyDescent="0.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1"/>
      <c r="L832" s="1"/>
      <c r="M832" s="1"/>
      <c r="N832" s="1"/>
    </row>
    <row r="833" spans="1:14" ht="14" x14ac:dyDescent="0.2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1"/>
      <c r="L833" s="1"/>
      <c r="M833" s="1"/>
      <c r="N833" s="1"/>
    </row>
    <row r="834" spans="1:14" ht="14" x14ac:dyDescent="0.2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1"/>
      <c r="L834" s="1"/>
      <c r="M834" s="1"/>
      <c r="N834" s="1"/>
    </row>
    <row r="835" spans="1:14" ht="14" x14ac:dyDescent="0.2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1"/>
      <c r="L835" s="1"/>
      <c r="M835" s="1"/>
      <c r="N835" s="1"/>
    </row>
    <row r="836" spans="1:14" ht="14" x14ac:dyDescent="0.2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1"/>
      <c r="L836" s="1"/>
      <c r="M836" s="1"/>
      <c r="N836" s="1"/>
    </row>
    <row r="837" spans="1:14" ht="14" x14ac:dyDescent="0.2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1"/>
      <c r="L837" s="1"/>
      <c r="M837" s="1"/>
      <c r="N837" s="1"/>
    </row>
    <row r="838" spans="1:14" ht="14" x14ac:dyDescent="0.2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1"/>
      <c r="L838" s="1"/>
      <c r="M838" s="1"/>
      <c r="N838" s="1"/>
    </row>
    <row r="839" spans="1:14" ht="14" x14ac:dyDescent="0.2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1"/>
      <c r="L839" s="1"/>
      <c r="M839" s="1"/>
      <c r="N839" s="1"/>
    </row>
    <row r="840" spans="1:14" ht="14" x14ac:dyDescent="0.2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1"/>
      <c r="L840" s="1"/>
      <c r="M840" s="1"/>
      <c r="N840" s="1"/>
    </row>
    <row r="841" spans="1:14" ht="14" x14ac:dyDescent="0.2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1"/>
      <c r="L841" s="1"/>
      <c r="M841" s="1"/>
      <c r="N841" s="1"/>
    </row>
    <row r="842" spans="1:14" ht="14" x14ac:dyDescent="0.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1"/>
      <c r="L842" s="1"/>
      <c r="M842" s="1"/>
      <c r="N842" s="1"/>
    </row>
    <row r="843" spans="1:14" ht="14" x14ac:dyDescent="0.2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1"/>
      <c r="L843" s="1"/>
      <c r="M843" s="1"/>
      <c r="N843" s="1"/>
    </row>
    <row r="844" spans="1:14" ht="14" x14ac:dyDescent="0.2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1"/>
      <c r="L844" s="1"/>
      <c r="M844" s="1"/>
      <c r="N844" s="1"/>
    </row>
    <row r="845" spans="1:14" ht="14" x14ac:dyDescent="0.2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1"/>
      <c r="L845" s="1"/>
      <c r="M845" s="1"/>
      <c r="N845" s="1"/>
    </row>
    <row r="846" spans="1:14" ht="14" x14ac:dyDescent="0.2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1"/>
      <c r="L846" s="1"/>
      <c r="M846" s="1"/>
      <c r="N846" s="1"/>
    </row>
    <row r="847" spans="1:14" ht="14" x14ac:dyDescent="0.2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1"/>
      <c r="L847" s="1"/>
      <c r="M847" s="1"/>
      <c r="N847" s="1"/>
    </row>
    <row r="848" spans="1:14" ht="14" x14ac:dyDescent="0.2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1"/>
      <c r="L848" s="1"/>
      <c r="M848" s="1"/>
      <c r="N848" s="1"/>
    </row>
    <row r="849" spans="1:14" ht="14" x14ac:dyDescent="0.2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1"/>
      <c r="L849" s="1"/>
      <c r="M849" s="1"/>
      <c r="N849" s="1"/>
    </row>
    <row r="850" spans="1:14" ht="14" x14ac:dyDescent="0.2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1"/>
      <c r="L850" s="1"/>
      <c r="M850" s="1"/>
      <c r="N850" s="1"/>
    </row>
    <row r="851" spans="1:14" ht="14" x14ac:dyDescent="0.2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1"/>
      <c r="L851" s="1"/>
      <c r="M851" s="1"/>
      <c r="N851" s="1"/>
    </row>
    <row r="852" spans="1:14" ht="14" x14ac:dyDescent="0.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1"/>
      <c r="L852" s="1"/>
      <c r="M852" s="1"/>
      <c r="N852" s="1"/>
    </row>
    <row r="853" spans="1:14" ht="14" x14ac:dyDescent="0.2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1"/>
      <c r="L853" s="1"/>
      <c r="M853" s="1"/>
      <c r="N853" s="1"/>
    </row>
    <row r="854" spans="1:14" ht="14" x14ac:dyDescent="0.2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1"/>
      <c r="L854" s="1"/>
      <c r="M854" s="1"/>
      <c r="N854" s="1"/>
    </row>
    <row r="855" spans="1:14" ht="14" x14ac:dyDescent="0.2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1"/>
      <c r="L855" s="1"/>
      <c r="M855" s="1"/>
      <c r="N855" s="1"/>
    </row>
    <row r="856" spans="1:14" ht="14" x14ac:dyDescent="0.2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1"/>
      <c r="L856" s="1"/>
      <c r="M856" s="1"/>
      <c r="N856" s="1"/>
    </row>
    <row r="857" spans="1:14" ht="14" x14ac:dyDescent="0.2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1"/>
      <c r="L857" s="1"/>
      <c r="M857" s="1"/>
      <c r="N857" s="1"/>
    </row>
    <row r="858" spans="1:14" ht="14" x14ac:dyDescent="0.2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1"/>
      <c r="L858" s="1"/>
      <c r="M858" s="1"/>
      <c r="N858" s="1"/>
    </row>
    <row r="859" spans="1:14" ht="14" x14ac:dyDescent="0.2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1"/>
      <c r="L859" s="1"/>
      <c r="M859" s="1"/>
      <c r="N859" s="1"/>
    </row>
    <row r="860" spans="1:14" ht="14" x14ac:dyDescent="0.2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1"/>
      <c r="L860" s="1"/>
      <c r="M860" s="1"/>
      <c r="N860" s="1"/>
    </row>
    <row r="861" spans="1:14" ht="14" x14ac:dyDescent="0.2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1"/>
      <c r="L861" s="1"/>
      <c r="M861" s="1"/>
      <c r="N861" s="1"/>
    </row>
    <row r="862" spans="1:14" ht="14" x14ac:dyDescent="0.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1"/>
      <c r="L862" s="1"/>
      <c r="M862" s="1"/>
      <c r="N862" s="1"/>
    </row>
    <row r="863" spans="1:14" ht="14" x14ac:dyDescent="0.2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1"/>
      <c r="L863" s="1"/>
      <c r="M863" s="1"/>
      <c r="N863" s="1"/>
    </row>
    <row r="864" spans="1:14" ht="14" x14ac:dyDescent="0.2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1"/>
      <c r="L864" s="1"/>
      <c r="M864" s="1"/>
      <c r="N864" s="1"/>
    </row>
    <row r="865" spans="1:14" ht="14" x14ac:dyDescent="0.2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1"/>
      <c r="L865" s="1"/>
      <c r="M865" s="1"/>
      <c r="N865" s="1"/>
    </row>
    <row r="866" spans="1:14" ht="14" x14ac:dyDescent="0.2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1"/>
      <c r="L866" s="1"/>
      <c r="M866" s="1"/>
      <c r="N866" s="1"/>
    </row>
    <row r="867" spans="1:14" ht="14" x14ac:dyDescent="0.2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1"/>
      <c r="L867" s="1"/>
      <c r="M867" s="1"/>
      <c r="N867" s="1"/>
    </row>
    <row r="868" spans="1:14" ht="14" x14ac:dyDescent="0.2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1"/>
      <c r="L868" s="1"/>
      <c r="M868" s="1"/>
      <c r="N868" s="1"/>
    </row>
    <row r="869" spans="1:14" ht="14" x14ac:dyDescent="0.2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1"/>
      <c r="L869" s="1"/>
      <c r="M869" s="1"/>
      <c r="N869" s="1"/>
    </row>
    <row r="870" spans="1:14" ht="14" x14ac:dyDescent="0.2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1"/>
      <c r="L870" s="1"/>
      <c r="M870" s="1"/>
      <c r="N870" s="1"/>
    </row>
    <row r="871" spans="1:14" ht="14" x14ac:dyDescent="0.2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1"/>
      <c r="L871" s="1"/>
      <c r="M871" s="1"/>
      <c r="N871" s="1"/>
    </row>
    <row r="872" spans="1:14" ht="14" x14ac:dyDescent="0.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1"/>
      <c r="L872" s="1"/>
      <c r="M872" s="1"/>
      <c r="N872" s="1"/>
    </row>
    <row r="873" spans="1:14" ht="14" x14ac:dyDescent="0.2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1"/>
      <c r="L873" s="1"/>
      <c r="M873" s="1"/>
      <c r="N873" s="1"/>
    </row>
    <row r="874" spans="1:14" ht="14" x14ac:dyDescent="0.2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1"/>
      <c r="L874" s="1"/>
      <c r="M874" s="1"/>
      <c r="N874" s="1"/>
    </row>
    <row r="875" spans="1:14" ht="14" x14ac:dyDescent="0.2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1"/>
      <c r="L875" s="1"/>
      <c r="M875" s="1"/>
      <c r="N875" s="1"/>
    </row>
    <row r="876" spans="1:14" ht="14" x14ac:dyDescent="0.2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1"/>
      <c r="L876" s="1"/>
      <c r="M876" s="1"/>
      <c r="N876" s="1"/>
    </row>
    <row r="877" spans="1:14" ht="14" x14ac:dyDescent="0.2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1"/>
      <c r="L877" s="1"/>
      <c r="M877" s="1"/>
      <c r="N877" s="1"/>
    </row>
    <row r="878" spans="1:14" ht="14" x14ac:dyDescent="0.2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1"/>
      <c r="L878" s="1"/>
      <c r="M878" s="1"/>
      <c r="N878" s="1"/>
    </row>
    <row r="879" spans="1:14" ht="14" x14ac:dyDescent="0.2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1"/>
      <c r="L879" s="1"/>
      <c r="M879" s="1"/>
      <c r="N879" s="1"/>
    </row>
    <row r="880" spans="1:14" ht="14" x14ac:dyDescent="0.2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1"/>
      <c r="L880" s="1"/>
      <c r="M880" s="1"/>
      <c r="N880" s="1"/>
    </row>
    <row r="881" spans="1:14" ht="14" x14ac:dyDescent="0.2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1"/>
      <c r="L881" s="1"/>
      <c r="M881" s="1"/>
      <c r="N881" s="1"/>
    </row>
    <row r="882" spans="1:14" ht="14" x14ac:dyDescent="0.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1"/>
      <c r="L882" s="1"/>
      <c r="M882" s="1"/>
      <c r="N882" s="1"/>
    </row>
    <row r="883" spans="1:14" ht="14" x14ac:dyDescent="0.2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1"/>
      <c r="L883" s="1"/>
      <c r="M883" s="1"/>
      <c r="N883" s="1"/>
    </row>
    <row r="884" spans="1:14" ht="14" x14ac:dyDescent="0.2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1"/>
      <c r="L884" s="1"/>
      <c r="M884" s="1"/>
      <c r="N884" s="1"/>
    </row>
    <row r="885" spans="1:14" ht="14" x14ac:dyDescent="0.2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1"/>
      <c r="L885" s="1"/>
      <c r="M885" s="1"/>
      <c r="N885" s="1"/>
    </row>
    <row r="886" spans="1:14" ht="14" x14ac:dyDescent="0.2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1"/>
      <c r="L886" s="1"/>
      <c r="M886" s="1"/>
      <c r="N886" s="1"/>
    </row>
    <row r="887" spans="1:14" ht="14" x14ac:dyDescent="0.2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1"/>
      <c r="L887" s="1"/>
      <c r="M887" s="1"/>
      <c r="N887" s="1"/>
    </row>
    <row r="888" spans="1:14" ht="14" x14ac:dyDescent="0.2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1"/>
      <c r="L888" s="1"/>
      <c r="M888" s="1"/>
      <c r="N888" s="1"/>
    </row>
    <row r="889" spans="1:14" ht="14" x14ac:dyDescent="0.2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1"/>
      <c r="L889" s="1"/>
      <c r="M889" s="1"/>
      <c r="N889" s="1"/>
    </row>
    <row r="890" spans="1:14" ht="14" x14ac:dyDescent="0.2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1"/>
      <c r="L890" s="1"/>
      <c r="M890" s="1"/>
      <c r="N890" s="1"/>
    </row>
    <row r="891" spans="1:14" ht="14" x14ac:dyDescent="0.2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1"/>
      <c r="L891" s="1"/>
      <c r="M891" s="1"/>
      <c r="N891" s="1"/>
    </row>
    <row r="892" spans="1:14" ht="14" x14ac:dyDescent="0.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1"/>
      <c r="L892" s="1"/>
      <c r="M892" s="1"/>
      <c r="N892" s="1"/>
    </row>
    <row r="893" spans="1:14" ht="14" x14ac:dyDescent="0.2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1"/>
      <c r="L893" s="1"/>
      <c r="M893" s="1"/>
      <c r="N893" s="1"/>
    </row>
    <row r="894" spans="1:14" ht="14" x14ac:dyDescent="0.2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1"/>
      <c r="L894" s="1"/>
      <c r="M894" s="1"/>
      <c r="N894" s="1"/>
    </row>
    <row r="895" spans="1:14" ht="14" x14ac:dyDescent="0.2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1"/>
      <c r="L895" s="1"/>
      <c r="M895" s="1"/>
      <c r="N895" s="1"/>
    </row>
    <row r="896" spans="1:14" ht="14" x14ac:dyDescent="0.2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1"/>
      <c r="L896" s="1"/>
      <c r="M896" s="1"/>
      <c r="N896" s="1"/>
    </row>
    <row r="897" spans="1:14" ht="14" x14ac:dyDescent="0.2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1"/>
      <c r="L897" s="1"/>
      <c r="M897" s="1"/>
      <c r="N897" s="1"/>
    </row>
    <row r="898" spans="1:14" ht="14" x14ac:dyDescent="0.2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1"/>
      <c r="L898" s="1"/>
      <c r="M898" s="1"/>
      <c r="N898" s="1"/>
    </row>
    <row r="899" spans="1:14" ht="14" x14ac:dyDescent="0.2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1"/>
      <c r="L899" s="1"/>
      <c r="M899" s="1"/>
      <c r="N899" s="1"/>
    </row>
    <row r="900" spans="1:14" ht="14" x14ac:dyDescent="0.2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1"/>
      <c r="L900" s="1"/>
      <c r="M900" s="1"/>
      <c r="N900" s="1"/>
    </row>
    <row r="901" spans="1:14" ht="14" x14ac:dyDescent="0.2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1"/>
      <c r="L901" s="1"/>
      <c r="M901" s="1"/>
      <c r="N901" s="1"/>
    </row>
    <row r="902" spans="1:14" ht="14" x14ac:dyDescent="0.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1"/>
      <c r="L902" s="1"/>
      <c r="M902" s="1"/>
      <c r="N902" s="1"/>
    </row>
    <row r="903" spans="1:14" ht="14" x14ac:dyDescent="0.2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1"/>
      <c r="L903" s="1"/>
      <c r="M903" s="1"/>
      <c r="N903" s="1"/>
    </row>
    <row r="904" spans="1:14" ht="14" x14ac:dyDescent="0.2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1"/>
      <c r="L904" s="1"/>
      <c r="M904" s="1"/>
      <c r="N904" s="1"/>
    </row>
    <row r="905" spans="1:14" ht="14" x14ac:dyDescent="0.2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1"/>
      <c r="L905" s="1"/>
      <c r="M905" s="1"/>
      <c r="N905" s="1"/>
    </row>
    <row r="906" spans="1:14" ht="14" x14ac:dyDescent="0.2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1"/>
      <c r="L906" s="1"/>
      <c r="M906" s="1"/>
      <c r="N906" s="1"/>
    </row>
    <row r="907" spans="1:14" ht="14" x14ac:dyDescent="0.2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1"/>
      <c r="L907" s="1"/>
      <c r="M907" s="1"/>
      <c r="N907" s="1"/>
    </row>
    <row r="908" spans="1:14" ht="14" x14ac:dyDescent="0.2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1"/>
      <c r="L908" s="1"/>
      <c r="M908" s="1"/>
      <c r="N908" s="1"/>
    </row>
    <row r="909" spans="1:14" ht="14" x14ac:dyDescent="0.2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1"/>
      <c r="L909" s="1"/>
      <c r="M909" s="1"/>
      <c r="N909" s="1"/>
    </row>
    <row r="910" spans="1:14" ht="14" x14ac:dyDescent="0.2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1"/>
      <c r="L910" s="1"/>
      <c r="M910" s="1"/>
      <c r="N910" s="1"/>
    </row>
    <row r="911" spans="1:14" ht="14" x14ac:dyDescent="0.2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1"/>
      <c r="L911" s="1"/>
      <c r="M911" s="1"/>
      <c r="N911" s="1"/>
    </row>
    <row r="912" spans="1:14" ht="14" x14ac:dyDescent="0.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1"/>
      <c r="L912" s="1"/>
      <c r="M912" s="1"/>
      <c r="N912" s="1"/>
    </row>
    <row r="913" spans="1:14" ht="14" x14ac:dyDescent="0.2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1"/>
      <c r="L913" s="1"/>
      <c r="M913" s="1"/>
      <c r="N913" s="1"/>
    </row>
    <row r="914" spans="1:14" ht="14" x14ac:dyDescent="0.2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1"/>
      <c r="L914" s="1"/>
      <c r="M914" s="1"/>
      <c r="N914" s="1"/>
    </row>
    <row r="915" spans="1:14" ht="14" x14ac:dyDescent="0.2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1"/>
      <c r="L915" s="1"/>
      <c r="M915" s="1"/>
      <c r="N915" s="1"/>
    </row>
    <row r="916" spans="1:14" ht="14" x14ac:dyDescent="0.2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1"/>
      <c r="L916" s="1"/>
      <c r="M916" s="1"/>
      <c r="N916" s="1"/>
    </row>
    <row r="917" spans="1:14" ht="14" x14ac:dyDescent="0.2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1"/>
      <c r="L917" s="1"/>
      <c r="M917" s="1"/>
      <c r="N917" s="1"/>
    </row>
    <row r="918" spans="1:14" ht="14" x14ac:dyDescent="0.2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1"/>
      <c r="L918" s="1"/>
      <c r="M918" s="1"/>
      <c r="N918" s="1"/>
    </row>
    <row r="919" spans="1:14" ht="14" x14ac:dyDescent="0.2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1"/>
      <c r="L919" s="1"/>
      <c r="M919" s="1"/>
      <c r="N919" s="1"/>
    </row>
    <row r="920" spans="1:14" ht="14" x14ac:dyDescent="0.2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1"/>
      <c r="L920" s="1"/>
      <c r="M920" s="1"/>
      <c r="N920" s="1"/>
    </row>
    <row r="921" spans="1:14" ht="14" x14ac:dyDescent="0.2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1"/>
      <c r="L921" s="1"/>
      <c r="M921" s="1"/>
      <c r="N921" s="1"/>
    </row>
    <row r="922" spans="1:14" ht="14" x14ac:dyDescent="0.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1"/>
      <c r="L922" s="1"/>
      <c r="M922" s="1"/>
      <c r="N922" s="1"/>
    </row>
    <row r="923" spans="1:14" ht="14" x14ac:dyDescent="0.2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1"/>
      <c r="L923" s="1"/>
      <c r="M923" s="1"/>
      <c r="N923" s="1"/>
    </row>
    <row r="924" spans="1:14" ht="14" x14ac:dyDescent="0.2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1"/>
      <c r="L924" s="1"/>
      <c r="M924" s="1"/>
      <c r="N924" s="1"/>
    </row>
    <row r="925" spans="1:14" ht="14" x14ac:dyDescent="0.2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1"/>
      <c r="L925" s="1"/>
      <c r="M925" s="1"/>
      <c r="N925" s="1"/>
    </row>
    <row r="926" spans="1:14" ht="14" x14ac:dyDescent="0.2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1"/>
      <c r="L926" s="1"/>
      <c r="M926" s="1"/>
      <c r="N926" s="1"/>
    </row>
    <row r="927" spans="1:14" ht="14" x14ac:dyDescent="0.2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1"/>
      <c r="L927" s="1"/>
      <c r="M927" s="1"/>
      <c r="N927" s="1"/>
    </row>
    <row r="928" spans="1:14" ht="14" x14ac:dyDescent="0.2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1"/>
      <c r="L928" s="1"/>
      <c r="M928" s="1"/>
      <c r="N928" s="1"/>
    </row>
    <row r="929" spans="1:14" ht="14" x14ac:dyDescent="0.2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1"/>
      <c r="L929" s="1"/>
      <c r="M929" s="1"/>
      <c r="N929" s="1"/>
    </row>
    <row r="930" spans="1:14" ht="14" x14ac:dyDescent="0.2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1"/>
      <c r="L930" s="1"/>
      <c r="M930" s="1"/>
      <c r="N930" s="1"/>
    </row>
    <row r="931" spans="1:14" ht="14" x14ac:dyDescent="0.2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1"/>
      <c r="L931" s="1"/>
      <c r="M931" s="1"/>
      <c r="N931" s="1"/>
    </row>
    <row r="932" spans="1:14" ht="14" x14ac:dyDescent="0.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1"/>
      <c r="L932" s="1"/>
      <c r="M932" s="1"/>
      <c r="N932" s="1"/>
    </row>
    <row r="933" spans="1:14" ht="14" x14ac:dyDescent="0.2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1"/>
      <c r="L933" s="1"/>
      <c r="M933" s="1"/>
      <c r="N933" s="1"/>
    </row>
    <row r="934" spans="1:14" ht="14" x14ac:dyDescent="0.2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1"/>
      <c r="L934" s="1"/>
      <c r="M934" s="1"/>
      <c r="N934" s="1"/>
    </row>
    <row r="935" spans="1:14" ht="14" x14ac:dyDescent="0.2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1"/>
      <c r="L935" s="1"/>
      <c r="M935" s="1"/>
      <c r="N935" s="1"/>
    </row>
    <row r="936" spans="1:14" ht="14" x14ac:dyDescent="0.2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1"/>
      <c r="L936" s="1"/>
      <c r="M936" s="1"/>
      <c r="N936" s="1"/>
    </row>
    <row r="937" spans="1:14" ht="14" x14ac:dyDescent="0.2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1"/>
      <c r="L937" s="1"/>
      <c r="M937" s="1"/>
      <c r="N937" s="1"/>
    </row>
    <row r="938" spans="1:14" ht="14" x14ac:dyDescent="0.2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1"/>
      <c r="L938" s="1"/>
      <c r="M938" s="1"/>
      <c r="N938" s="1"/>
    </row>
    <row r="939" spans="1:14" ht="14" x14ac:dyDescent="0.2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1"/>
      <c r="L939" s="1"/>
      <c r="M939" s="1"/>
      <c r="N939" s="1"/>
    </row>
    <row r="940" spans="1:14" ht="14" x14ac:dyDescent="0.2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1"/>
      <c r="L940" s="1"/>
      <c r="M940" s="1"/>
      <c r="N940" s="1"/>
    </row>
    <row r="941" spans="1:14" ht="14" x14ac:dyDescent="0.2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1"/>
      <c r="L941" s="1"/>
      <c r="M941" s="1"/>
      <c r="N941" s="1"/>
    </row>
    <row r="942" spans="1:14" ht="14" x14ac:dyDescent="0.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1"/>
      <c r="L942" s="1"/>
      <c r="M942" s="1"/>
      <c r="N942" s="1"/>
    </row>
    <row r="943" spans="1:14" ht="14" x14ac:dyDescent="0.2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1"/>
      <c r="L943" s="1"/>
      <c r="M943" s="1"/>
      <c r="N943" s="1"/>
    </row>
    <row r="944" spans="1:14" ht="14" x14ac:dyDescent="0.2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1"/>
      <c r="L944" s="1"/>
      <c r="M944" s="1"/>
      <c r="N944" s="1"/>
    </row>
    <row r="945" spans="1:14" ht="14" x14ac:dyDescent="0.2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1"/>
      <c r="L945" s="1"/>
      <c r="M945" s="1"/>
      <c r="N945" s="1"/>
    </row>
    <row r="946" spans="1:14" ht="14" x14ac:dyDescent="0.2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1"/>
      <c r="L946" s="1"/>
      <c r="M946" s="1"/>
      <c r="N946" s="1"/>
    </row>
    <row r="947" spans="1:14" ht="14" x14ac:dyDescent="0.2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1"/>
      <c r="L947" s="1"/>
      <c r="M947" s="1"/>
      <c r="N947" s="1"/>
    </row>
    <row r="948" spans="1:14" ht="14" x14ac:dyDescent="0.2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1"/>
      <c r="L948" s="1"/>
      <c r="M948" s="1"/>
      <c r="N948" s="1"/>
    </row>
    <row r="949" spans="1:14" ht="14" x14ac:dyDescent="0.2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1"/>
      <c r="L949" s="1"/>
      <c r="M949" s="1"/>
      <c r="N949" s="1"/>
    </row>
    <row r="950" spans="1:14" ht="14" x14ac:dyDescent="0.2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1"/>
      <c r="L950" s="1"/>
      <c r="M950" s="1"/>
      <c r="N950" s="1"/>
    </row>
    <row r="951" spans="1:14" ht="14" x14ac:dyDescent="0.2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1"/>
      <c r="L951" s="1"/>
      <c r="M951" s="1"/>
      <c r="N951" s="1"/>
    </row>
    <row r="952" spans="1:14" ht="14" x14ac:dyDescent="0.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1"/>
      <c r="L952" s="1"/>
      <c r="M952" s="1"/>
      <c r="N952" s="1"/>
    </row>
    <row r="953" spans="1:14" ht="14" x14ac:dyDescent="0.2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1"/>
      <c r="L953" s="1"/>
      <c r="M953" s="1"/>
      <c r="N953" s="1"/>
    </row>
    <row r="954" spans="1:14" ht="14" x14ac:dyDescent="0.2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1"/>
      <c r="L954" s="1"/>
      <c r="M954" s="1"/>
      <c r="N954" s="1"/>
    </row>
    <row r="955" spans="1:14" ht="14" x14ac:dyDescent="0.2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1"/>
      <c r="L955" s="1"/>
      <c r="M955" s="1"/>
      <c r="N955" s="1"/>
    </row>
    <row r="956" spans="1:14" ht="14" x14ac:dyDescent="0.2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1"/>
      <c r="L956" s="1"/>
      <c r="M956" s="1"/>
      <c r="N956" s="1"/>
    </row>
    <row r="957" spans="1:14" ht="14" x14ac:dyDescent="0.2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1"/>
      <c r="L957" s="1"/>
      <c r="M957" s="1"/>
      <c r="N957" s="1"/>
    </row>
    <row r="958" spans="1:14" ht="14" x14ac:dyDescent="0.2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1"/>
      <c r="L958" s="1"/>
      <c r="M958" s="1"/>
      <c r="N958" s="1"/>
    </row>
    <row r="959" spans="1:14" ht="14" x14ac:dyDescent="0.2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1"/>
      <c r="L959" s="1"/>
      <c r="M959" s="1"/>
      <c r="N959" s="1"/>
    </row>
    <row r="960" spans="1:14" ht="14" x14ac:dyDescent="0.2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1"/>
      <c r="L960" s="1"/>
      <c r="M960" s="1"/>
      <c r="N960" s="1"/>
    </row>
    <row r="961" spans="1:14" ht="14" x14ac:dyDescent="0.2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1"/>
      <c r="L961" s="1"/>
      <c r="M961" s="1"/>
      <c r="N961" s="1"/>
    </row>
    <row r="962" spans="1:14" ht="14" x14ac:dyDescent="0.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1"/>
      <c r="L962" s="1"/>
      <c r="M962" s="1"/>
      <c r="N962" s="1"/>
    </row>
    <row r="963" spans="1:14" ht="14" x14ac:dyDescent="0.2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1"/>
      <c r="L963" s="1"/>
      <c r="M963" s="1"/>
      <c r="N963" s="1"/>
    </row>
    <row r="964" spans="1:14" ht="14" x14ac:dyDescent="0.2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1"/>
      <c r="L964" s="1"/>
      <c r="M964" s="1"/>
      <c r="N964" s="1"/>
    </row>
    <row r="965" spans="1:14" ht="14" x14ac:dyDescent="0.2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1"/>
      <c r="L965" s="1"/>
      <c r="M965" s="1"/>
      <c r="N965" s="1"/>
    </row>
    <row r="966" spans="1:14" ht="14" x14ac:dyDescent="0.2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1"/>
      <c r="L966" s="1"/>
      <c r="M966" s="1"/>
      <c r="N966" s="1"/>
    </row>
    <row r="967" spans="1:14" ht="14" x14ac:dyDescent="0.2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1"/>
      <c r="L967" s="1"/>
      <c r="M967" s="1"/>
      <c r="N967" s="1"/>
    </row>
    <row r="968" spans="1:14" ht="14" x14ac:dyDescent="0.2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1"/>
      <c r="L968" s="1"/>
      <c r="M968" s="1"/>
      <c r="N968" s="1"/>
    </row>
    <row r="969" spans="1:14" ht="14" x14ac:dyDescent="0.2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1"/>
      <c r="L969" s="1"/>
      <c r="M969" s="1"/>
      <c r="N969" s="1"/>
    </row>
    <row r="970" spans="1:14" ht="14" x14ac:dyDescent="0.2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1"/>
      <c r="L970" s="1"/>
      <c r="M970" s="1"/>
      <c r="N970" s="1"/>
    </row>
    <row r="971" spans="1:14" ht="14" x14ac:dyDescent="0.2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1"/>
      <c r="L971" s="1"/>
      <c r="M971" s="1"/>
      <c r="N971" s="1"/>
    </row>
    <row r="972" spans="1:14" ht="14" x14ac:dyDescent="0.2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1"/>
      <c r="L972" s="1"/>
      <c r="M972" s="1"/>
      <c r="N972" s="1"/>
    </row>
    <row r="973" spans="1:14" ht="14" x14ac:dyDescent="0.2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1"/>
      <c r="L973" s="1"/>
      <c r="M973" s="1"/>
      <c r="N973" s="1"/>
    </row>
    <row r="974" spans="1:14" ht="14" x14ac:dyDescent="0.2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1"/>
      <c r="L974" s="1"/>
      <c r="M974" s="1"/>
      <c r="N974" s="1"/>
    </row>
    <row r="975" spans="1:14" ht="14" x14ac:dyDescent="0.2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1"/>
      <c r="L975" s="1"/>
      <c r="M975" s="1"/>
      <c r="N975" s="1"/>
    </row>
    <row r="976" spans="1:14" ht="14" x14ac:dyDescent="0.2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1"/>
      <c r="L976" s="1"/>
      <c r="M976" s="1"/>
      <c r="N976" s="1"/>
    </row>
    <row r="977" spans="1:14" ht="14" x14ac:dyDescent="0.2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1"/>
      <c r="L977" s="1"/>
      <c r="M977" s="1"/>
      <c r="N977" s="1"/>
    </row>
    <row r="978" spans="1:14" ht="14" x14ac:dyDescent="0.2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1"/>
      <c r="L978" s="1"/>
      <c r="M978" s="1"/>
      <c r="N978" s="1"/>
    </row>
    <row r="979" spans="1:14" ht="14" x14ac:dyDescent="0.2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1"/>
      <c r="L979" s="1"/>
      <c r="M979" s="1"/>
      <c r="N979" s="1"/>
    </row>
    <row r="980" spans="1:14" ht="14" x14ac:dyDescent="0.2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1"/>
      <c r="L980" s="1"/>
      <c r="M980" s="1"/>
      <c r="N980" s="1"/>
    </row>
    <row r="981" spans="1:14" ht="14" x14ac:dyDescent="0.2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1"/>
      <c r="L981" s="1"/>
      <c r="M981" s="1"/>
      <c r="N981" s="1"/>
    </row>
    <row r="982" spans="1:14" ht="14" x14ac:dyDescent="0.2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1"/>
      <c r="L982" s="1"/>
      <c r="M982" s="1"/>
      <c r="N982" s="1"/>
    </row>
    <row r="983" spans="1:14" ht="14" x14ac:dyDescent="0.2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1"/>
      <c r="L983" s="1"/>
      <c r="M983" s="1"/>
      <c r="N983" s="1"/>
    </row>
    <row r="984" spans="1:14" ht="14" x14ac:dyDescent="0.2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1"/>
      <c r="L984" s="1"/>
      <c r="M984" s="1"/>
      <c r="N984" s="1"/>
    </row>
    <row r="985" spans="1:14" ht="14" x14ac:dyDescent="0.2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1"/>
      <c r="L985" s="1"/>
      <c r="M985" s="1"/>
      <c r="N985" s="1"/>
    </row>
    <row r="986" spans="1:14" ht="14" x14ac:dyDescent="0.2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1"/>
      <c r="L986" s="1"/>
      <c r="M986" s="1"/>
      <c r="N986" s="1"/>
    </row>
    <row r="987" spans="1:14" ht="14" x14ac:dyDescent="0.2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1"/>
      <c r="L987" s="1"/>
      <c r="M987" s="1"/>
      <c r="N987" s="1"/>
    </row>
    <row r="988" spans="1:14" ht="14" x14ac:dyDescent="0.2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1"/>
      <c r="L988" s="1"/>
      <c r="M988" s="1"/>
      <c r="N988" s="1"/>
    </row>
    <row r="989" spans="1:14" ht="14" x14ac:dyDescent="0.2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1"/>
      <c r="L989" s="1"/>
      <c r="M989" s="1"/>
      <c r="N989" s="1"/>
    </row>
    <row r="990" spans="1:14" ht="14" x14ac:dyDescent="0.2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1"/>
      <c r="L990" s="1"/>
      <c r="M990" s="1"/>
      <c r="N990" s="1"/>
    </row>
    <row r="991" spans="1:14" ht="14" x14ac:dyDescent="0.2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1"/>
      <c r="L991" s="1"/>
      <c r="M991" s="1"/>
      <c r="N991" s="1"/>
    </row>
    <row r="992" spans="1:14" ht="14" x14ac:dyDescent="0.2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1"/>
      <c r="L992" s="1"/>
      <c r="M992" s="1"/>
      <c r="N992" s="1"/>
    </row>
    <row r="993" spans="1:14" ht="14" x14ac:dyDescent="0.2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1"/>
      <c r="L993" s="1"/>
      <c r="M993" s="1"/>
      <c r="N993" s="1"/>
    </row>
    <row r="994" spans="1:14" ht="14" x14ac:dyDescent="0.2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1"/>
      <c r="L994" s="1"/>
      <c r="M994" s="1"/>
      <c r="N994" s="1"/>
    </row>
    <row r="995" spans="1:14" ht="14" x14ac:dyDescent="0.2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1"/>
      <c r="L995" s="1"/>
      <c r="M995" s="1"/>
      <c r="N995" s="1"/>
    </row>
    <row r="996" spans="1:14" ht="14" x14ac:dyDescent="0.2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1"/>
      <c r="L996" s="1"/>
      <c r="M996" s="1"/>
      <c r="N996" s="1"/>
    </row>
    <row r="997" spans="1:14" ht="14" x14ac:dyDescent="0.2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1"/>
      <c r="L997" s="1"/>
      <c r="M997" s="1"/>
      <c r="N997" s="1"/>
    </row>
    <row r="998" spans="1:14" ht="14" x14ac:dyDescent="0.2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1"/>
      <c r="L998" s="1"/>
      <c r="M998" s="1"/>
      <c r="N998" s="1"/>
    </row>
    <row r="999" spans="1:14" ht="14" x14ac:dyDescent="0.2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1"/>
      <c r="L999" s="1"/>
      <c r="M999" s="1"/>
      <c r="N999" s="1"/>
    </row>
    <row r="1000" spans="1:14" ht="14" x14ac:dyDescent="0.2">
      <c r="A1000" s="35"/>
      <c r="B1000" s="35"/>
      <c r="C1000" s="35"/>
      <c r="D1000" s="35"/>
      <c r="E1000" s="35"/>
      <c r="F1000" s="35"/>
      <c r="G1000" s="35"/>
      <c r="H1000" s="35"/>
      <c r="I1000" s="35"/>
      <c r="J1000" s="35"/>
      <c r="K1000" s="1"/>
      <c r="L1000" s="1"/>
      <c r="M1000" s="1"/>
      <c r="N1000" s="1"/>
    </row>
    <row r="1001" spans="1:14" ht="14" x14ac:dyDescent="0.2">
      <c r="A1001" s="35"/>
      <c r="B1001" s="35"/>
      <c r="C1001" s="35"/>
      <c r="D1001" s="35"/>
      <c r="E1001" s="35"/>
      <c r="F1001" s="35"/>
      <c r="G1001" s="35"/>
      <c r="H1001" s="35"/>
      <c r="I1001" s="35"/>
      <c r="J1001" s="35"/>
      <c r="K1001" s="1"/>
      <c r="L1001" s="1"/>
      <c r="M1001" s="1"/>
      <c r="N1001" s="1"/>
    </row>
    <row r="1002" spans="1:14" ht="14" x14ac:dyDescent="0.2">
      <c r="A1002" s="35"/>
      <c r="B1002" s="35"/>
      <c r="C1002" s="35"/>
      <c r="D1002" s="35"/>
      <c r="E1002" s="35"/>
      <c r="F1002" s="35"/>
      <c r="G1002" s="35"/>
      <c r="H1002" s="35"/>
      <c r="I1002" s="35"/>
      <c r="J1002" s="35"/>
      <c r="K1002" s="1"/>
      <c r="L1002" s="1"/>
      <c r="M1002" s="1"/>
      <c r="N1002" s="1"/>
    </row>
    <row r="1003" spans="1:14" ht="14" x14ac:dyDescent="0.2">
      <c r="A1003" s="35"/>
      <c r="B1003" s="35"/>
      <c r="C1003" s="35"/>
      <c r="D1003" s="35"/>
      <c r="E1003" s="35"/>
      <c r="F1003" s="35"/>
      <c r="G1003" s="35"/>
      <c r="H1003" s="35"/>
      <c r="I1003" s="35"/>
      <c r="J1003" s="35"/>
      <c r="K1003" s="1"/>
      <c r="L1003" s="1"/>
      <c r="M1003" s="1"/>
      <c r="N1003" s="1"/>
    </row>
    <row r="1004" spans="1:14" ht="14" x14ac:dyDescent="0.2">
      <c r="A1004" s="35"/>
      <c r="B1004" s="35"/>
      <c r="C1004" s="35"/>
      <c r="D1004" s="35"/>
      <c r="E1004" s="35"/>
      <c r="F1004" s="35"/>
      <c r="G1004" s="35"/>
      <c r="H1004" s="35"/>
      <c r="I1004" s="35"/>
      <c r="J1004" s="35"/>
      <c r="K1004" s="1"/>
      <c r="L1004" s="1"/>
      <c r="M1004" s="1"/>
      <c r="N1004" s="1"/>
    </row>
    <row r="1005" spans="1:14" ht="14" x14ac:dyDescent="0.2">
      <c r="A1005" s="35"/>
      <c r="B1005" s="35"/>
      <c r="C1005" s="35"/>
      <c r="D1005" s="35"/>
      <c r="E1005" s="35"/>
      <c r="F1005" s="35"/>
      <c r="G1005" s="35"/>
      <c r="H1005" s="35"/>
      <c r="I1005" s="35"/>
      <c r="J1005" s="35"/>
      <c r="K1005" s="1"/>
      <c r="L1005" s="1"/>
      <c r="M1005" s="1"/>
      <c r="N1005" s="1"/>
    </row>
    <row r="1006" spans="1:14" ht="14" x14ac:dyDescent="0.2">
      <c r="A1006" s="35"/>
      <c r="B1006" s="35"/>
      <c r="C1006" s="35"/>
      <c r="D1006" s="35"/>
      <c r="E1006" s="35"/>
      <c r="F1006" s="35"/>
      <c r="G1006" s="35"/>
      <c r="H1006" s="35"/>
      <c r="I1006" s="35"/>
      <c r="J1006" s="35"/>
      <c r="K1006" s="1"/>
      <c r="L1006" s="1"/>
      <c r="M1006" s="1"/>
      <c r="N1006" s="1"/>
    </row>
    <row r="1007" spans="1:14" ht="14" x14ac:dyDescent="0.2">
      <c r="A1007" s="35"/>
      <c r="B1007" s="35"/>
      <c r="C1007" s="35"/>
      <c r="D1007" s="35"/>
      <c r="E1007" s="35"/>
      <c r="F1007" s="35"/>
      <c r="G1007" s="35"/>
      <c r="H1007" s="35"/>
      <c r="I1007" s="35"/>
      <c r="J1007" s="35"/>
      <c r="K1007" s="1"/>
      <c r="L1007" s="1"/>
      <c r="M1007" s="1"/>
      <c r="N1007" s="1"/>
    </row>
    <row r="1008" spans="1:14" ht="14" x14ac:dyDescent="0.2">
      <c r="A1008" s="35"/>
      <c r="B1008" s="35"/>
      <c r="C1008" s="35"/>
      <c r="D1008" s="35"/>
      <c r="E1008" s="35"/>
      <c r="F1008" s="35"/>
      <c r="G1008" s="35"/>
      <c r="H1008" s="35"/>
      <c r="I1008" s="35"/>
      <c r="J1008" s="35"/>
      <c r="K1008" s="1"/>
      <c r="L1008" s="1"/>
      <c r="M1008" s="1"/>
      <c r="N1008" s="1"/>
    </row>
    <row r="1009" spans="1:14" ht="14" x14ac:dyDescent="0.2">
      <c r="A1009" s="35"/>
      <c r="B1009" s="35"/>
      <c r="C1009" s="35"/>
      <c r="D1009" s="35"/>
      <c r="E1009" s="35"/>
      <c r="F1009" s="35"/>
      <c r="G1009" s="35"/>
      <c r="H1009" s="35"/>
      <c r="I1009" s="35"/>
      <c r="J1009" s="35"/>
      <c r="K1009" s="1"/>
      <c r="L1009" s="1"/>
      <c r="M1009" s="1"/>
      <c r="N1009" s="1"/>
    </row>
    <row r="1010" spans="1:14" ht="15.75" customHeight="1" x14ac:dyDescent="0.2">
      <c r="A1010" s="31"/>
      <c r="B1010" s="31"/>
      <c r="C1010" s="31"/>
      <c r="D1010" s="31"/>
      <c r="E1010" s="31"/>
      <c r="F1010" s="31"/>
      <c r="G1010" s="31"/>
      <c r="H1010" s="31"/>
      <c r="I1010" s="31"/>
      <c r="J1010" s="31"/>
    </row>
    <row r="1011" spans="1:14" ht="15.75" customHeight="1" x14ac:dyDescent="0.2">
      <c r="A1011" s="31"/>
      <c r="B1011" s="31"/>
      <c r="C1011" s="31"/>
      <c r="D1011" s="31"/>
      <c r="E1011" s="31"/>
      <c r="F1011" s="31"/>
      <c r="G1011" s="31"/>
      <c r="H1011" s="31"/>
      <c r="I1011" s="31"/>
      <c r="J1011" s="31"/>
    </row>
    <row r="1012" spans="1:14" ht="15.75" customHeight="1" x14ac:dyDescent="0.2">
      <c r="A1012" s="31"/>
      <c r="B1012" s="31"/>
      <c r="C1012" s="31"/>
      <c r="D1012" s="31"/>
      <c r="E1012" s="31"/>
      <c r="F1012" s="31"/>
      <c r="G1012" s="31"/>
      <c r="H1012" s="31"/>
      <c r="I1012" s="31"/>
      <c r="J1012" s="31"/>
    </row>
    <row r="1013" spans="1:14" ht="15.75" customHeight="1" x14ac:dyDescent="0.2">
      <c r="A1013" s="31"/>
      <c r="B1013" s="31"/>
      <c r="C1013" s="31"/>
      <c r="D1013" s="31"/>
      <c r="E1013" s="31"/>
      <c r="F1013" s="31"/>
      <c r="G1013" s="31"/>
      <c r="H1013" s="31"/>
      <c r="I1013" s="31"/>
      <c r="J1013" s="31"/>
    </row>
    <row r="1014" spans="1:14" ht="15.75" customHeight="1" x14ac:dyDescent="0.2">
      <c r="A1014" s="31"/>
      <c r="B1014" s="31"/>
      <c r="C1014" s="31"/>
      <c r="D1014" s="31"/>
      <c r="E1014" s="31"/>
      <c r="F1014" s="31"/>
      <c r="G1014" s="31"/>
      <c r="H1014" s="31"/>
      <c r="I1014" s="31"/>
      <c r="J1014" s="31"/>
    </row>
    <row r="1015" spans="1:14" ht="15.75" customHeight="1" x14ac:dyDescent="0.2">
      <c r="A1015" s="31"/>
      <c r="B1015" s="31"/>
      <c r="C1015" s="31"/>
      <c r="D1015" s="31"/>
      <c r="E1015" s="31"/>
      <c r="F1015" s="31"/>
      <c r="G1015" s="31"/>
      <c r="H1015" s="31"/>
      <c r="I1015" s="31"/>
      <c r="J1015" s="31"/>
    </row>
    <row r="1016" spans="1:14" ht="15.75" customHeight="1" x14ac:dyDescent="0.2">
      <c r="A1016" s="31"/>
      <c r="B1016" s="31"/>
      <c r="C1016" s="31"/>
      <c r="D1016" s="31"/>
      <c r="E1016" s="31"/>
      <c r="F1016" s="31"/>
      <c r="G1016" s="31"/>
      <c r="H1016" s="31"/>
      <c r="I1016" s="31"/>
      <c r="J1016" s="31"/>
    </row>
    <row r="1017" spans="1:14" ht="15.75" customHeight="1" x14ac:dyDescent="0.2">
      <c r="A1017" s="31"/>
      <c r="B1017" s="31"/>
      <c r="C1017" s="31"/>
      <c r="D1017" s="31"/>
      <c r="E1017" s="31"/>
      <c r="F1017" s="31"/>
      <c r="G1017" s="31"/>
      <c r="H1017" s="31"/>
      <c r="I1017" s="31"/>
      <c r="J1017" s="31"/>
    </row>
    <row r="1018" spans="1:14" ht="15.75" customHeight="1" x14ac:dyDescent="0.2">
      <c r="A1018" s="31"/>
      <c r="B1018" s="31"/>
      <c r="C1018" s="31"/>
      <c r="D1018" s="31"/>
      <c r="E1018" s="31"/>
      <c r="F1018" s="31"/>
      <c r="G1018" s="31"/>
      <c r="H1018" s="31"/>
      <c r="I1018" s="31"/>
      <c r="J1018" s="31"/>
    </row>
    <row r="1019" spans="1:14" ht="15.75" customHeight="1" x14ac:dyDescent="0.2">
      <c r="A1019" s="31"/>
      <c r="B1019" s="31"/>
      <c r="C1019" s="31"/>
      <c r="D1019" s="31"/>
      <c r="E1019" s="31"/>
      <c r="F1019" s="31"/>
      <c r="G1019" s="31"/>
      <c r="H1019" s="31"/>
      <c r="I1019" s="31"/>
      <c r="J1019" s="31"/>
    </row>
    <row r="1020" spans="1:14" ht="15.75" customHeight="1" x14ac:dyDescent="0.2">
      <c r="A1020" s="31"/>
      <c r="B1020" s="31"/>
      <c r="C1020" s="31"/>
      <c r="D1020" s="31"/>
      <c r="E1020" s="31"/>
      <c r="F1020" s="31"/>
      <c r="G1020" s="31"/>
      <c r="H1020" s="31"/>
      <c r="I1020" s="31"/>
      <c r="J1020" s="31"/>
    </row>
    <row r="1021" spans="1:14" ht="15.75" customHeight="1" x14ac:dyDescent="0.2">
      <c r="A1021" s="31"/>
      <c r="B1021" s="31"/>
      <c r="C1021" s="31"/>
      <c r="D1021" s="31"/>
      <c r="E1021" s="31"/>
      <c r="F1021" s="31"/>
      <c r="G1021" s="31"/>
      <c r="H1021" s="31"/>
      <c r="I1021" s="31"/>
      <c r="J1021" s="31"/>
    </row>
    <row r="1022" spans="1:14" ht="15.75" customHeight="1" x14ac:dyDescent="0.2">
      <c r="A1022" s="31"/>
      <c r="B1022" s="31"/>
      <c r="C1022" s="31"/>
      <c r="D1022" s="31"/>
      <c r="E1022" s="31"/>
      <c r="F1022" s="31"/>
      <c r="G1022" s="31"/>
      <c r="H1022" s="31"/>
      <c r="I1022" s="31"/>
      <c r="J1022" s="31"/>
    </row>
    <row r="1023" spans="1:14" ht="15.75" customHeight="1" x14ac:dyDescent="0.2">
      <c r="A1023" s="31"/>
      <c r="B1023" s="31"/>
      <c r="C1023" s="31"/>
      <c r="D1023" s="31"/>
      <c r="E1023" s="31"/>
      <c r="F1023" s="31"/>
      <c r="G1023" s="31"/>
      <c r="H1023" s="31"/>
      <c r="I1023" s="31"/>
      <c r="J1023" s="31"/>
    </row>
    <row r="1024" spans="1:14" ht="15.75" customHeight="1" x14ac:dyDescent="0.2">
      <c r="A1024" s="31"/>
      <c r="B1024" s="31"/>
      <c r="C1024" s="31"/>
      <c r="D1024" s="31"/>
      <c r="E1024" s="31"/>
      <c r="F1024" s="31"/>
      <c r="G1024" s="31"/>
      <c r="H1024" s="31"/>
      <c r="I1024" s="31"/>
      <c r="J1024" s="31"/>
    </row>
    <row r="1025" spans="1:10" ht="15.75" customHeight="1" x14ac:dyDescent="0.2">
      <c r="A1025" s="31"/>
      <c r="B1025" s="31"/>
      <c r="C1025" s="31"/>
      <c r="D1025" s="31"/>
      <c r="E1025" s="31"/>
      <c r="F1025" s="31"/>
      <c r="G1025" s="31"/>
      <c r="H1025" s="31"/>
      <c r="I1025" s="31"/>
      <c r="J1025" s="31"/>
    </row>
    <row r="1026" spans="1:10" ht="15.75" customHeight="1" x14ac:dyDescent="0.2">
      <c r="A1026" s="31"/>
      <c r="B1026" s="31"/>
      <c r="C1026" s="31"/>
      <c r="D1026" s="31"/>
      <c r="E1026" s="31"/>
      <c r="F1026" s="31"/>
      <c r="G1026" s="31"/>
      <c r="H1026" s="31"/>
      <c r="I1026" s="31"/>
      <c r="J1026" s="31"/>
    </row>
    <row r="1027" spans="1:10" ht="15.75" customHeight="1" x14ac:dyDescent="0.2">
      <c r="A1027" s="31"/>
      <c r="B1027" s="31"/>
      <c r="C1027" s="31"/>
      <c r="D1027" s="31"/>
      <c r="E1027" s="31"/>
      <c r="F1027" s="31"/>
      <c r="G1027" s="31"/>
      <c r="H1027" s="31"/>
      <c r="I1027" s="31"/>
      <c r="J1027" s="31"/>
    </row>
    <row r="1028" spans="1:10" ht="15.75" customHeight="1" x14ac:dyDescent="0.2">
      <c r="A1028" s="31"/>
      <c r="B1028" s="31"/>
      <c r="C1028" s="31"/>
      <c r="D1028" s="31"/>
      <c r="E1028" s="31"/>
      <c r="F1028" s="31"/>
      <c r="G1028" s="31"/>
      <c r="H1028" s="31"/>
      <c r="I1028" s="31"/>
      <c r="J1028" s="31"/>
    </row>
    <row r="1029" spans="1:10" ht="15.75" customHeight="1" x14ac:dyDescent="0.2">
      <c r="A1029" s="31"/>
      <c r="B1029" s="31"/>
      <c r="C1029" s="31"/>
      <c r="D1029" s="31"/>
      <c r="E1029" s="31"/>
      <c r="F1029" s="31"/>
      <c r="G1029" s="31"/>
      <c r="H1029" s="31"/>
      <c r="I1029" s="31"/>
      <c r="J1029" s="31"/>
    </row>
    <row r="1030" spans="1:10" ht="15.75" customHeight="1" x14ac:dyDescent="0.2">
      <c r="A1030" s="31"/>
      <c r="B1030" s="31"/>
      <c r="C1030" s="31"/>
      <c r="D1030" s="31"/>
      <c r="E1030" s="31"/>
      <c r="F1030" s="31"/>
      <c r="G1030" s="31"/>
      <c r="H1030" s="31"/>
      <c r="I1030" s="31"/>
      <c r="J1030" s="31"/>
    </row>
    <row r="1031" spans="1:10" ht="15.75" customHeight="1" x14ac:dyDescent="0.2">
      <c r="A1031" s="31"/>
      <c r="B1031" s="31"/>
      <c r="C1031" s="31"/>
      <c r="D1031" s="31"/>
      <c r="E1031" s="31"/>
      <c r="F1031" s="31"/>
      <c r="G1031" s="31"/>
      <c r="H1031" s="31"/>
      <c r="I1031" s="31"/>
      <c r="J1031" s="31"/>
    </row>
    <row r="1032" spans="1:10" ht="15.75" customHeight="1" x14ac:dyDescent="0.2">
      <c r="A1032" s="31"/>
      <c r="B1032" s="31"/>
      <c r="C1032" s="31"/>
      <c r="D1032" s="31"/>
      <c r="E1032" s="31"/>
      <c r="F1032" s="31"/>
      <c r="G1032" s="31"/>
      <c r="H1032" s="31"/>
      <c r="I1032" s="31"/>
      <c r="J1032" s="31"/>
    </row>
    <row r="1033" spans="1:10" ht="15.75" customHeight="1" x14ac:dyDescent="0.2">
      <c r="A1033" s="31"/>
      <c r="B1033" s="31"/>
      <c r="C1033" s="31"/>
      <c r="D1033" s="31"/>
      <c r="E1033" s="31"/>
      <c r="F1033" s="31"/>
      <c r="G1033" s="31"/>
      <c r="H1033" s="31"/>
      <c r="I1033" s="31"/>
      <c r="J1033" s="31"/>
    </row>
    <row r="1034" spans="1:10" ht="15.75" customHeight="1" x14ac:dyDescent="0.2">
      <c r="A1034" s="31"/>
      <c r="B1034" s="31"/>
      <c r="C1034" s="31"/>
      <c r="D1034" s="31"/>
      <c r="E1034" s="31"/>
      <c r="F1034" s="31"/>
      <c r="G1034" s="31"/>
      <c r="H1034" s="31"/>
      <c r="I1034" s="31"/>
      <c r="J1034" s="31"/>
    </row>
    <row r="1035" spans="1:10" ht="15.75" customHeight="1" x14ac:dyDescent="0.2">
      <c r="A1035" s="31"/>
      <c r="B1035" s="31"/>
      <c r="C1035" s="31"/>
      <c r="D1035" s="31"/>
      <c r="E1035" s="31"/>
      <c r="F1035" s="31"/>
      <c r="G1035" s="31"/>
      <c r="H1035" s="31"/>
      <c r="I1035" s="31"/>
      <c r="J1035" s="31"/>
    </row>
    <row r="1036" spans="1:10" ht="15.75" customHeight="1" x14ac:dyDescent="0.2">
      <c r="A1036" s="31"/>
      <c r="B1036" s="31"/>
      <c r="C1036" s="31"/>
      <c r="D1036" s="31"/>
      <c r="E1036" s="31"/>
      <c r="F1036" s="31"/>
      <c r="G1036" s="31"/>
      <c r="H1036" s="31"/>
      <c r="I1036" s="31"/>
      <c r="J1036" s="31"/>
    </row>
    <row r="1037" spans="1:10" ht="15.75" customHeight="1" x14ac:dyDescent="0.2">
      <c r="A1037" s="31"/>
      <c r="B1037" s="31"/>
      <c r="C1037" s="31"/>
      <c r="D1037" s="31"/>
      <c r="E1037" s="31"/>
      <c r="F1037" s="31"/>
      <c r="G1037" s="31"/>
      <c r="H1037" s="31"/>
      <c r="I1037" s="31"/>
      <c r="J1037" s="31"/>
    </row>
    <row r="1038" spans="1:10" ht="15.75" customHeight="1" x14ac:dyDescent="0.2">
      <c r="A1038" s="31"/>
      <c r="B1038" s="31"/>
      <c r="C1038" s="31"/>
      <c r="D1038" s="31"/>
      <c r="E1038" s="31"/>
      <c r="F1038" s="31"/>
      <c r="G1038" s="31"/>
      <c r="H1038" s="31"/>
      <c r="I1038" s="31"/>
      <c r="J1038" s="31"/>
    </row>
    <row r="1039" spans="1:10" ht="15.75" customHeight="1" x14ac:dyDescent="0.2">
      <c r="A1039" s="31"/>
      <c r="B1039" s="31"/>
      <c r="C1039" s="31"/>
      <c r="D1039" s="31"/>
      <c r="E1039" s="31"/>
      <c r="F1039" s="31"/>
      <c r="G1039" s="31"/>
      <c r="H1039" s="31"/>
      <c r="I1039" s="31"/>
      <c r="J1039" s="31"/>
    </row>
    <row r="1040" spans="1:10" ht="15.75" customHeight="1" x14ac:dyDescent="0.2">
      <c r="A1040" s="31"/>
      <c r="B1040" s="31"/>
      <c r="C1040" s="31"/>
      <c r="D1040" s="31"/>
      <c r="E1040" s="31"/>
      <c r="F1040" s="31"/>
      <c r="G1040" s="31"/>
      <c r="H1040" s="31"/>
      <c r="I1040" s="31"/>
      <c r="J1040" s="31"/>
    </row>
    <row r="1041" spans="1:10" ht="15.75" customHeight="1" x14ac:dyDescent="0.2">
      <c r="A1041" s="31"/>
      <c r="B1041" s="31"/>
      <c r="C1041" s="31"/>
      <c r="D1041" s="31"/>
      <c r="E1041" s="31"/>
      <c r="F1041" s="31"/>
      <c r="G1041" s="31"/>
      <c r="H1041" s="31"/>
      <c r="I1041" s="31"/>
      <c r="J1041" s="31"/>
    </row>
    <row r="1042" spans="1:10" ht="15.75" customHeight="1" x14ac:dyDescent="0.2">
      <c r="A1042" s="31"/>
      <c r="B1042" s="31"/>
      <c r="C1042" s="31"/>
      <c r="D1042" s="31"/>
      <c r="E1042" s="31"/>
      <c r="F1042" s="31"/>
      <c r="G1042" s="31"/>
      <c r="H1042" s="31"/>
      <c r="I1042" s="31"/>
      <c r="J1042" s="31"/>
    </row>
    <row r="1043" spans="1:10" ht="15.75" customHeight="1" x14ac:dyDescent="0.2">
      <c r="A1043" s="31"/>
      <c r="B1043" s="31"/>
      <c r="C1043" s="31"/>
      <c r="D1043" s="31"/>
      <c r="E1043" s="31"/>
      <c r="F1043" s="31"/>
      <c r="G1043" s="31"/>
      <c r="H1043" s="31"/>
      <c r="I1043" s="31"/>
      <c r="J1043" s="31"/>
    </row>
    <row r="1044" spans="1:10" ht="15.75" customHeight="1" x14ac:dyDescent="0.2">
      <c r="A1044" s="31"/>
      <c r="B1044" s="31"/>
      <c r="C1044" s="31"/>
      <c r="D1044" s="31"/>
      <c r="E1044" s="31"/>
      <c r="F1044" s="31"/>
      <c r="G1044" s="31"/>
      <c r="H1044" s="31"/>
      <c r="I1044" s="31"/>
      <c r="J1044" s="31"/>
    </row>
    <row r="1045" spans="1:10" ht="15.75" customHeight="1" x14ac:dyDescent="0.2">
      <c r="A1045" s="31"/>
      <c r="B1045" s="31"/>
      <c r="C1045" s="31"/>
      <c r="D1045" s="31"/>
      <c r="E1045" s="31"/>
      <c r="F1045" s="31"/>
      <c r="G1045" s="31"/>
      <c r="H1045" s="31"/>
      <c r="I1045" s="31"/>
      <c r="J1045" s="31"/>
    </row>
    <row r="1046" spans="1:10" ht="15.75" customHeight="1" x14ac:dyDescent="0.2">
      <c r="A1046" s="31"/>
      <c r="B1046" s="31"/>
      <c r="C1046" s="31"/>
      <c r="D1046" s="31"/>
      <c r="E1046" s="31"/>
      <c r="F1046" s="31"/>
      <c r="G1046" s="31"/>
      <c r="H1046" s="31"/>
      <c r="I1046" s="31"/>
      <c r="J1046" s="31"/>
    </row>
    <row r="1047" spans="1:10" ht="15.75" customHeight="1" x14ac:dyDescent="0.2">
      <c r="A1047" s="31"/>
      <c r="B1047" s="31"/>
      <c r="C1047" s="31"/>
      <c r="D1047" s="31"/>
      <c r="E1047" s="31"/>
      <c r="F1047" s="31"/>
      <c r="G1047" s="31"/>
      <c r="H1047" s="31"/>
      <c r="I1047" s="31"/>
      <c r="J1047" s="31"/>
    </row>
    <row r="1048" spans="1:10" ht="15.75" customHeight="1" x14ac:dyDescent="0.2">
      <c r="A1048" s="31"/>
      <c r="B1048" s="31"/>
      <c r="C1048" s="31"/>
      <c r="D1048" s="31"/>
      <c r="E1048" s="31"/>
      <c r="F1048" s="31"/>
      <c r="G1048" s="31"/>
      <c r="H1048" s="31"/>
      <c r="I1048" s="31"/>
      <c r="J1048" s="31"/>
    </row>
  </sheetData>
  <mergeCells count="10">
    <mergeCell ref="AK11:AQ11"/>
    <mergeCell ref="J8:M8"/>
    <mergeCell ref="J9:M9"/>
    <mergeCell ref="I2:M2"/>
    <mergeCell ref="B2:G4"/>
    <mergeCell ref="J3:M3"/>
    <mergeCell ref="J4:M4"/>
    <mergeCell ref="J5:M5"/>
    <mergeCell ref="J6:M6"/>
    <mergeCell ref="J7:M7"/>
  </mergeCells>
  <dataValidations count="3">
    <dataValidation type="list" allowBlank="1" showErrorMessage="1" sqref="D13:D85" xr:uid="{00000000-0002-0000-0000-000003000000}">
      <formula1>"Finals,Semis,Quarters,Place 3 Game"</formula1>
    </dataValidation>
    <dataValidation type="list" allowBlank="1" showErrorMessage="1" sqref="B13:B85" xr:uid="{00000000-0002-0000-0000-000002000000}">
      <formula1>"open,women,coed"</formula1>
    </dataValidation>
    <dataValidation type="list" allowBlank="1" showErrorMessage="1" sqref="F13:F85" xr:uid="{00000000-0002-0000-0000-000001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Haas</dc:creator>
  <cp:lastModifiedBy>Larissa Haas</cp:lastModifiedBy>
  <dcterms:created xsi:type="dcterms:W3CDTF">2025-06-10T15:01:41Z</dcterms:created>
  <dcterms:modified xsi:type="dcterms:W3CDTF">2025-06-10T15:08:11Z</dcterms:modified>
</cp:coreProperties>
</file>