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ghtsolutionsllceur-my.sharepoint.com/personal/fernan_gonzalezdelara_alight_com/Documents/Desktop/AS Implementation/SEI BE/WPXXX - Tax Reductions/"/>
    </mc:Choice>
  </mc:AlternateContent>
  <xr:revisionPtr revIDLastSave="448" documentId="13_ncr:1_{3C4B7588-465A-45BB-8F1A-48B10ACDD95F}" xr6:coauthVersionLast="47" xr6:coauthVersionMax="47" xr10:uidLastSave="{B12C80D1-A1DB-45FF-9E2A-AFD3F9A51344}"/>
  <bookViews>
    <workbookView xWindow="-120" yWindow="-120" windowWidth="29040" windowHeight="15720" activeTab="1" xr2:uid="{00000000-000D-0000-FFFF-FFFF00000000}"/>
  </bookViews>
  <sheets>
    <sheet name="Test Scripts" sheetId="5" r:id="rId1"/>
    <sheet name="Test Scenario" sheetId="8" r:id="rId2"/>
  </sheets>
  <definedNames>
    <definedName name="_xlnm._FilterDatabase" localSheetId="0" hidden="1">'Test Scripts'!$A$8:$H$8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5" i="8" l="1"/>
  <c r="P67" i="8" s="1"/>
  <c r="P28" i="8"/>
  <c r="P29" i="8" s="1"/>
  <c r="A2" i="8" l="1" a="1"/>
  <c r="A2" i="8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<sst xmlns="http://schemas.openxmlformats.org/spreadsheetml/2006/main" count="53" uniqueCount="34">
  <si>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Tested by</t>
  </si>
  <si>
    <t>Date</t>
  </si>
  <si>
    <t>Test #</t>
  </si>
  <si>
    <t>Description</t>
  </si>
  <si>
    <t>Actions/Input</t>
  </si>
  <si>
    <t>Expected result</t>
  </si>
  <si>
    <t>Pers.Number</t>
  </si>
  <si>
    <t>Ref.Date</t>
  </si>
  <si>
    <t>Rep.Variant</t>
  </si>
  <si>
    <t>Actual Result / Problem Tracking</t>
  </si>
  <si>
    <t>Fernan González de Lara</t>
  </si>
  <si>
    <t>/41W</t>
  </si>
  <si>
    <t>/41S</t>
  </si>
  <si>
    <t>/42S</t>
  </si>
  <si>
    <t>/40S</t>
  </si>
  <si>
    <t>STSHC</t>
  </si>
  <si>
    <t>*</t>
  </si>
  <si>
    <t>=</t>
  </si>
  <si>
    <t>+</t>
  </si>
  <si>
    <t>STSHF</t>
  </si>
  <si>
    <t>/42W</t>
  </si>
  <si>
    <t>Shift WORK</t>
  </si>
  <si>
    <t>Full continuos Shift Work</t>
  </si>
  <si>
    <t>WT/Parameter</t>
  </si>
  <si>
    <t>Amount/Perc</t>
  </si>
  <si>
    <t>Sign</t>
  </si>
  <si>
    <t>Exemption % for Shift Work</t>
  </si>
  <si>
    <t>Tax Base</t>
  </si>
  <si>
    <t>Tax Exempt</t>
  </si>
  <si>
    <t>Cap Tax Exempt</t>
  </si>
  <si>
    <t>Explanation</t>
  </si>
  <si>
    <t>Exemption % for Continuos Shift Work</t>
  </si>
  <si>
    <t>Tax Exempt ER</t>
  </si>
  <si>
    <t>Cap Tax Ex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</si>
</sst>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3]d/mmm/yy;@"/>
    <numFmt numFmtId="169" formatCode="_-[$€-2]\ * #,##0.00_-;\-[$€-2]\ * #,##0.00_-;_-[$€-2]\ * &quot;-&quot;??_-;_-@_-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rgb="FF4EFC5F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theme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3300"/>
      </left>
      <right style="thin">
        <color indexed="64"/>
      </right>
      <top style="medium">
        <color rgb="FF0033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3300"/>
      </top>
      <bottom style="thin">
        <color indexed="64"/>
      </bottom>
      <diagonal/>
    </border>
    <border>
      <left style="thin">
        <color indexed="64"/>
      </left>
      <right style="medium">
        <color rgb="FF003300"/>
      </right>
      <top style="medium">
        <color rgb="FF003300"/>
      </top>
      <bottom style="thin">
        <color indexed="64"/>
      </bottom>
      <diagonal/>
    </border>
    <border>
      <left style="medium">
        <color rgb="FF0033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3300"/>
      </right>
      <top style="thin">
        <color indexed="64"/>
      </top>
      <bottom style="thin">
        <color indexed="64"/>
      </bottom>
      <diagonal/>
    </border>
    <border>
      <left style="medium">
        <color rgb="FF003300"/>
      </left>
      <right style="thin">
        <color indexed="64"/>
      </right>
      <top style="thin">
        <color indexed="64"/>
      </top>
      <bottom style="medium">
        <color rgb="FF00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3300"/>
      </bottom>
      <diagonal/>
    </border>
    <border>
      <left style="thin">
        <color indexed="64"/>
      </left>
      <right style="medium">
        <color rgb="FF003300"/>
      </right>
      <top style="thin">
        <color indexed="64"/>
      </top>
      <bottom style="medium">
        <color rgb="FF003300"/>
      </bottom>
      <diagonal/>
    </border>
    <border>
      <left style="medium">
        <color rgb="FF003300"/>
      </left>
      <right/>
      <top style="medium">
        <color rgb="FF003300"/>
      </top>
      <bottom style="medium">
        <color rgb="FF003300"/>
      </bottom>
      <diagonal/>
    </border>
    <border>
      <left/>
      <right/>
      <top style="medium">
        <color rgb="FF003300"/>
      </top>
      <bottom style="medium">
        <color rgb="FF003300"/>
      </bottom>
      <diagonal/>
    </border>
    <border>
      <left/>
      <right style="medium">
        <color rgb="FF003300"/>
      </right>
      <top style="medium">
        <color rgb="FF003300"/>
      </top>
      <bottom style="medium">
        <color rgb="FF003300"/>
      </bottom>
      <diagonal/>
    </border>
    <border>
      <left style="medium">
        <color rgb="FF0033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3300"/>
      </right>
      <top style="thin">
        <color indexed="64"/>
      </top>
      <bottom/>
      <diagonal/>
    </border>
    <border>
      <left style="medium">
        <color rgb="FF003300"/>
      </left>
      <right style="thin">
        <color rgb="FF003300"/>
      </right>
      <top style="medium">
        <color rgb="FF003300"/>
      </top>
      <bottom style="thin">
        <color rgb="FF003300"/>
      </bottom>
      <diagonal/>
    </border>
    <border>
      <left style="thin">
        <color rgb="FF003300"/>
      </left>
      <right style="medium">
        <color rgb="FF003300"/>
      </right>
      <top style="medium">
        <color rgb="FF003300"/>
      </top>
      <bottom style="thin">
        <color rgb="FF003300"/>
      </bottom>
      <diagonal/>
    </border>
    <border>
      <left style="medium">
        <color rgb="FF003300"/>
      </left>
      <right style="thin">
        <color rgb="FF003300"/>
      </right>
      <top style="thin">
        <color rgb="FF003300"/>
      </top>
      <bottom style="medium">
        <color rgb="FF003300"/>
      </bottom>
      <diagonal/>
    </border>
    <border>
      <left style="thin">
        <color rgb="FF003300"/>
      </left>
      <right style="medium">
        <color rgb="FF003300"/>
      </right>
      <top style="thin">
        <color rgb="FF003300"/>
      </top>
      <bottom style="medium">
        <color rgb="FF0033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" fontId="0" fillId="0" borderId="0" xfId="0" applyNumberFormat="1"/>
    <xf numFmtId="0" fontId="6" fillId="0" borderId="0" xfId="0" applyFont="1" applyAlignment="1">
      <alignment vertical="center"/>
    </xf>
    <xf numFmtId="10" fontId="0" fillId="0" borderId="0" xfId="0" applyNumberFormat="1"/>
    <xf numFmtId="0" fontId="1" fillId="0" borderId="0" xfId="0" applyFont="1"/>
    <xf numFmtId="169" fontId="0" fillId="0" borderId="0" xfId="0" applyNumberFormat="1"/>
    <xf numFmtId="169" fontId="6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5" fillId="4" borderId="0" xfId="1" applyNumberFormat="1"/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/>
    <xf numFmtId="0" fontId="4" fillId="5" borderId="26" xfId="0" applyFont="1" applyFill="1" applyBorder="1"/>
    <xf numFmtId="0" fontId="7" fillId="3" borderId="2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9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69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7A00"/>
      <color rgb="FF003300"/>
      <color rgb="FF4EFC5F"/>
      <color rgb="FF026E0C"/>
      <color rgb="FF025E0B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2200910</xdr:colOff>
      <xdr:row>0</xdr:row>
      <xdr:rowOff>589280</xdr:rowOff>
    </xdr:to>
    <xdr:pic>
      <xdr:nvPicPr>
        <xdr:cNvPr id="2" name="Google Shape;82;p16" descr="A green letter on a black background&#10;&#10;Description automatically generated">
          <a:extLst>
            <a:ext uri="{FF2B5EF4-FFF2-40B4-BE49-F238E27FC236}">
              <a16:creationId xmlns:a16="http://schemas.microsoft.com/office/drawing/2014/main" id="{BCC1AA94-9F74-EE7D-D002-E3588DDE12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2" b="412"/>
        <a:stretch/>
      </xdr:blipFill>
      <xdr:spPr>
        <a:xfrm>
          <a:off x="38100" y="114300"/>
          <a:ext cx="2886710" cy="4749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571500</xdr:colOff>
      <xdr:row>0</xdr:row>
      <xdr:rowOff>581025</xdr:rowOff>
    </xdr:to>
    <xdr:pic>
      <xdr:nvPicPr>
        <xdr:cNvPr id="2" name="Google Shape;82;p16" descr="A green letter on a black background&#10;&#10;Description automatically generated">
          <a:extLst>
            <a:ext uri="{FF2B5EF4-FFF2-40B4-BE49-F238E27FC236}">
              <a16:creationId xmlns:a16="http://schemas.microsoft.com/office/drawing/2014/main" id="{F446508A-DBAC-4CD0-A2FD-0922063A76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2" b="412"/>
        <a:stretch/>
      </xdr:blipFill>
      <xdr:spPr>
        <a:xfrm>
          <a:off x="38100" y="114300"/>
          <a:ext cx="191452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200026</xdr:colOff>
      <xdr:row>5</xdr:row>
      <xdr:rowOff>85725</xdr:rowOff>
    </xdr:from>
    <xdr:to>
      <xdr:col>5</xdr:col>
      <xdr:colOff>422495</xdr:colOff>
      <xdr:row>42</xdr:row>
      <xdr:rowOff>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9FE820-A891-7840-C5FE-E361B269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6" y="1971675"/>
          <a:ext cx="4708744" cy="5992218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13</xdr:row>
      <xdr:rowOff>95250</xdr:rowOff>
    </xdr:from>
    <xdr:to>
      <xdr:col>12</xdr:col>
      <xdr:colOff>219943</xdr:colOff>
      <xdr:row>35</xdr:row>
      <xdr:rowOff>114812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303416-64A1-DB14-295C-24FD2BE9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3276600"/>
          <a:ext cx="6220693" cy="3667637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46</xdr:row>
      <xdr:rowOff>104775</xdr:rowOff>
    </xdr:from>
    <xdr:to>
      <xdr:col>12</xdr:col>
      <xdr:colOff>200860</xdr:colOff>
      <xdr:row>71</xdr:row>
      <xdr:rowOff>76772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366ABE-0FFD-E673-E1B2-86B336E3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8686800"/>
          <a:ext cx="5982535" cy="4096322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46</xdr:row>
      <xdr:rowOff>104775</xdr:rowOff>
    </xdr:from>
    <xdr:to>
      <xdr:col>6</xdr:col>
      <xdr:colOff>423241</xdr:colOff>
      <xdr:row>82</xdr:row>
      <xdr:rowOff>29561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81D807-B65D-B5E9-6BBE-0D7E9E3DD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6725" y="8686800"/>
          <a:ext cx="5052391" cy="5830286"/>
        </a:xfrm>
        <a:prstGeom prst="rect">
          <a:avLst/>
        </a:prstGeom>
      </xdr:spPr>
    </xdr:pic>
    <xdr:clientData/>
  </xdr:twoCellAnchor>
  <xdr:twoCellAnchor>
    <xdr:from>
      <xdr:col>7</xdr:col>
      <xdr:colOff>295274</xdr:colOff>
      <xdr:row>19</xdr:row>
      <xdr:rowOff>104776</xdr:rowOff>
    </xdr:from>
    <xdr:to>
      <xdr:col>11</xdr:col>
      <xdr:colOff>523874</xdr:colOff>
      <xdr:row>20</xdr:row>
      <xdr:rowOff>133351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EE8ED4-7144-9C68-2B5E-CDCC363B5723}"/>
            </a:ext>
          </a:extLst>
        </xdr:cNvPr>
        <xdr:cNvSpPr/>
      </xdr:nvSpPr>
      <xdr:spPr>
        <a:xfrm>
          <a:off x="6000749" y="4257676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314324</xdr:colOff>
      <xdr:row>23</xdr:row>
      <xdr:rowOff>57151</xdr:rowOff>
    </xdr:from>
    <xdr:to>
      <xdr:col>11</xdr:col>
      <xdr:colOff>542924</xdr:colOff>
      <xdr:row>24</xdr:row>
      <xdr:rowOff>85726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C6E0244-9AC8-4C1F-9AF7-A8E6963AA550}"/>
            </a:ext>
          </a:extLst>
        </xdr:cNvPr>
        <xdr:cNvSpPr/>
      </xdr:nvSpPr>
      <xdr:spPr>
        <a:xfrm>
          <a:off x="6019799" y="4886326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333374</xdr:colOff>
      <xdr:row>28</xdr:row>
      <xdr:rowOff>1</xdr:rowOff>
    </xdr:from>
    <xdr:to>
      <xdr:col>11</xdr:col>
      <xdr:colOff>561974</xdr:colOff>
      <xdr:row>29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7D67FEB-63F1-4DEB-B62A-B8CFB81CC2CD}"/>
            </a:ext>
          </a:extLst>
        </xdr:cNvPr>
        <xdr:cNvSpPr/>
      </xdr:nvSpPr>
      <xdr:spPr>
        <a:xfrm>
          <a:off x="6038849" y="5638801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523875</xdr:colOff>
      <xdr:row>53</xdr:row>
      <xdr:rowOff>114300</xdr:rowOff>
    </xdr:from>
    <xdr:to>
      <xdr:col>12</xdr:col>
      <xdr:colOff>142875</xdr:colOff>
      <xdr:row>54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FA4200-B4B3-46A3-9996-8A2A2C230615}"/>
            </a:ext>
          </a:extLst>
        </xdr:cNvPr>
        <xdr:cNvSpPr/>
      </xdr:nvSpPr>
      <xdr:spPr>
        <a:xfrm>
          <a:off x="6229350" y="9829800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495300</xdr:colOff>
      <xdr:row>58</xdr:row>
      <xdr:rowOff>76200</xdr:rowOff>
    </xdr:from>
    <xdr:to>
      <xdr:col>12</xdr:col>
      <xdr:colOff>114300</xdr:colOff>
      <xdr:row>59</xdr:row>
      <xdr:rowOff>104775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4D8CFD4-A53B-452F-8855-31365503A9FC}"/>
            </a:ext>
          </a:extLst>
        </xdr:cNvPr>
        <xdr:cNvSpPr/>
      </xdr:nvSpPr>
      <xdr:spPr>
        <a:xfrm>
          <a:off x="6200775" y="10601325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504825</xdr:colOff>
      <xdr:row>63</xdr:row>
      <xdr:rowOff>0</xdr:rowOff>
    </xdr:from>
    <xdr:to>
      <xdr:col>12</xdr:col>
      <xdr:colOff>123825</xdr:colOff>
      <xdr:row>64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0DC60BC-3736-49B2-97DF-512B8E6EC07F}"/>
            </a:ext>
          </a:extLst>
        </xdr:cNvPr>
        <xdr:cNvSpPr/>
      </xdr:nvSpPr>
      <xdr:spPr>
        <a:xfrm>
          <a:off x="6210300" y="11334750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12</xdr:col>
      <xdr:colOff>333375</xdr:colOff>
      <xdr:row>13</xdr:row>
      <xdr:rowOff>76200</xdr:rowOff>
    </xdr:from>
    <xdr:to>
      <xdr:col>18</xdr:col>
      <xdr:colOff>45085</xdr:colOff>
      <xdr:row>23</xdr:row>
      <xdr:rowOff>1270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E20A520-97F6-5153-EAA6-5C17DBE85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01475" y="3257550"/>
          <a:ext cx="5731510" cy="1572895"/>
        </a:xfrm>
        <a:prstGeom prst="rect">
          <a:avLst/>
        </a:prstGeom>
      </xdr:spPr>
    </xdr:pic>
    <xdr:clientData/>
  </xdr:twoCellAnchor>
  <xdr:twoCellAnchor>
    <xdr:from>
      <xdr:col>12</xdr:col>
      <xdr:colOff>352425</xdr:colOff>
      <xdr:row>19</xdr:row>
      <xdr:rowOff>123825</xdr:rowOff>
    </xdr:from>
    <xdr:to>
      <xdr:col>21</xdr:col>
      <xdr:colOff>428625</xdr:colOff>
      <xdr:row>20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4FFDA5-7010-4FC1-AAE8-23146CF74C4B}"/>
            </a:ext>
          </a:extLst>
        </xdr:cNvPr>
        <xdr:cNvSpPr/>
      </xdr:nvSpPr>
      <xdr:spPr>
        <a:xfrm>
          <a:off x="11820525" y="4276725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12</xdr:col>
      <xdr:colOff>400050</xdr:colOff>
      <xdr:row>51</xdr:row>
      <xdr:rowOff>0</xdr:rowOff>
    </xdr:from>
    <xdr:to>
      <xdr:col>18</xdr:col>
      <xdr:colOff>111760</xdr:colOff>
      <xdr:row>60</xdr:row>
      <xdr:rowOff>115570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A5F1D3E-4F5B-47E2-B92C-8FB41DEC6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68150" y="9391650"/>
          <a:ext cx="5731510" cy="1572895"/>
        </a:xfrm>
        <a:prstGeom prst="rect">
          <a:avLst/>
        </a:prstGeom>
      </xdr:spPr>
    </xdr:pic>
    <xdr:clientData/>
  </xdr:twoCellAnchor>
  <xdr:twoCellAnchor>
    <xdr:from>
      <xdr:col>12</xdr:col>
      <xdr:colOff>295275</xdr:colOff>
      <xdr:row>56</xdr:row>
      <xdr:rowOff>9525</xdr:rowOff>
    </xdr:from>
    <xdr:to>
      <xdr:col>21</xdr:col>
      <xdr:colOff>371475</xdr:colOff>
      <xdr:row>57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A273536-41DC-4C4C-B910-FD48EA8D8782}"/>
            </a:ext>
          </a:extLst>
        </xdr:cNvPr>
        <xdr:cNvSpPr/>
      </xdr:nvSpPr>
      <xdr:spPr>
        <a:xfrm>
          <a:off x="11763375" y="10210800"/>
          <a:ext cx="5381625" cy="1905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1114425</xdr:colOff>
      <xdr:row>34</xdr:row>
      <xdr:rowOff>152401</xdr:rowOff>
    </xdr:from>
    <xdr:to>
      <xdr:col>5</xdr:col>
      <xdr:colOff>457200</xdr:colOff>
      <xdr:row>39</xdr:row>
      <xdr:rowOff>38100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7FC1F1FC-77D6-3E0F-B93C-60D38BC9511A}"/>
            </a:ext>
          </a:extLst>
        </xdr:cNvPr>
        <xdr:cNvSpPr/>
      </xdr:nvSpPr>
      <xdr:spPr>
        <a:xfrm>
          <a:off x="2495550" y="6943726"/>
          <a:ext cx="2447925" cy="69532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Masterdata</a:t>
          </a:r>
          <a:r>
            <a:rPr lang="en-GB" sz="1200" b="1" baseline="0"/>
            <a:t> via IT0007 as "X" for Exempt Work Types</a:t>
          </a:r>
          <a:endParaRPr lang="en-GB" sz="1200" b="1"/>
        </a:p>
      </xdr:txBody>
    </xdr:sp>
    <xdr:clientData/>
  </xdr:twoCellAnchor>
  <xdr:twoCellAnchor>
    <xdr:from>
      <xdr:col>1</xdr:col>
      <xdr:colOff>1238250</xdr:colOff>
      <xdr:row>75</xdr:row>
      <xdr:rowOff>57150</xdr:rowOff>
    </xdr:from>
    <xdr:to>
      <xdr:col>5</xdr:col>
      <xdr:colOff>581025</xdr:colOff>
      <xdr:row>79</xdr:row>
      <xdr:rowOff>104774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3C5CD6F-0EDD-4377-940F-04A39FA864A0}"/>
            </a:ext>
          </a:extLst>
        </xdr:cNvPr>
        <xdr:cNvSpPr/>
      </xdr:nvSpPr>
      <xdr:spPr>
        <a:xfrm>
          <a:off x="2619375" y="13649325"/>
          <a:ext cx="2447925" cy="69532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Masterdata</a:t>
          </a:r>
          <a:r>
            <a:rPr lang="en-GB" sz="1200" b="1" baseline="0"/>
            <a:t> via IT0007 as "Y" for Exempt Work Types</a:t>
          </a:r>
          <a:endParaRPr lang="en-GB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01D01-599B-4FF7-8098-DC946AF4FD34}" name="Table1" displayName="Table1" ref="N25:Q30" totalsRowShown="0" headerRowDxfId="6">
  <autoFilter ref="N25:Q30" xr:uid="{3BB01D01-599B-4FF7-8098-DC946AF4FD34}"/>
  <tableColumns count="4">
    <tableColumn id="1" xr3:uid="{BD7D879C-F29E-4920-9D46-4AF279BB81BC}" name="Sign" dataDxfId="10"/>
    <tableColumn id="2" xr3:uid="{8F0EA503-76AC-45ED-883B-AE86D8F6CC38}" name="WT/Parameter" dataDxfId="9"/>
    <tableColumn id="3" xr3:uid="{73AE2DDA-8372-4ED2-9204-B8C9958A2007}" name="Amount/Perc" dataDxfId="8"/>
    <tableColumn id="4" xr3:uid="{1C25BD0A-08DB-4EFE-891B-AC774D37024C}" name="Explanation" dataDxfId="7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5F3D7-B28F-40B9-A714-3BDA562C47E3}" name="Table2" displayName="Table2" ref="N62:Q67" totalsRowShown="0" headerRowDxfId="1" headerRowBorderDxfId="5">
  <autoFilter ref="N62:Q67" xr:uid="{2015F3D7-B28F-40B9-A714-3BDA562C47E3}"/>
  <tableColumns count="4">
    <tableColumn id="1" xr3:uid="{EAC10D0A-FD57-44FD-B988-05AF5A9EA1D0}" name="Sign" dataDxfId="4"/>
    <tableColumn id="2" xr3:uid="{34B66FEE-574D-4E39-B468-40FA3312A7F0}" name="WT/Parameter" dataDxfId="3"/>
    <tableColumn id="3" xr3:uid="{ED280DB9-4C53-4B41-A5DD-2B3D9065B74A}" name="Amount/Perc" dataDxfId="2"/>
    <tableColumn id="4" xr3:uid="{8DFE1282-3B66-41B7-A230-3ECB2BD23ACF}" name="Explana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pane ySplit="8" topLeftCell="A9" activePane="bottomLeft" state="frozen"/>
      <selection pane="bottomLeft" activeCell="C15" sqref="C15"/>
    </sheetView>
  </sheetViews>
  <sheetFormatPr defaultRowHeight="12.75" x14ac:dyDescent="0.2"/>
  <cols>
    <col min="1" max="1" width="10.85546875" style="11" bestFit="1" customWidth="1"/>
    <col min="2" max="2" width="33.5703125" style="11" customWidth="1"/>
    <col min="3" max="3" width="17.28515625" style="11" bestFit="1" customWidth="1"/>
    <col min="4" max="4" width="19.7109375" style="11" bestFit="1" customWidth="1"/>
    <col min="5" max="5" width="17.28515625" style="4" bestFit="1" customWidth="1"/>
    <col min="6" max="6" width="13.28515625" style="5" bestFit="1" customWidth="1"/>
    <col min="7" max="7" width="16.28515625" style="11" bestFit="1" customWidth="1"/>
    <col min="8" max="8" width="36" style="6" bestFit="1" customWidth="1"/>
    <col min="9" max="16384" width="9.140625" style="11"/>
  </cols>
  <sheetData>
    <row r="1" spans="1:8" ht="66.75" customHeight="1" thickBot="1" x14ac:dyDescent="0.25">
      <c r="A1" s="38"/>
      <c r="B1" s="39"/>
      <c r="C1" s="39"/>
      <c r="D1" s="39"/>
      <c r="E1" s="39"/>
      <c r="F1" s="39"/>
      <c r="G1" s="39"/>
      <c r="H1" s="40"/>
    </row>
    <row r="2" spans="1:8" ht="18.75" thickBot="1" x14ac:dyDescent="0.25">
      <c r="A2" s="41" t="str" cm="1">
        <f t="array" aca="1" ref="A2" ca="1">MID(CELL("filename"),SEARCH("[",CELL("filename"))+1,SEARCH("]",CELL("filename"))-SEARCH("[",CELL("filename"))-6)</f>
        <v>SEI BE - WPxxx Work Package Description - TS (Template) (1)</v>
      </c>
      <c r="B2" s="42"/>
      <c r="C2" s="42"/>
      <c r="D2" s="42"/>
      <c r="E2" s="42"/>
      <c r="F2" s="42"/>
      <c r="G2" s="42"/>
      <c r="H2" s="43"/>
    </row>
    <row r="3" spans="1:8" ht="39.75" customHeight="1" x14ac:dyDescent="0.2">
      <c r="A3" s="1"/>
      <c r="B3" s="1"/>
      <c r="C3" s="1"/>
      <c r="D3" s="1"/>
      <c r="E3" s="2"/>
      <c r="F3" s="3"/>
      <c r="G3" s="1"/>
      <c r="H3" s="1"/>
    </row>
    <row r="4" spans="1:8" ht="12.75" customHeight="1" thickBot="1" x14ac:dyDescent="0.25"/>
    <row r="5" spans="1:8" x14ac:dyDescent="0.2">
      <c r="A5" s="34" t="s">
        <v>0</v>
      </c>
      <c r="B5" s="35" t="s">
        <v>10</v>
      </c>
    </row>
    <row r="6" spans="1:8" ht="13.5" thickBot="1" x14ac:dyDescent="0.25">
      <c r="A6" s="36" t="s">
        <v>1</v>
      </c>
      <c r="B6" s="37">
        <v>45719</v>
      </c>
    </row>
    <row r="7" spans="1:8" ht="65.25" customHeight="1" thickBot="1" x14ac:dyDescent="0.25"/>
    <row r="8" spans="1:8" ht="30.75" customHeight="1" x14ac:dyDescent="0.2">
      <c r="A8" s="14" t="s">
        <v>2</v>
      </c>
      <c r="B8" s="15" t="s">
        <v>3</v>
      </c>
      <c r="C8" s="15" t="s">
        <v>4</v>
      </c>
      <c r="D8" s="15" t="s">
        <v>5</v>
      </c>
      <c r="E8" s="16" t="s">
        <v>6</v>
      </c>
      <c r="F8" s="17" t="s">
        <v>7</v>
      </c>
      <c r="G8" s="15" t="s">
        <v>8</v>
      </c>
      <c r="H8" s="18" t="s">
        <v>9</v>
      </c>
    </row>
    <row r="9" spans="1:8" s="1" customFormat="1" x14ac:dyDescent="0.2">
      <c r="A9" s="19">
        <v>1</v>
      </c>
      <c r="B9" s="12"/>
      <c r="C9" s="12"/>
      <c r="D9" s="12"/>
      <c r="E9" s="7"/>
      <c r="F9" s="8"/>
      <c r="G9" s="12"/>
      <c r="H9" s="20"/>
    </row>
    <row r="10" spans="1:8" s="1" customFormat="1" x14ac:dyDescent="0.2">
      <c r="A10" s="19">
        <v>2</v>
      </c>
      <c r="B10" s="12"/>
      <c r="C10" s="12"/>
      <c r="D10" s="12"/>
      <c r="E10" s="7"/>
      <c r="F10" s="8"/>
      <c r="G10" s="12"/>
      <c r="H10" s="20"/>
    </row>
    <row r="11" spans="1:8" s="1" customFormat="1" x14ac:dyDescent="0.2">
      <c r="A11" s="19">
        <v>3</v>
      </c>
      <c r="B11" s="12"/>
      <c r="C11" s="12"/>
      <c r="D11" s="12"/>
      <c r="E11" s="7"/>
      <c r="F11" s="8"/>
      <c r="G11" s="12"/>
      <c r="H11" s="20"/>
    </row>
    <row r="12" spans="1:8" s="1" customFormat="1" x14ac:dyDescent="0.2">
      <c r="A12" s="19">
        <v>4</v>
      </c>
      <c r="B12" s="12"/>
      <c r="C12" s="12"/>
      <c r="D12" s="12"/>
      <c r="E12" s="7"/>
      <c r="F12" s="8"/>
      <c r="G12" s="12"/>
      <c r="H12" s="20"/>
    </row>
    <row r="13" spans="1:8" s="1" customFormat="1" x14ac:dyDescent="0.2">
      <c r="A13" s="19">
        <v>5</v>
      </c>
      <c r="B13" s="12"/>
      <c r="C13" s="12"/>
      <c r="D13" s="12"/>
      <c r="E13" s="7"/>
      <c r="F13" s="8"/>
      <c r="G13" s="12"/>
      <c r="H13" s="20"/>
    </row>
    <row r="14" spans="1:8" s="1" customFormat="1" x14ac:dyDescent="0.2">
      <c r="A14" s="19">
        <v>6</v>
      </c>
      <c r="B14" s="12"/>
      <c r="C14" s="12"/>
      <c r="D14" s="12"/>
      <c r="E14" s="9"/>
      <c r="F14" s="10"/>
      <c r="G14" s="13"/>
      <c r="H14" s="20"/>
    </row>
    <row r="15" spans="1:8" s="1" customFormat="1" x14ac:dyDescent="0.2">
      <c r="A15" s="19">
        <v>7</v>
      </c>
      <c r="B15" s="12"/>
      <c r="C15" s="12"/>
      <c r="D15" s="12"/>
      <c r="E15" s="9"/>
      <c r="F15" s="10"/>
      <c r="G15" s="13"/>
      <c r="H15" s="20"/>
    </row>
    <row r="16" spans="1:8" s="1" customFormat="1" x14ac:dyDescent="0.2">
      <c r="A16" s="19">
        <v>8</v>
      </c>
      <c r="B16" s="12"/>
      <c r="C16" s="13"/>
      <c r="D16" s="13"/>
      <c r="E16" s="9"/>
      <c r="F16" s="10"/>
      <c r="G16" s="13"/>
      <c r="H16" s="20"/>
    </row>
    <row r="17" spans="1:8" s="1" customFormat="1" x14ac:dyDescent="0.2">
      <c r="A17" s="28">
        <v>9</v>
      </c>
      <c r="B17" s="29"/>
      <c r="C17" s="30"/>
      <c r="D17" s="30"/>
      <c r="E17" s="31"/>
      <c r="F17" s="32"/>
      <c r="G17" s="30"/>
      <c r="H17" s="33"/>
    </row>
    <row r="18" spans="1:8" s="1" customFormat="1" ht="13.5" thickBot="1" x14ac:dyDescent="0.25">
      <c r="A18" s="21">
        <v>10</v>
      </c>
      <c r="B18" s="22"/>
      <c r="C18" s="23"/>
      <c r="D18" s="23"/>
      <c r="E18" s="24"/>
      <c r="F18" s="25"/>
      <c r="G18" s="23"/>
      <c r="H18" s="26"/>
    </row>
  </sheetData>
  <autoFilter ref="A8:H8" xr:uid="{00000000-0001-0000-0000-000000000000}"/>
  <mergeCells count="2">
    <mergeCell ref="A1:H1"/>
    <mergeCell ref="A2:H2"/>
  </mergeCells>
  <phoneticPr fontId="0" type="noConversion"/>
  <pageMargins left="0.7" right="0.7" top="0.75" bottom="0.75" header="0.3" footer="0.3"/>
  <pageSetup orientation="portrait" r:id="rId1"/>
  <ignoredErrors>
    <ignoredError sqref="E18 E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4A5-8FEB-43E3-80DF-FE6D00CA1555}">
  <dimension ref="A1:X67"/>
  <sheetViews>
    <sheetView tabSelected="1" topLeftCell="A37" workbookViewId="0">
      <selection activeCell="H4" sqref="H4"/>
    </sheetView>
  </sheetViews>
  <sheetFormatPr defaultRowHeight="12.75" x14ac:dyDescent="0.2"/>
  <cols>
    <col min="1" max="1" width="20.7109375" customWidth="1"/>
    <col min="2" max="2" width="19.140625" bestFit="1" customWidth="1"/>
    <col min="8" max="8" width="49.85546875" customWidth="1"/>
    <col min="14" max="14" width="7.28515625" style="51" customWidth="1"/>
    <col min="15" max="15" width="16.28515625" customWidth="1"/>
    <col min="16" max="16" width="14.85546875" customWidth="1"/>
    <col min="17" max="17" width="33.5703125" bestFit="1" customWidth="1"/>
  </cols>
  <sheetData>
    <row r="1" spans="1:24" s="11" customFormat="1" ht="66.75" customHeight="1" thickBot="1" x14ac:dyDescent="0.25">
      <c r="A1" s="38"/>
      <c r="B1" s="39"/>
      <c r="C1" s="39"/>
      <c r="D1" s="39"/>
      <c r="E1" s="39"/>
      <c r="F1" s="39"/>
      <c r="G1" s="39"/>
      <c r="H1" s="40"/>
      <c r="N1" s="51"/>
    </row>
    <row r="2" spans="1:24" s="11" customFormat="1" ht="18.75" thickBot="1" x14ac:dyDescent="0.25">
      <c r="A2" s="41" t="str" cm="1">
        <f t="array" aca="1" ref="A2" ca="1">MID(CELL("filename"),SEARCH("[",CELL("filename"))+1,SEARCH("]",CELL("filename"))-SEARCH("[",CELL("filename"))-6)</f>
        <v>SEI BE - WPxxx Work Package Description - TS (Template) (1)</v>
      </c>
      <c r="B2" s="42"/>
      <c r="C2" s="42"/>
      <c r="D2" s="42"/>
      <c r="E2" s="42"/>
      <c r="F2" s="42"/>
      <c r="G2" s="42"/>
      <c r="H2" s="43"/>
      <c r="N2" s="51"/>
    </row>
    <row r="3" spans="1:24" s="11" customFormat="1" ht="10.5" customHeight="1" thickBot="1" x14ac:dyDescent="0.25">
      <c r="A3" s="1"/>
      <c r="B3" s="1"/>
      <c r="C3" s="1"/>
      <c r="D3" s="1"/>
      <c r="E3" s="2"/>
      <c r="F3" s="3"/>
      <c r="G3" s="1"/>
      <c r="H3" s="1"/>
      <c r="N3" s="51"/>
    </row>
    <row r="4" spans="1:24" s="11" customFormat="1" ht="39.75" customHeight="1" thickBot="1" x14ac:dyDescent="0.25">
      <c r="A4" s="14" t="s">
        <v>2</v>
      </c>
      <c r="B4" s="15" t="s">
        <v>3</v>
      </c>
      <c r="C4" s="15" t="s">
        <v>4</v>
      </c>
      <c r="D4" s="15" t="s">
        <v>5</v>
      </c>
      <c r="E4" s="16" t="s">
        <v>6</v>
      </c>
      <c r="F4" s="17" t="s">
        <v>7</v>
      </c>
      <c r="G4" s="15" t="s">
        <v>8</v>
      </c>
      <c r="H4" s="18" t="s">
        <v>9</v>
      </c>
      <c r="N4" s="51"/>
    </row>
    <row r="5" spans="1:24" s="11" customFormat="1" ht="24.75" customHeight="1" x14ac:dyDescent="0.2">
      <c r="A5" s="27">
        <v>1</v>
      </c>
      <c r="B5" s="56" t="s">
        <v>21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1:24" s="11" customFormat="1" x14ac:dyDescent="0.2">
      <c r="B6" s="1"/>
      <c r="E6" s="4"/>
      <c r="F6" s="5"/>
      <c r="H6" s="6"/>
      <c r="N6" s="51"/>
    </row>
    <row r="11" spans="1:24" x14ac:dyDescent="0.2">
      <c r="O11" s="11"/>
      <c r="P11" s="11"/>
      <c r="Q11" s="11"/>
      <c r="R11" s="11"/>
      <c r="S11" s="11"/>
      <c r="T11" s="11"/>
      <c r="U11" s="11"/>
    </row>
    <row r="13" spans="1:24" x14ac:dyDescent="0.2">
      <c r="Q13" s="47"/>
    </row>
    <row r="14" spans="1:24" x14ac:dyDescent="0.2">
      <c r="Q14" s="47"/>
    </row>
    <row r="15" spans="1:24" x14ac:dyDescent="0.2">
      <c r="Q15" s="47"/>
    </row>
    <row r="16" spans="1:24" x14ac:dyDescent="0.2">
      <c r="P16" s="44"/>
      <c r="Q16" s="47"/>
    </row>
    <row r="17" spans="14:19" x14ac:dyDescent="0.2">
      <c r="R17" s="46"/>
    </row>
    <row r="21" spans="14:19" ht="15" x14ac:dyDescent="0.2">
      <c r="Q21" s="49"/>
    </row>
    <row r="25" spans="14:19" x14ac:dyDescent="0.2">
      <c r="N25" s="50" t="s">
        <v>25</v>
      </c>
      <c r="O25" s="47" t="s">
        <v>23</v>
      </c>
      <c r="P25" s="47" t="s">
        <v>24</v>
      </c>
      <c r="Q25" s="47" t="s">
        <v>30</v>
      </c>
    </row>
    <row r="26" spans="14:19" x14ac:dyDescent="0.2">
      <c r="O26" s="50" t="s">
        <v>14</v>
      </c>
      <c r="P26" s="48">
        <v>2862.53</v>
      </c>
      <c r="Q26" s="47" t="s">
        <v>27</v>
      </c>
    </row>
    <row r="27" spans="14:19" x14ac:dyDescent="0.2">
      <c r="N27" s="50" t="s">
        <v>16</v>
      </c>
      <c r="O27" s="50" t="s">
        <v>19</v>
      </c>
      <c r="P27" s="46">
        <v>0.22800000000000001</v>
      </c>
      <c r="Q27" s="47" t="s">
        <v>26</v>
      </c>
    </row>
    <row r="28" spans="14:19" x14ac:dyDescent="0.2">
      <c r="N28" s="50" t="s">
        <v>17</v>
      </c>
      <c r="O28" s="50"/>
      <c r="P28" s="48">
        <f>P26*P27</f>
        <v>652.6568400000001</v>
      </c>
    </row>
    <row r="29" spans="14:19" ht="15" x14ac:dyDescent="0.25">
      <c r="N29" s="50" t="s">
        <v>18</v>
      </c>
      <c r="O29" s="50" t="s">
        <v>12</v>
      </c>
      <c r="P29" s="52">
        <f>P30-P28</f>
        <v>-540.92684000000008</v>
      </c>
      <c r="Q29" s="47" t="s">
        <v>28</v>
      </c>
    </row>
    <row r="30" spans="14:19" ht="15" x14ac:dyDescent="0.25">
      <c r="N30" s="50" t="s">
        <v>18</v>
      </c>
      <c r="O30" s="50" t="s">
        <v>13</v>
      </c>
      <c r="P30" s="52">
        <v>111.73</v>
      </c>
      <c r="Q30" s="45" t="s">
        <v>29</v>
      </c>
    </row>
    <row r="32" spans="14:19" x14ac:dyDescent="0.2">
      <c r="S32" s="47"/>
    </row>
    <row r="43" spans="1:24" ht="13.5" thickBot="1" x14ac:dyDescent="0.25"/>
    <row r="44" spans="1:24" s="11" customFormat="1" ht="24.75" customHeight="1" x14ac:dyDescent="0.2">
      <c r="A44" s="27">
        <v>2</v>
      </c>
      <c r="B44" s="56" t="s">
        <v>22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</row>
    <row r="60" spans="14:17" x14ac:dyDescent="0.2">
      <c r="Q60" s="48"/>
    </row>
    <row r="62" spans="14:17" ht="13.5" thickBot="1" x14ac:dyDescent="0.25">
      <c r="N62" s="53" t="s">
        <v>25</v>
      </c>
      <c r="O62" s="54" t="s">
        <v>23</v>
      </c>
      <c r="P62" s="54" t="s">
        <v>24</v>
      </c>
      <c r="Q62" s="55" t="s">
        <v>30</v>
      </c>
    </row>
    <row r="63" spans="14:17" ht="13.5" thickTop="1" x14ac:dyDescent="0.2">
      <c r="O63" s="47" t="s">
        <v>14</v>
      </c>
      <c r="P63" s="48">
        <v>2987.41</v>
      </c>
      <c r="Q63" s="47" t="s">
        <v>27</v>
      </c>
    </row>
    <row r="64" spans="14:17" x14ac:dyDescent="0.2">
      <c r="N64" s="50" t="s">
        <v>16</v>
      </c>
      <c r="O64" s="47" t="s">
        <v>15</v>
      </c>
      <c r="P64" s="46">
        <v>0.25</v>
      </c>
      <c r="Q64" s="47" t="s">
        <v>31</v>
      </c>
    </row>
    <row r="65" spans="14:17" x14ac:dyDescent="0.2">
      <c r="N65" s="50" t="s">
        <v>17</v>
      </c>
      <c r="O65" s="47"/>
      <c r="P65" s="48">
        <f>P63*P64</f>
        <v>746.85249999999996</v>
      </c>
    </row>
    <row r="66" spans="14:17" ht="15" x14ac:dyDescent="0.25">
      <c r="N66" s="50" t="s">
        <v>18</v>
      </c>
      <c r="O66" s="47" t="s">
        <v>11</v>
      </c>
      <c r="P66" s="52">
        <v>455.44</v>
      </c>
      <c r="Q66" s="47" t="s">
        <v>32</v>
      </c>
    </row>
    <row r="67" spans="14:17" ht="15" x14ac:dyDescent="0.25">
      <c r="N67" s="50" t="s">
        <v>18</v>
      </c>
      <c r="O67" s="47" t="s">
        <v>20</v>
      </c>
      <c r="P67" s="52">
        <f>P65-P66</f>
        <v>291.41249999999997</v>
      </c>
      <c r="Q67" s="45" t="s">
        <v>33</v>
      </c>
    </row>
  </sheetData>
  <mergeCells count="4">
    <mergeCell ref="A1:H1"/>
    <mergeCell ref="A2:H2"/>
    <mergeCell ref="B44:X44"/>
    <mergeCell ref="B5:X5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68A00A62C634296469AF320047455" ma:contentTypeVersion="1" ma:contentTypeDescription="Create a new document." ma:contentTypeScope="" ma:versionID="a321277fe5b194a496a670dfe07b108f">
  <xsd:schema xmlns:xsd="http://www.w3.org/2001/XMLSchema" xmlns:xs="http://www.w3.org/2001/XMLSchema" xmlns:p="http://schemas.microsoft.com/office/2006/metadata/properties" xmlns:ns2="a93b8146-97b5-4a24-906f-fede498a90bc" targetNamespace="http://schemas.microsoft.com/office/2006/metadata/properties" ma:root="true" ma:fieldsID="f58e5e97789c97742c7ff47cce09fa7a" ns2:_="">
    <xsd:import namespace="a93b8146-97b5-4a24-906f-fede498a90b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b8146-97b5-4a24-906f-fede498a90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3200A-CA06-4BF3-B135-0904E8E6C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3b8146-97b5-4a24-906f-fede498a9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C12AD-1AFE-41B9-8EE3-98433D14B5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CCA43-3D9B-400C-B6A2-B8A6D92253D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50FF2BE-9932-41D5-A2C3-D8B602665D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Scripts</vt:lpstr>
      <vt:lpstr>Test 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Fernán Gonzalez de Lara</cp:lastModifiedBy>
  <cp:revision/>
  <dcterms:created xsi:type="dcterms:W3CDTF">1996-10-14T23:33:28Z</dcterms:created>
  <dcterms:modified xsi:type="dcterms:W3CDTF">2025-05-14T10:24:11Z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Language">
    <vt:lpwstr>English</vt:lpwstr>
  </property>
  <property fmtid="{D5CDD505-2E9C-101B-9397-08002B2CF9AE}" pid="3" name="Project Phase">
    <vt:lpwstr>Execution &amp; Control</vt:lpwstr>
  </property>
  <property fmtid="{D5CDD505-2E9C-101B-9397-08002B2CF9AE}" pid="4" name="Country">
    <vt:lpwstr>Belgium</vt:lpwstr>
  </property>
  <property fmtid="{D5CDD505-2E9C-101B-9397-08002B2CF9AE}" pid="5" name="Subject">
    <vt:lpwstr/>
  </property>
  <property fmtid="{D5CDD505-2E9C-101B-9397-08002B2CF9AE}" pid="6" name="Keywords">
    <vt:lpwstr/>
  </property>
  <property fmtid="{D5CDD505-2E9C-101B-9397-08002B2CF9AE}" pid="7" name="_Author">
    <vt:lpwstr/>
  </property>
  <property fmtid="{D5CDD505-2E9C-101B-9397-08002B2CF9AE}" pid="8" name="_Category">
    <vt:lpwstr/>
  </property>
  <property fmtid="{D5CDD505-2E9C-101B-9397-08002B2CF9AE}" pid="9" name="Categories">
    <vt:lpwstr/>
  </property>
  <property fmtid="{D5CDD505-2E9C-101B-9397-08002B2CF9AE}" pid="10" name="Approval Level">
    <vt:lpwstr/>
  </property>
  <property fmtid="{D5CDD505-2E9C-101B-9397-08002B2CF9AE}" pid="11" name="_Comments">
    <vt:lpwstr/>
  </property>
  <property fmtid="{D5CDD505-2E9C-101B-9397-08002B2CF9AE}" pid="12" name="Assigned To">
    <vt:lpwstr/>
  </property>
  <property fmtid="{D5CDD505-2E9C-101B-9397-08002B2CF9AE}" pid="13" name="SRDetail">
    <vt:lpwstr/>
  </property>
  <property fmtid="{D5CDD505-2E9C-101B-9397-08002B2CF9AE}" pid="14" name="ContentType">
    <vt:lpwstr>Document</vt:lpwstr>
  </property>
  <property fmtid="{D5CDD505-2E9C-101B-9397-08002B2CF9AE}" pid="15" name="ContentTypeId">
    <vt:lpwstr>0x0101005D568A00A62C634296469AF320047455</vt:lpwstr>
  </property>
  <property fmtid="{D5CDD505-2E9C-101B-9397-08002B2CF9AE}" pid="16" name="Order">
    <vt:r8>579300</vt:r8>
  </property>
  <property fmtid="{D5CDD505-2E9C-101B-9397-08002B2CF9AE}" pid="17" name="_ExtendedDescription">
    <vt:lpwstr/>
  </property>
  <property fmtid="{D5CDD505-2E9C-101B-9397-08002B2CF9AE}" pid="18" name="MediaServiceImageTags">
    <vt:lpwstr/>
  </property>
</Properties>
</file>